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uace/Library/Mobile Documents/com~apple~CloudDocs/Proyectos/Data - IMC Aeropuertos/report/2025-08/"/>
    </mc:Choice>
  </mc:AlternateContent>
  <xr:revisionPtr revIDLastSave="0" documentId="13_ncr:1_{B70BE112-7474-0B48-A9DC-C4DDD5799114}" xr6:coauthVersionLast="47" xr6:coauthVersionMax="47" xr10:uidLastSave="{00000000-0000-0000-0000-000000000000}"/>
  <bookViews>
    <workbookView xWindow="0" yWindow="620" windowWidth="51200" windowHeight="28180" activeTab="2" xr2:uid="{9B94A4A9-A72C-B743-8E5A-2E606372F8B6}"/>
  </bookViews>
  <sheets>
    <sheet name="Tablas" sheetId="1" r:id="rId1"/>
    <sheet name="last_20" sheetId="5" r:id="rId2"/>
    <sheet name="Últimos-dat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L5" i="3"/>
  <c r="M5" i="3"/>
  <c r="N5" i="3"/>
  <c r="K6" i="3"/>
  <c r="L6" i="3"/>
  <c r="E44" i="3"/>
  <c r="M6" i="3"/>
  <c r="F44" i="3" s="1"/>
  <c r="N6" i="3"/>
  <c r="K7" i="3"/>
  <c r="L7" i="3"/>
  <c r="M7" i="3"/>
  <c r="N7" i="3"/>
  <c r="K8" i="3"/>
  <c r="L8" i="3"/>
  <c r="E48" i="3"/>
  <c r="M8" i="3"/>
  <c r="F48" i="3" s="1"/>
  <c r="N8" i="3"/>
  <c r="K9" i="3"/>
  <c r="L9" i="3"/>
  <c r="E52" i="3" s="1"/>
  <c r="M9" i="3"/>
  <c r="F52" i="3" s="1"/>
  <c r="N9" i="3"/>
  <c r="K10" i="3"/>
  <c r="L10" i="3"/>
  <c r="E56" i="3"/>
  <c r="M10" i="3"/>
  <c r="F56" i="3"/>
  <c r="N10" i="3"/>
  <c r="K11" i="3"/>
  <c r="L11" i="3"/>
  <c r="E60" i="3" s="1"/>
  <c r="M11" i="3"/>
  <c r="F60" i="3" s="1"/>
  <c r="N11" i="3"/>
  <c r="K12" i="3"/>
  <c r="L12" i="3"/>
  <c r="E40" i="3"/>
  <c r="M12" i="3"/>
  <c r="F40" i="3"/>
  <c r="N12" i="3"/>
  <c r="J6" i="3"/>
  <c r="J7" i="3"/>
  <c r="J8" i="3"/>
  <c r="J9" i="3"/>
  <c r="J10" i="3"/>
  <c r="J11" i="3"/>
  <c r="J12" i="3"/>
  <c r="J5" i="3"/>
  <c r="F5" i="3"/>
  <c r="G5" i="3"/>
  <c r="F6" i="3"/>
  <c r="D44" i="3"/>
  <c r="G6" i="3"/>
  <c r="F7" i="3"/>
  <c r="G7" i="3"/>
  <c r="F8" i="3"/>
  <c r="D48" i="3" s="1"/>
  <c r="G8" i="3"/>
  <c r="F9" i="3"/>
  <c r="D52" i="3" s="1"/>
  <c r="G9" i="3"/>
  <c r="F10" i="3"/>
  <c r="D56" i="3" s="1"/>
  <c r="G10" i="3"/>
  <c r="F11" i="3"/>
  <c r="D60" i="3" s="1"/>
  <c r="G11" i="3"/>
  <c r="F12" i="3"/>
  <c r="D40" i="3" s="1"/>
  <c r="G12" i="3"/>
  <c r="D5" i="3"/>
  <c r="E5" i="3"/>
  <c r="D6" i="3"/>
  <c r="E6" i="3"/>
  <c r="C44" i="3"/>
  <c r="D7" i="3"/>
  <c r="E7" i="3"/>
  <c r="D8" i="3"/>
  <c r="E8" i="3"/>
  <c r="C48" i="3" s="1"/>
  <c r="D9" i="3"/>
  <c r="E9" i="3"/>
  <c r="C52" i="3" s="1"/>
  <c r="D10" i="3"/>
  <c r="E10" i="3"/>
  <c r="C56" i="3"/>
  <c r="D11" i="3"/>
  <c r="E11" i="3"/>
  <c r="C60" i="3" s="1"/>
  <c r="D12" i="3"/>
  <c r="E12" i="3"/>
  <c r="C40" i="3" s="1"/>
  <c r="C6" i="3"/>
  <c r="C7" i="3"/>
  <c r="C8" i="3"/>
  <c r="C9" i="3"/>
  <c r="C10" i="3"/>
  <c r="C11" i="3"/>
  <c r="C12" i="3"/>
  <c r="C5" i="3"/>
  <c r="F61" i="3"/>
  <c r="F62" i="3"/>
  <c r="F57" i="3"/>
  <c r="F58" i="3"/>
  <c r="F53" i="3"/>
  <c r="F54" i="3"/>
  <c r="F49" i="3"/>
  <c r="F50" i="3"/>
  <c r="E62" i="3"/>
  <c r="E61" i="3"/>
  <c r="E58" i="3"/>
  <c r="E57" i="3"/>
  <c r="E54" i="3"/>
  <c r="E53" i="3"/>
  <c r="E50" i="3"/>
  <c r="E49" i="3"/>
  <c r="D61" i="3"/>
  <c r="D62" i="3"/>
  <c r="D57" i="3"/>
  <c r="D58" i="3"/>
  <c r="D53" i="3"/>
  <c r="D54" i="3"/>
  <c r="D49" i="3"/>
  <c r="D50" i="3"/>
  <c r="C62" i="3"/>
  <c r="C61" i="3"/>
  <c r="C58" i="3"/>
  <c r="C57" i="3"/>
  <c r="C54" i="3"/>
  <c r="C53" i="3"/>
  <c r="C50" i="3"/>
  <c r="C49" i="3"/>
  <c r="F41" i="3"/>
  <c r="F42" i="3"/>
  <c r="E42" i="3"/>
  <c r="E41" i="3"/>
  <c r="D41" i="3"/>
  <c r="D42" i="3"/>
  <c r="C42" i="3"/>
  <c r="C41" i="3"/>
  <c r="F45" i="3"/>
  <c r="F46" i="3"/>
  <c r="E46" i="3"/>
  <c r="E45" i="3"/>
  <c r="D45" i="3"/>
  <c r="D46" i="3"/>
  <c r="C46" i="3"/>
  <c r="C45" i="3"/>
  <c r="F4" i="3"/>
  <c r="F16" i="3"/>
  <c r="F28" i="3"/>
  <c r="N4" i="3"/>
  <c r="N16" i="3" s="1"/>
  <c r="N28" i="3" s="1"/>
  <c r="M4" i="3"/>
  <c r="M16" i="3" s="1"/>
  <c r="M28" i="3" s="1"/>
  <c r="L4" i="3"/>
  <c r="L16" i="3" s="1"/>
  <c r="L28" i="3" s="1"/>
  <c r="K4" i="3"/>
  <c r="K16" i="3" s="1"/>
  <c r="K28" i="3" s="1"/>
  <c r="J4" i="3"/>
  <c r="J16" i="3" s="1"/>
  <c r="J28" i="3" s="1"/>
  <c r="G4" i="3"/>
  <c r="G16" i="3"/>
  <c r="G28" i="3"/>
  <c r="E4" i="3"/>
  <c r="E16" i="3" s="1"/>
  <c r="E28" i="3" s="1"/>
  <c r="D4" i="3"/>
  <c r="D16" i="3" s="1"/>
  <c r="D28" i="3" s="1"/>
  <c r="C4" i="3"/>
  <c r="C16" i="3" s="1"/>
  <c r="C28" i="3" s="1"/>
</calcChain>
</file>

<file path=xl/sharedStrings.xml><?xml version="1.0" encoding="utf-8"?>
<sst xmlns="http://schemas.openxmlformats.org/spreadsheetml/2006/main" count="542" uniqueCount="127">
  <si>
    <t>ALGECIRAS /HELIPUERTO</t>
  </si>
  <si>
    <t>ALMERÍA</t>
  </si>
  <si>
    <t>CÓRDOBA</t>
  </si>
  <si>
    <t>JEREZ DE LA FRONTERA</t>
  </si>
  <si>
    <t>MÁLAGA-COSTA DEL SOL</t>
  </si>
  <si>
    <t>SEVILLA</t>
  </si>
  <si>
    <t>Aeropuerto destino</t>
  </si>
  <si>
    <t>MÁLAGA</t>
  </si>
  <si>
    <t>ANDALUCÍA</t>
  </si>
  <si>
    <t>GRANADA - JAÉN</t>
  </si>
  <si>
    <t>-</t>
  </si>
  <si>
    <t>ISLAS BALEARES</t>
  </si>
  <si>
    <t>COMUNIDAD DE MADRID</t>
  </si>
  <si>
    <t>CATALUÑA</t>
  </si>
  <si>
    <t>CANARIAS</t>
  </si>
  <si>
    <t>COMUNIDAD VALENCIANA</t>
  </si>
  <si>
    <t>PAÍS VASCO</t>
  </si>
  <si>
    <t>GALICIA</t>
  </si>
  <si>
    <t>ASTURIAS</t>
  </si>
  <si>
    <t>REGIÓN DE MURCIA</t>
  </si>
  <si>
    <t>CANTABRIA</t>
  </si>
  <si>
    <t>ARAGÓN</t>
  </si>
  <si>
    <t>CIUDAD AUTÓNOMA DE MELILLA</t>
  </si>
  <si>
    <t>CASTILLA Y LEÓN</t>
  </si>
  <si>
    <t>NAVARRA</t>
  </si>
  <si>
    <t>EXTREMADURA</t>
  </si>
  <si>
    <t>CIUDAD AUTÓNOMA DE CEUTA</t>
  </si>
  <si>
    <t>LA RIOJA</t>
  </si>
  <si>
    <t>CASTILLA-LA MANCHA</t>
  </si>
  <si>
    <t>ESPAÑA</t>
  </si>
  <si>
    <t>Vuelos - CC.AA. Destino</t>
  </si>
  <si>
    <t>Pasajeros - CC.AA. Destino</t>
  </si>
  <si>
    <t>Vuelos - Aeropuerto destino</t>
  </si>
  <si>
    <t>ADOLFO SUÁREZ MADRID-BARAJAS</t>
  </si>
  <si>
    <t>BARCELONA-EL PRAT J.T.</t>
  </si>
  <si>
    <t>PALMA DE MALLORCA</t>
  </si>
  <si>
    <t>ALICANTE-ELCHE MIGUEL HDEZ.</t>
  </si>
  <si>
    <t>IBIZA</t>
  </si>
  <si>
    <t>GRAN CANARIA</t>
  </si>
  <si>
    <t>VALENCIA</t>
  </si>
  <si>
    <t>TENERIFE SUR</t>
  </si>
  <si>
    <t>LANZAROTE CÉSAR MANRIQUE</t>
  </si>
  <si>
    <t>MENORCA</t>
  </si>
  <si>
    <t>BILBAO</t>
  </si>
  <si>
    <t>TENERIFE NORTE-C. LA LAGUNA</t>
  </si>
  <si>
    <t>FUERTEVENTURA</t>
  </si>
  <si>
    <t>SANTIAGO-ROSALÍA DE CASTRO</t>
  </si>
  <si>
    <t>LA PALMA</t>
  </si>
  <si>
    <t>Pasajeros - Aeropuerto destino</t>
  </si>
  <si>
    <t>Vuelos - País de orígen</t>
  </si>
  <si>
    <t>REINO UNIDO</t>
  </si>
  <si>
    <t>ALEMANIA</t>
  </si>
  <si>
    <t>FRANCIA</t>
  </si>
  <si>
    <t>ITALIA</t>
  </si>
  <si>
    <t>HOLANDA</t>
  </si>
  <si>
    <t>IRLANDA</t>
  </si>
  <si>
    <t>BELGICA</t>
  </si>
  <si>
    <t>SUECIA</t>
  </si>
  <si>
    <t>DINAMARCA</t>
  </si>
  <si>
    <t>POLONIA</t>
  </si>
  <si>
    <t>MARRUECOS</t>
  </si>
  <si>
    <t>SUIZA</t>
  </si>
  <si>
    <t>NORUEGA</t>
  </si>
  <si>
    <t>PORTUGAL</t>
  </si>
  <si>
    <t>AUSTRIA</t>
  </si>
  <si>
    <t>FINLANDIA</t>
  </si>
  <si>
    <t>TURQUIA</t>
  </si>
  <si>
    <t>Pasajeros - País de orígen</t>
  </si>
  <si>
    <t>TABLAS MENSUALES</t>
  </si>
  <si>
    <t>TABLAS ACUMULADOS</t>
  </si>
  <si>
    <t>MENSUALES - TOTAL PASAJEROS</t>
  </si>
  <si>
    <t>ACUMULADOS - TOTAL PASAJEROS</t>
  </si>
  <si>
    <t>MENSUALES - PASAJEROS NACIONALES</t>
  </si>
  <si>
    <t>ACUMULADOS - PASAJEROS NACIONALES</t>
  </si>
  <si>
    <t>MENSUALES - PASAJEROS INTERNACIONALES</t>
  </si>
  <si>
    <t>ACUMULADOS - PASAJEROS INTERNACIONALES</t>
  </si>
  <si>
    <t>Total</t>
  </si>
  <si>
    <t>Nacionales</t>
  </si>
  <si>
    <t>Internacionales</t>
  </si>
  <si>
    <t>Almería</t>
  </si>
  <si>
    <t>Andalucía</t>
  </si>
  <si>
    <t>Mes</t>
  </si>
  <si>
    <t>Acumulado</t>
  </si>
  <si>
    <t>Variación</t>
  </si>
  <si>
    <t>Granada-Jaén</t>
  </si>
  <si>
    <t>Jerez</t>
  </si>
  <si>
    <t>Málaga</t>
  </si>
  <si>
    <t>Sevilla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</si>
  <si>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</si>
  <si>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</si>
  <si>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</si>
  <si>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</si>
  <si>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</si>
  <si>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</si>
  <si>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</si>
  <si>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</si>
  <si>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</si>
  <si>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España</t>
  </si>
  <si>
    <t>Reino Unido</t>
  </si>
  <si>
    <t>Alemania</t>
  </si>
  <si>
    <t>Francia</t>
  </si>
  <si>
    <t>Vuelos</t>
  </si>
  <si>
    <t>Pasajeros</t>
  </si>
  <si>
    <t>2024-10</t>
  </si>
  <si>
    <t>2024-11</t>
  </si>
  <si>
    <t>2024-12</t>
  </si>
  <si>
    <t>2025-01</t>
  </si>
  <si>
    <t>Variación 25/24</t>
  </si>
  <si>
    <t>Varición 25/19</t>
  </si>
  <si>
    <t>REPUBLICA CHECA</t>
  </si>
  <si>
    <t>2025-02</t>
  </si>
  <si>
    <t>2025-03</t>
  </si>
  <si>
    <t>GIRONA-COSTA BRAVA</t>
  </si>
  <si>
    <t>REUS</t>
  </si>
  <si>
    <t>RUMANIA</t>
  </si>
  <si>
    <t>2025-04</t>
  </si>
  <si>
    <t>2025-05</t>
  </si>
  <si>
    <t>Resto Extranjeros</t>
  </si>
  <si>
    <t>2025-06</t>
  </si>
  <si>
    <t>2025-07</t>
  </si>
  <si>
    <t>Agosto 19</t>
  </si>
  <si>
    <t>Agosto 24</t>
  </si>
  <si>
    <t>Agosto 25</t>
  </si>
  <si>
    <t>Ene-Ago 19</t>
  </si>
  <si>
    <t>Ene-Ago 24</t>
  </si>
  <si>
    <t>Ene-Ago 25</t>
  </si>
  <si>
    <t>2025-08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</si>
</sst>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FFFFFF"/>
      <name val="Noto Sans"/>
    </font>
    <font>
      <sz val="12"/>
      <color rgb="FF000000"/>
      <name val="Noto Sans"/>
    </font>
    <font>
      <b/>
      <sz val="12"/>
      <color rgb="FF000000"/>
      <name val="Noto Sans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4658E1"/>
        <bgColor indexed="64"/>
      </patternFill>
    </fill>
  </fills>
  <borders count="3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164" fontId="3" fillId="3" borderId="1" xfId="1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164" fontId="4" fillId="3" borderId="1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3" fontId="0" fillId="0" borderId="2" xfId="0" applyNumberFormat="1" applyBorder="1"/>
    <xf numFmtId="4" fontId="0" fillId="0" borderId="2" xfId="0" applyNumberFormat="1" applyBorder="1"/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164" fontId="4" fillId="3" borderId="0" xfId="1" applyNumberFormat="1" applyFont="1" applyFill="1" applyBorder="1" applyAlignment="1">
      <alignment horizontal="right"/>
    </xf>
    <xf numFmtId="3" fontId="0" fillId="0" borderId="0" xfId="0" applyNumberFormat="1"/>
    <xf numFmtId="3" fontId="3" fillId="2" borderId="1" xfId="0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7" fontId="2" fillId="4" borderId="1" xfId="0" quotePrefix="1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7" fontId="2" fillId="4" borderId="2" xfId="0" quotePrefix="1" applyNumberFormat="1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65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6FB8-FCAA-404B-8C1A-E8E477D9C725}">
  <dimension ref="B2:N154"/>
  <sheetViews>
    <sheetView showGridLines="0" zoomScale="125" workbookViewId="0">
      <selection activeCell="J135" sqref="J135:N154"/>
    </sheetView>
  </sheetViews>
  <sheetFormatPr baseColWidth="10" defaultRowHeight="16" x14ac:dyDescent="0.2"/>
  <cols>
    <col min="1" max="1" width="3.33203125" customWidth="1"/>
    <col min="2" max="2" width="36" style="1" customWidth="1"/>
    <col min="3" max="7" width="14.83203125" customWidth="1"/>
    <col min="9" max="9" width="34.5" customWidth="1"/>
    <col min="10" max="14" width="14.83203125" customWidth="1"/>
  </cols>
  <sheetData>
    <row r="2" spans="2:14" x14ac:dyDescent="0.2">
      <c r="B2" s="11" t="s">
        <v>68</v>
      </c>
      <c r="I2" s="11" t="s">
        <v>69</v>
      </c>
    </row>
    <row r="4" spans="2:14" ht="17" x14ac:dyDescent="0.25">
      <c r="B4" s="24" t="s">
        <v>6</v>
      </c>
      <c r="C4" s="25" t="s">
        <v>120</v>
      </c>
      <c r="D4" s="25" t="s">
        <v>121</v>
      </c>
      <c r="E4" s="25" t="s">
        <v>122</v>
      </c>
      <c r="F4" s="26" t="s">
        <v>107</v>
      </c>
      <c r="G4" s="26" t="s">
        <v>108</v>
      </c>
      <c r="I4" s="24" t="s">
        <v>6</v>
      </c>
      <c r="J4" s="25" t="s">
        <v>123</v>
      </c>
      <c r="K4" s="25" t="s">
        <v>124</v>
      </c>
      <c r="L4" s="25" t="s">
        <v>125</v>
      </c>
      <c r="M4" s="26" t="s">
        <v>107</v>
      </c>
      <c r="N4" s="26" t="s">
        <v>108</v>
      </c>
    </row>
    <row r="5" spans="2:14" ht="19" x14ac:dyDescent="0.3">
      <c r="B5" s="2" t="s">
        <v>0</v>
      </c>
      <c r="C5" s="3">
        <v>122</v>
      </c>
      <c r="D5" s="3">
        <v>108</v>
      </c>
      <c r="E5" s="3">
        <v>125</v>
      </c>
      <c r="F5" s="4">
        <v>0.157407407407407</v>
      </c>
      <c r="G5" s="4">
        <v>2.4590163934426201E-2</v>
      </c>
      <c r="I5" s="2" t="s">
        <v>0</v>
      </c>
      <c r="J5" s="3">
        <v>1043</v>
      </c>
      <c r="K5" s="3">
        <v>915</v>
      </c>
      <c r="L5" s="3">
        <v>1007</v>
      </c>
      <c r="M5" s="4">
        <v>0.100546448087432</v>
      </c>
      <c r="N5" s="4">
        <v>-3.4515819750719101E-2</v>
      </c>
    </row>
    <row r="6" spans="2:14" ht="19" x14ac:dyDescent="0.3">
      <c r="B6" s="5" t="s">
        <v>1</v>
      </c>
      <c r="C6" s="6">
        <v>475</v>
      </c>
      <c r="D6" s="6">
        <v>419</v>
      </c>
      <c r="E6" s="6">
        <v>404</v>
      </c>
      <c r="F6" s="7">
        <v>-3.5799522673030999E-2</v>
      </c>
      <c r="G6" s="7">
        <v>-0.14947368421052601</v>
      </c>
      <c r="I6" s="5" t="s">
        <v>1</v>
      </c>
      <c r="J6" s="6">
        <v>3145</v>
      </c>
      <c r="K6" s="6">
        <v>2804</v>
      </c>
      <c r="L6" s="6">
        <v>2746</v>
      </c>
      <c r="M6" s="7">
        <v>-2.06847360912981E-2</v>
      </c>
      <c r="N6" s="7">
        <v>-0.126868044515103</v>
      </c>
    </row>
    <row r="7" spans="2:14" ht="19" x14ac:dyDescent="0.3">
      <c r="B7" s="2" t="s">
        <v>2</v>
      </c>
      <c r="C7" s="3">
        <v>2</v>
      </c>
      <c r="D7" s="3">
        <v>34</v>
      </c>
      <c r="E7" s="3">
        <v>39</v>
      </c>
      <c r="F7" s="4">
        <v>0.14705882352941199</v>
      </c>
      <c r="G7" s="4">
        <v>18.5</v>
      </c>
      <c r="I7" s="2" t="s">
        <v>2</v>
      </c>
      <c r="J7" s="3">
        <v>21</v>
      </c>
      <c r="K7" s="3">
        <v>181</v>
      </c>
      <c r="L7" s="3">
        <v>220</v>
      </c>
      <c r="M7" s="4">
        <v>0.21546961325966901</v>
      </c>
      <c r="N7" s="4">
        <v>9.4761904761904798</v>
      </c>
    </row>
    <row r="8" spans="2:14" ht="19" x14ac:dyDescent="0.3">
      <c r="B8" s="5" t="s">
        <v>9</v>
      </c>
      <c r="C8" s="6">
        <v>401</v>
      </c>
      <c r="D8" s="6">
        <v>380</v>
      </c>
      <c r="E8" s="6">
        <v>352</v>
      </c>
      <c r="F8" s="7">
        <v>-7.3684210526315796E-2</v>
      </c>
      <c r="G8" s="7">
        <v>-0.122194513715711</v>
      </c>
      <c r="I8" s="5" t="s">
        <v>9</v>
      </c>
      <c r="J8" s="6">
        <v>3388</v>
      </c>
      <c r="K8" s="6">
        <v>2986</v>
      </c>
      <c r="L8" s="6">
        <v>3076</v>
      </c>
      <c r="M8" s="7">
        <v>3.0140656396517099E-2</v>
      </c>
      <c r="N8" s="7">
        <v>-9.20897284533648E-2</v>
      </c>
    </row>
    <row r="9" spans="2:14" ht="19" x14ac:dyDescent="0.3">
      <c r="B9" s="2" t="s">
        <v>3</v>
      </c>
      <c r="C9" s="3">
        <v>492</v>
      </c>
      <c r="D9" s="3">
        <v>441</v>
      </c>
      <c r="E9" s="3">
        <v>463</v>
      </c>
      <c r="F9" s="4">
        <v>4.9886621315192697E-2</v>
      </c>
      <c r="G9" s="4">
        <v>-5.8943089430894297E-2</v>
      </c>
      <c r="I9" s="2" t="s">
        <v>3</v>
      </c>
      <c r="J9" s="3">
        <v>3009</v>
      </c>
      <c r="K9" s="3">
        <v>2895</v>
      </c>
      <c r="L9" s="3">
        <v>2745</v>
      </c>
      <c r="M9" s="4">
        <v>-5.1813471502590698E-2</v>
      </c>
      <c r="N9" s="4">
        <v>-8.7736789631106704E-2</v>
      </c>
    </row>
    <row r="10" spans="2:14" ht="19" x14ac:dyDescent="0.3">
      <c r="B10" s="5" t="s">
        <v>7</v>
      </c>
      <c r="C10" s="6">
        <v>7569</v>
      </c>
      <c r="D10" s="6">
        <v>8892</v>
      </c>
      <c r="E10" s="6">
        <v>9493</v>
      </c>
      <c r="F10" s="7">
        <v>6.7588843904633406E-2</v>
      </c>
      <c r="G10" s="7">
        <v>0.25419474170960499</v>
      </c>
      <c r="I10" s="5" t="s">
        <v>7</v>
      </c>
      <c r="J10" s="6">
        <v>48232</v>
      </c>
      <c r="K10" s="6">
        <v>57568</v>
      </c>
      <c r="L10" s="6">
        <v>62092</v>
      </c>
      <c r="M10" s="7">
        <v>7.8585325180655904E-2</v>
      </c>
      <c r="N10" s="7">
        <v>0.28736108807430699</v>
      </c>
    </row>
    <row r="11" spans="2:14" ht="19" x14ac:dyDescent="0.3">
      <c r="B11" s="2" t="s">
        <v>5</v>
      </c>
      <c r="C11" s="3">
        <v>2271</v>
      </c>
      <c r="D11" s="3">
        <v>2465</v>
      </c>
      <c r="E11" s="3">
        <v>2467</v>
      </c>
      <c r="F11" s="4">
        <v>8.1135902636916802E-4</v>
      </c>
      <c r="G11" s="4">
        <v>8.63055922501101E-2</v>
      </c>
      <c r="I11" s="2" t="s">
        <v>5</v>
      </c>
      <c r="J11" s="3">
        <v>18433</v>
      </c>
      <c r="K11" s="3">
        <v>20481</v>
      </c>
      <c r="L11" s="3">
        <v>21207</v>
      </c>
      <c r="M11" s="4">
        <v>3.54474879156291E-2</v>
      </c>
      <c r="N11" s="4">
        <v>0.15049096728693101</v>
      </c>
    </row>
    <row r="12" spans="2:14" ht="19" x14ac:dyDescent="0.3">
      <c r="B12" s="8" t="s">
        <v>8</v>
      </c>
      <c r="C12" s="9">
        <v>11332</v>
      </c>
      <c r="D12" s="9">
        <v>12739</v>
      </c>
      <c r="E12" s="9">
        <v>13343</v>
      </c>
      <c r="F12" s="10">
        <v>4.7413454745270402E-2</v>
      </c>
      <c r="G12" s="10">
        <v>0.17746205435933601</v>
      </c>
      <c r="I12" s="8" t="s">
        <v>8</v>
      </c>
      <c r="J12" s="9">
        <v>77271</v>
      </c>
      <c r="K12" s="9">
        <v>87830</v>
      </c>
      <c r="L12" s="9">
        <v>93093</v>
      </c>
      <c r="M12" s="10">
        <v>5.9922577706933801E-2</v>
      </c>
      <c r="N12" s="10">
        <v>0.20475987110300101</v>
      </c>
    </row>
    <row r="13" spans="2:14" x14ac:dyDescent="0.2">
      <c r="E13" s="18"/>
      <c r="F13" s="18"/>
      <c r="L13" s="18"/>
    </row>
    <row r="14" spans="2:14" ht="17" x14ac:dyDescent="0.25">
      <c r="B14" s="24" t="s">
        <v>6</v>
      </c>
      <c r="C14" s="25" t="s">
        <v>120</v>
      </c>
      <c r="D14" s="25" t="s">
        <v>121</v>
      </c>
      <c r="E14" s="25" t="s">
        <v>122</v>
      </c>
      <c r="F14" s="26" t="s">
        <v>107</v>
      </c>
      <c r="G14" s="26" t="s">
        <v>108</v>
      </c>
      <c r="I14" s="24" t="s">
        <v>6</v>
      </c>
      <c r="J14" s="25" t="s">
        <v>123</v>
      </c>
      <c r="K14" s="25" t="s">
        <v>124</v>
      </c>
      <c r="L14" s="25" t="s">
        <v>125</v>
      </c>
      <c r="M14" s="26" t="s">
        <v>107</v>
      </c>
      <c r="N14" s="26" t="s">
        <v>108</v>
      </c>
    </row>
    <row r="15" spans="2:14" ht="19" x14ac:dyDescent="0.3">
      <c r="B15" s="2" t="s">
        <v>0</v>
      </c>
      <c r="C15" s="3">
        <v>1524</v>
      </c>
      <c r="D15" s="3">
        <v>1433</v>
      </c>
      <c r="E15" s="3">
        <v>1679</v>
      </c>
      <c r="F15" s="4">
        <v>0.171667829727844</v>
      </c>
      <c r="G15" s="4">
        <v>0.101706036745407</v>
      </c>
      <c r="I15" s="2" t="s">
        <v>0</v>
      </c>
      <c r="J15" s="3">
        <v>12754</v>
      </c>
      <c r="K15" s="3">
        <v>11287</v>
      </c>
      <c r="L15" s="3">
        <v>12657</v>
      </c>
      <c r="M15" s="4">
        <v>0.121378577124125</v>
      </c>
      <c r="N15" s="4">
        <v>-7.6054571114944304E-3</v>
      </c>
    </row>
    <row r="16" spans="2:14" ht="19" x14ac:dyDescent="0.3">
      <c r="B16" s="5" t="s">
        <v>1</v>
      </c>
      <c r="C16" s="6">
        <v>61809</v>
      </c>
      <c r="D16" s="6">
        <v>46378</v>
      </c>
      <c r="E16" s="6">
        <v>47048</v>
      </c>
      <c r="F16" s="7">
        <v>1.44465048083143E-2</v>
      </c>
      <c r="G16" s="7">
        <v>-0.238816353605462</v>
      </c>
      <c r="I16" s="5" t="s">
        <v>1</v>
      </c>
      <c r="J16" s="6">
        <v>347492</v>
      </c>
      <c r="K16" s="6">
        <v>280438</v>
      </c>
      <c r="L16" s="6">
        <v>277738</v>
      </c>
      <c r="M16" s="7">
        <v>-9.6277965183035105E-3</v>
      </c>
      <c r="N16" s="7">
        <v>-0.20073555650201999</v>
      </c>
    </row>
    <row r="17" spans="2:14" ht="19" x14ac:dyDescent="0.3">
      <c r="B17" s="2" t="s">
        <v>2</v>
      </c>
      <c r="C17" s="3">
        <v>2</v>
      </c>
      <c r="D17" s="3">
        <v>804</v>
      </c>
      <c r="E17" s="3">
        <v>1511</v>
      </c>
      <c r="F17" s="4">
        <v>0.87935323383084596</v>
      </c>
      <c r="G17" s="4">
        <v>754.5</v>
      </c>
      <c r="I17" s="2" t="s">
        <v>2</v>
      </c>
      <c r="J17" s="3">
        <v>39</v>
      </c>
      <c r="K17" s="3">
        <v>1941</v>
      </c>
      <c r="L17" s="3">
        <v>5817</v>
      </c>
      <c r="M17" s="4">
        <v>1.99690880989181</v>
      </c>
      <c r="N17" s="4">
        <v>148.15384615384599</v>
      </c>
    </row>
    <row r="18" spans="2:14" ht="19" x14ac:dyDescent="0.3">
      <c r="B18" s="5" t="s">
        <v>9</v>
      </c>
      <c r="C18" s="6">
        <v>52225</v>
      </c>
      <c r="D18" s="6">
        <v>46996</v>
      </c>
      <c r="E18" s="6">
        <v>43287</v>
      </c>
      <c r="F18" s="7">
        <v>-7.8921610349816998E-2</v>
      </c>
      <c r="G18" s="7">
        <v>-0.171144088080421</v>
      </c>
      <c r="I18" s="5" t="s">
        <v>9</v>
      </c>
      <c r="J18" s="6">
        <v>409068</v>
      </c>
      <c r="K18" s="6">
        <v>371340</v>
      </c>
      <c r="L18" s="6">
        <v>371696</v>
      </c>
      <c r="M18" s="7">
        <v>9.5869014918942199E-4</v>
      </c>
      <c r="N18" s="7">
        <v>-9.1358893875834804E-2</v>
      </c>
    </row>
    <row r="19" spans="2:14" ht="19" x14ac:dyDescent="0.3">
      <c r="B19" s="2" t="s">
        <v>3</v>
      </c>
      <c r="C19" s="3">
        <v>63621</v>
      </c>
      <c r="D19" s="3">
        <v>52332</v>
      </c>
      <c r="E19" s="3">
        <v>52038</v>
      </c>
      <c r="F19" s="4">
        <v>-5.6179775280898901E-3</v>
      </c>
      <c r="G19" s="4">
        <v>-0.182062526524261</v>
      </c>
      <c r="I19" s="2" t="s">
        <v>3</v>
      </c>
      <c r="J19" s="3">
        <v>388055</v>
      </c>
      <c r="K19" s="3">
        <v>319023</v>
      </c>
      <c r="L19" s="3">
        <v>295768</v>
      </c>
      <c r="M19" s="4">
        <v>-7.2894430809063895E-2</v>
      </c>
      <c r="N19" s="4">
        <v>-0.23781938127327301</v>
      </c>
    </row>
    <row r="20" spans="2:14" ht="19" x14ac:dyDescent="0.3">
      <c r="B20" s="5" t="s">
        <v>7</v>
      </c>
      <c r="C20" s="6">
        <v>1056632</v>
      </c>
      <c r="D20" s="6">
        <v>1277544</v>
      </c>
      <c r="E20" s="6">
        <v>1376765</v>
      </c>
      <c r="F20" s="7">
        <v>7.7665426787648803E-2</v>
      </c>
      <c r="G20" s="7">
        <v>0.302974924098456</v>
      </c>
      <c r="I20" s="5" t="s">
        <v>7</v>
      </c>
      <c r="J20" s="6">
        <v>6825459</v>
      </c>
      <c r="K20" s="6">
        <v>8373298</v>
      </c>
      <c r="L20" s="6">
        <v>9028050</v>
      </c>
      <c r="M20" s="7">
        <v>7.8195234422565596E-2</v>
      </c>
      <c r="N20" s="7">
        <v>0.322702253430868</v>
      </c>
    </row>
    <row r="21" spans="2:14" ht="19" x14ac:dyDescent="0.3">
      <c r="B21" s="2" t="s">
        <v>5</v>
      </c>
      <c r="C21" s="3">
        <v>313419</v>
      </c>
      <c r="D21" s="3">
        <v>378185</v>
      </c>
      <c r="E21" s="3">
        <v>384602</v>
      </c>
      <c r="F21" s="4">
        <v>1.69678860874969E-2</v>
      </c>
      <c r="G21" s="4">
        <v>0.22711769229051201</v>
      </c>
      <c r="I21" s="2" t="s">
        <v>5</v>
      </c>
      <c r="J21" s="3">
        <v>2476442</v>
      </c>
      <c r="K21" s="3">
        <v>3005769</v>
      </c>
      <c r="L21" s="3">
        <v>3145690</v>
      </c>
      <c r="M21" s="4">
        <v>4.6550816113946202E-2</v>
      </c>
      <c r="N21" s="4">
        <v>0.27024578003442001</v>
      </c>
    </row>
    <row r="22" spans="2:14" ht="19" x14ac:dyDescent="0.3">
      <c r="B22" s="8" t="s">
        <v>8</v>
      </c>
      <c r="C22" s="9">
        <v>1549232</v>
      </c>
      <c r="D22" s="9">
        <v>1803672</v>
      </c>
      <c r="E22" s="9">
        <v>1906930</v>
      </c>
      <c r="F22" s="10">
        <v>5.7248768068695402E-2</v>
      </c>
      <c r="G22" s="10">
        <v>0.23088730416102901</v>
      </c>
      <c r="I22" s="8" t="s">
        <v>8</v>
      </c>
      <c r="J22" s="9">
        <v>10459309</v>
      </c>
      <c r="K22" s="9">
        <v>12363096</v>
      </c>
      <c r="L22" s="9">
        <v>13137416</v>
      </c>
      <c r="M22" s="10">
        <v>6.26315608970439E-2</v>
      </c>
      <c r="N22" s="10">
        <v>0.25605008896859199</v>
      </c>
    </row>
    <row r="23" spans="2:14" x14ac:dyDescent="0.2">
      <c r="E23" s="18"/>
      <c r="L23" s="18"/>
    </row>
    <row r="24" spans="2:14" ht="17" x14ac:dyDescent="0.25">
      <c r="B24" s="24" t="s">
        <v>30</v>
      </c>
      <c r="C24" s="25" t="s">
        <v>120</v>
      </c>
      <c r="D24" s="25" t="s">
        <v>121</v>
      </c>
      <c r="E24" s="25" t="s">
        <v>122</v>
      </c>
      <c r="F24" s="26" t="s">
        <v>107</v>
      </c>
      <c r="G24" s="26" t="s">
        <v>108</v>
      </c>
      <c r="I24" s="24" t="s">
        <v>30</v>
      </c>
      <c r="J24" s="25" t="s">
        <v>123</v>
      </c>
      <c r="K24" s="25" t="s">
        <v>124</v>
      </c>
      <c r="L24" s="25" t="s">
        <v>125</v>
      </c>
      <c r="M24" s="26" t="s">
        <v>107</v>
      </c>
      <c r="N24" s="26" t="s">
        <v>108</v>
      </c>
    </row>
    <row r="25" spans="2:14" ht="19" x14ac:dyDescent="0.3">
      <c r="B25" s="2" t="s">
        <v>11</v>
      </c>
      <c r="C25" s="3">
        <v>22881</v>
      </c>
      <c r="D25" s="3">
        <v>24070</v>
      </c>
      <c r="E25" s="3">
        <v>24501</v>
      </c>
      <c r="F25" s="4">
        <v>1.79061071873702E-2</v>
      </c>
      <c r="G25" s="4">
        <v>7.0801101350465495E-2</v>
      </c>
      <c r="I25" s="2" t="s">
        <v>12</v>
      </c>
      <c r="J25" s="3">
        <v>141713</v>
      </c>
      <c r="K25" s="3">
        <v>139241</v>
      </c>
      <c r="L25" s="3">
        <v>141970</v>
      </c>
      <c r="M25" s="4">
        <v>1.9599112330419902E-2</v>
      </c>
      <c r="N25" s="4">
        <v>1.8135245178635699E-3</v>
      </c>
    </row>
    <row r="26" spans="2:14" ht="19" x14ac:dyDescent="0.3">
      <c r="B26" s="5" t="s">
        <v>12</v>
      </c>
      <c r="C26" s="6">
        <v>18563</v>
      </c>
      <c r="D26" s="6">
        <v>18301</v>
      </c>
      <c r="E26" s="6">
        <v>18587</v>
      </c>
      <c r="F26" s="7">
        <v>1.56275613354462E-2</v>
      </c>
      <c r="G26" s="7">
        <v>1.2928944674890899E-3</v>
      </c>
      <c r="I26" s="5" t="s">
        <v>13</v>
      </c>
      <c r="J26" s="6">
        <v>122394</v>
      </c>
      <c r="K26" s="6">
        <v>123561</v>
      </c>
      <c r="L26" s="6">
        <v>129153</v>
      </c>
      <c r="M26" s="7">
        <v>4.5256998567509199E-2</v>
      </c>
      <c r="N26" s="7">
        <v>5.5223295259571599E-2</v>
      </c>
    </row>
    <row r="27" spans="2:14" ht="19" x14ac:dyDescent="0.3">
      <c r="B27" s="2" t="s">
        <v>13</v>
      </c>
      <c r="C27" s="3">
        <v>17884</v>
      </c>
      <c r="D27" s="3">
        <v>17774</v>
      </c>
      <c r="E27" s="3">
        <v>18532</v>
      </c>
      <c r="F27" s="4">
        <v>4.26465623945088E-2</v>
      </c>
      <c r="G27" s="4">
        <v>3.6233504808767601E-2</v>
      </c>
      <c r="I27" s="2" t="s">
        <v>14</v>
      </c>
      <c r="J27" s="3">
        <v>131392</v>
      </c>
      <c r="K27" s="3">
        <v>147372</v>
      </c>
      <c r="L27" s="3">
        <v>153314</v>
      </c>
      <c r="M27" s="4">
        <v>4.0319735092147799E-2</v>
      </c>
      <c r="N27" s="4">
        <v>0.16684425231368699</v>
      </c>
    </row>
    <row r="28" spans="2:14" ht="19" x14ac:dyDescent="0.3">
      <c r="B28" s="5" t="s">
        <v>14</v>
      </c>
      <c r="C28" s="6">
        <v>16830</v>
      </c>
      <c r="D28" s="6">
        <v>19015</v>
      </c>
      <c r="E28" s="6">
        <v>19427</v>
      </c>
      <c r="F28" s="7">
        <v>2.16671049171707E-2</v>
      </c>
      <c r="G28" s="7">
        <v>0.15430778371954801</v>
      </c>
      <c r="I28" s="5" t="s">
        <v>11</v>
      </c>
      <c r="J28" s="6">
        <v>113078</v>
      </c>
      <c r="K28" s="6">
        <v>124639</v>
      </c>
      <c r="L28" s="6">
        <v>126696</v>
      </c>
      <c r="M28" s="7">
        <v>1.6503662577523899E-2</v>
      </c>
      <c r="N28" s="7">
        <v>0.12043014556324</v>
      </c>
    </row>
    <row r="29" spans="2:14" ht="19" x14ac:dyDescent="0.3">
      <c r="B29" s="21" t="s">
        <v>8</v>
      </c>
      <c r="C29" s="22">
        <v>11332</v>
      </c>
      <c r="D29" s="22">
        <v>12739</v>
      </c>
      <c r="E29" s="22">
        <v>13343</v>
      </c>
      <c r="F29" s="23">
        <v>4.7413454745270402E-2</v>
      </c>
      <c r="G29" s="23">
        <v>0.17746205435933601</v>
      </c>
      <c r="I29" s="21" t="s">
        <v>8</v>
      </c>
      <c r="J29" s="22">
        <v>77271</v>
      </c>
      <c r="K29" s="22">
        <v>87830</v>
      </c>
      <c r="L29" s="22">
        <v>93093</v>
      </c>
      <c r="M29" s="23">
        <v>5.9922577706933801E-2</v>
      </c>
      <c r="N29" s="23">
        <v>0.20475987110300101</v>
      </c>
    </row>
    <row r="30" spans="2:14" ht="19" x14ac:dyDescent="0.3">
      <c r="B30" s="5" t="s">
        <v>15</v>
      </c>
      <c r="C30" s="6">
        <v>8744</v>
      </c>
      <c r="D30" s="6">
        <v>9822</v>
      </c>
      <c r="E30" s="6">
        <v>10302</v>
      </c>
      <c r="F30" s="7">
        <v>4.88698839340257E-2</v>
      </c>
      <c r="G30" s="7">
        <v>0.17817932296431799</v>
      </c>
      <c r="I30" s="5" t="s">
        <v>15</v>
      </c>
      <c r="J30" s="6">
        <v>57992</v>
      </c>
      <c r="K30" s="6">
        <v>65208</v>
      </c>
      <c r="L30" s="6">
        <v>70692</v>
      </c>
      <c r="M30" s="7">
        <v>8.4100110415899904E-2</v>
      </c>
      <c r="N30" s="7">
        <v>0.218995723548076</v>
      </c>
    </row>
    <row r="31" spans="2:14" ht="19" x14ac:dyDescent="0.3">
      <c r="B31" s="2" t="s">
        <v>16</v>
      </c>
      <c r="C31" s="3">
        <v>2647</v>
      </c>
      <c r="D31" s="3">
        <v>2888</v>
      </c>
      <c r="E31" s="3">
        <v>2888</v>
      </c>
      <c r="F31" s="4">
        <v>0</v>
      </c>
      <c r="G31" s="4">
        <v>9.1046467699282194E-2</v>
      </c>
      <c r="I31" s="2" t="s">
        <v>16</v>
      </c>
      <c r="J31" s="3">
        <v>21448</v>
      </c>
      <c r="K31" s="3">
        <v>21539</v>
      </c>
      <c r="L31" s="3">
        <v>22095</v>
      </c>
      <c r="M31" s="4">
        <v>2.5813640373276402E-2</v>
      </c>
      <c r="N31" s="4">
        <v>3.0165982842223001E-2</v>
      </c>
    </row>
    <row r="32" spans="2:14" ht="19" x14ac:dyDescent="0.3">
      <c r="B32" s="5" t="s">
        <v>17</v>
      </c>
      <c r="C32" s="6">
        <v>1853</v>
      </c>
      <c r="D32" s="6">
        <v>2083</v>
      </c>
      <c r="E32" s="6">
        <v>1955</v>
      </c>
      <c r="F32" s="7">
        <v>-6.1449831973115702E-2</v>
      </c>
      <c r="G32" s="7">
        <v>5.5045871559633003E-2</v>
      </c>
      <c r="I32" s="5" t="s">
        <v>17</v>
      </c>
      <c r="J32" s="6">
        <v>13668</v>
      </c>
      <c r="K32" s="6">
        <v>14637</v>
      </c>
      <c r="L32" s="6">
        <v>14139</v>
      </c>
      <c r="M32" s="7">
        <v>-3.4023365443738497E-2</v>
      </c>
      <c r="N32" s="7">
        <v>3.4460052677787498E-2</v>
      </c>
    </row>
    <row r="33" spans="2:14" ht="19" x14ac:dyDescent="0.3">
      <c r="B33" s="2" t="s">
        <v>18</v>
      </c>
      <c r="C33" s="3">
        <v>618</v>
      </c>
      <c r="D33" s="3">
        <v>696</v>
      </c>
      <c r="E33" s="3">
        <v>721</v>
      </c>
      <c r="F33" s="4">
        <v>3.5919540229885097E-2</v>
      </c>
      <c r="G33" s="4">
        <v>0.16666666666666699</v>
      </c>
      <c r="I33" s="2" t="s">
        <v>18</v>
      </c>
      <c r="J33" s="3">
        <v>4024</v>
      </c>
      <c r="K33" s="3">
        <v>4885</v>
      </c>
      <c r="L33" s="3">
        <v>4962</v>
      </c>
      <c r="M33" s="4">
        <v>1.5762538382804499E-2</v>
      </c>
      <c r="N33" s="4">
        <v>0.23310139165009899</v>
      </c>
    </row>
    <row r="34" spans="2:14" ht="19" x14ac:dyDescent="0.3">
      <c r="B34" s="5" t="s">
        <v>19</v>
      </c>
      <c r="C34" s="6">
        <v>440</v>
      </c>
      <c r="D34" s="6">
        <v>393</v>
      </c>
      <c r="E34" s="6">
        <v>404</v>
      </c>
      <c r="F34" s="7">
        <v>2.7989821882951699E-2</v>
      </c>
      <c r="G34" s="7">
        <v>-8.1818181818181804E-2</v>
      </c>
      <c r="I34" s="5" t="s">
        <v>20</v>
      </c>
      <c r="J34" s="6">
        <v>2906</v>
      </c>
      <c r="K34" s="6">
        <v>3025</v>
      </c>
      <c r="L34" s="6">
        <v>2966</v>
      </c>
      <c r="M34" s="7">
        <v>-1.9504132231405E-2</v>
      </c>
      <c r="N34" s="7">
        <v>2.0646937370956599E-2</v>
      </c>
    </row>
    <row r="35" spans="2:14" ht="19" x14ac:dyDescent="0.3">
      <c r="B35" s="2" t="s">
        <v>20</v>
      </c>
      <c r="C35" s="3">
        <v>404</v>
      </c>
      <c r="D35" s="3">
        <v>445</v>
      </c>
      <c r="E35" s="3">
        <v>458</v>
      </c>
      <c r="F35" s="4">
        <v>2.92134831460674E-2</v>
      </c>
      <c r="G35" s="4">
        <v>0.133663366336634</v>
      </c>
      <c r="I35" s="2" t="s">
        <v>19</v>
      </c>
      <c r="J35" s="3">
        <v>2679</v>
      </c>
      <c r="K35" s="3">
        <v>2223</v>
      </c>
      <c r="L35" s="3">
        <v>2267</v>
      </c>
      <c r="M35" s="4">
        <v>1.9793072424651399E-2</v>
      </c>
      <c r="N35" s="4">
        <v>-0.15378872713699099</v>
      </c>
    </row>
    <row r="36" spans="2:14" ht="19" x14ac:dyDescent="0.3">
      <c r="B36" s="5" t="s">
        <v>21</v>
      </c>
      <c r="C36" s="6">
        <v>345</v>
      </c>
      <c r="D36" s="6">
        <v>379</v>
      </c>
      <c r="E36" s="6">
        <v>364</v>
      </c>
      <c r="F36" s="7">
        <v>-3.9577836411609502E-2</v>
      </c>
      <c r="G36" s="7">
        <v>5.5072463768115899E-2</v>
      </c>
      <c r="I36" s="5" t="s">
        <v>21</v>
      </c>
      <c r="J36" s="6">
        <v>2363</v>
      </c>
      <c r="K36" s="6">
        <v>2705</v>
      </c>
      <c r="L36" s="6">
        <v>2767</v>
      </c>
      <c r="M36" s="7">
        <v>2.2920517560073898E-2</v>
      </c>
      <c r="N36" s="7">
        <v>0.17096910706728699</v>
      </c>
    </row>
    <row r="37" spans="2:14" ht="19" x14ac:dyDescent="0.3">
      <c r="B37" s="2" t="s">
        <v>22</v>
      </c>
      <c r="C37" s="3">
        <v>462</v>
      </c>
      <c r="D37" s="3">
        <v>482</v>
      </c>
      <c r="E37" s="3">
        <v>502</v>
      </c>
      <c r="F37" s="4">
        <v>4.1493775933609998E-2</v>
      </c>
      <c r="G37" s="4">
        <v>8.6580086580086604E-2</v>
      </c>
      <c r="I37" s="2" t="s">
        <v>22</v>
      </c>
      <c r="J37" s="3">
        <v>3053</v>
      </c>
      <c r="K37" s="3">
        <v>3537</v>
      </c>
      <c r="L37" s="3">
        <v>3655</v>
      </c>
      <c r="M37" s="4">
        <v>3.3361605880689801E-2</v>
      </c>
      <c r="N37" s="4">
        <v>0.19718309859154901</v>
      </c>
    </row>
    <row r="38" spans="2:14" ht="19" x14ac:dyDescent="0.3">
      <c r="B38" s="5" t="s">
        <v>23</v>
      </c>
      <c r="C38" s="6">
        <v>204</v>
      </c>
      <c r="D38" s="6">
        <v>247</v>
      </c>
      <c r="E38" s="6">
        <v>179</v>
      </c>
      <c r="F38" s="7">
        <v>-0.27530364372469601</v>
      </c>
      <c r="G38" s="7">
        <v>-0.12254901960784299</v>
      </c>
      <c r="I38" s="5" t="s">
        <v>24</v>
      </c>
      <c r="J38" s="6">
        <v>1191</v>
      </c>
      <c r="K38" s="6">
        <v>1031</v>
      </c>
      <c r="L38" s="6">
        <v>1099</v>
      </c>
      <c r="M38" s="7">
        <v>6.5955383123181402E-2</v>
      </c>
      <c r="N38" s="7">
        <v>-7.7246011754827898E-2</v>
      </c>
    </row>
    <row r="39" spans="2:14" ht="19" x14ac:dyDescent="0.3">
      <c r="B39" s="2" t="s">
        <v>24</v>
      </c>
      <c r="C39" s="3">
        <v>119</v>
      </c>
      <c r="D39" s="3">
        <v>111</v>
      </c>
      <c r="E39" s="3">
        <v>126</v>
      </c>
      <c r="F39" s="4">
        <v>0.135135135135135</v>
      </c>
      <c r="G39" s="4">
        <v>5.8823529411764698E-2</v>
      </c>
      <c r="I39" s="2" t="s">
        <v>23</v>
      </c>
      <c r="J39" s="3">
        <v>1489</v>
      </c>
      <c r="K39" s="3">
        <v>1412</v>
      </c>
      <c r="L39" s="3">
        <v>1218</v>
      </c>
      <c r="M39" s="4">
        <v>-0.137393767705382</v>
      </c>
      <c r="N39" s="4">
        <v>-0.18200134318334499</v>
      </c>
    </row>
    <row r="40" spans="2:14" ht="19" x14ac:dyDescent="0.3">
      <c r="B40" s="5" t="s">
        <v>25</v>
      </c>
      <c r="C40" s="6">
        <v>54</v>
      </c>
      <c r="D40" s="6">
        <v>81</v>
      </c>
      <c r="E40" s="6">
        <v>83</v>
      </c>
      <c r="F40" s="7">
        <v>2.4691358024691398E-2</v>
      </c>
      <c r="G40" s="7">
        <v>0.53703703703703698</v>
      </c>
      <c r="I40" s="5" t="s">
        <v>25</v>
      </c>
      <c r="J40" s="6">
        <v>586</v>
      </c>
      <c r="K40" s="6">
        <v>679</v>
      </c>
      <c r="L40" s="6">
        <v>738</v>
      </c>
      <c r="M40" s="7">
        <v>8.6892488954344593E-2</v>
      </c>
      <c r="N40" s="7">
        <v>0.25938566552900999</v>
      </c>
    </row>
    <row r="41" spans="2:14" ht="19" x14ac:dyDescent="0.3">
      <c r="B41" s="2" t="s">
        <v>26</v>
      </c>
      <c r="C41" s="3">
        <v>252</v>
      </c>
      <c r="D41" s="3">
        <v>285</v>
      </c>
      <c r="E41" s="3">
        <v>305</v>
      </c>
      <c r="F41" s="4">
        <v>7.0175438596491196E-2</v>
      </c>
      <c r="G41" s="4">
        <v>0.21031746031745999</v>
      </c>
      <c r="I41" s="2" t="s">
        <v>26</v>
      </c>
      <c r="J41" s="3">
        <v>2046</v>
      </c>
      <c r="K41" s="3">
        <v>2277</v>
      </c>
      <c r="L41" s="3">
        <v>2402</v>
      </c>
      <c r="M41" s="4">
        <v>5.4896794027228801E-2</v>
      </c>
      <c r="N41" s="4">
        <v>0.173998044965787</v>
      </c>
    </row>
    <row r="42" spans="2:14" ht="19" x14ac:dyDescent="0.3">
      <c r="B42" s="5" t="s">
        <v>27</v>
      </c>
      <c r="C42" s="6">
        <v>15</v>
      </c>
      <c r="D42" s="6">
        <v>2</v>
      </c>
      <c r="E42" s="6">
        <v>17</v>
      </c>
      <c r="F42" s="7">
        <v>7.5</v>
      </c>
      <c r="G42" s="7">
        <v>0.133333333333333</v>
      </c>
      <c r="I42" s="5" t="s">
        <v>27</v>
      </c>
      <c r="J42" s="6">
        <v>208</v>
      </c>
      <c r="K42" s="6">
        <v>208</v>
      </c>
      <c r="L42" s="6">
        <v>255</v>
      </c>
      <c r="M42" s="7">
        <v>0.22596153846153799</v>
      </c>
      <c r="N42" s="7">
        <v>0.22596153846153799</v>
      </c>
    </row>
    <row r="43" spans="2:14" ht="19" x14ac:dyDescent="0.3">
      <c r="B43" s="2" t="s">
        <v>28</v>
      </c>
      <c r="C43" s="3">
        <v>4</v>
      </c>
      <c r="D43" s="3">
        <v>11</v>
      </c>
      <c r="E43" s="3">
        <v>5</v>
      </c>
      <c r="F43" s="4">
        <v>-0.54545454545454497</v>
      </c>
      <c r="G43" s="4">
        <v>0.25</v>
      </c>
      <c r="I43" s="2" t="s">
        <v>28</v>
      </c>
      <c r="J43" s="3">
        <v>72</v>
      </c>
      <c r="K43" s="3">
        <v>69</v>
      </c>
      <c r="L43" s="3">
        <v>83</v>
      </c>
      <c r="M43" s="4">
        <v>0.202898550724638</v>
      </c>
      <c r="N43" s="4">
        <v>0.15277777777777801</v>
      </c>
    </row>
    <row r="44" spans="2:14" ht="19" x14ac:dyDescent="0.3">
      <c r="B44" s="8" t="s">
        <v>29</v>
      </c>
      <c r="C44" s="9">
        <v>103651</v>
      </c>
      <c r="D44" s="9">
        <v>109824</v>
      </c>
      <c r="E44" s="9">
        <v>112699</v>
      </c>
      <c r="F44" s="10">
        <v>2.6178248834498801E-2</v>
      </c>
      <c r="G44" s="10">
        <v>8.7292934945152501E-2</v>
      </c>
      <c r="I44" s="8" t="s">
        <v>29</v>
      </c>
      <c r="J44" s="9">
        <v>699573</v>
      </c>
      <c r="K44" s="9">
        <v>746078</v>
      </c>
      <c r="L44" s="9">
        <v>773564</v>
      </c>
      <c r="M44" s="10">
        <v>3.6840652049785698E-2</v>
      </c>
      <c r="N44" s="10">
        <v>0.105765945798366</v>
      </c>
    </row>
    <row r="45" spans="2:14" x14ac:dyDescent="0.2">
      <c r="I45" s="1"/>
    </row>
    <row r="46" spans="2:14" ht="17" x14ac:dyDescent="0.25">
      <c r="B46" s="24" t="s">
        <v>31</v>
      </c>
      <c r="C46" s="25" t="s">
        <v>120</v>
      </c>
      <c r="D46" s="25" t="s">
        <v>121</v>
      </c>
      <c r="E46" s="25" t="s">
        <v>122</v>
      </c>
      <c r="F46" s="26" t="s">
        <v>107</v>
      </c>
      <c r="G46" s="26" t="s">
        <v>108</v>
      </c>
      <c r="I46" s="24" t="s">
        <v>31</v>
      </c>
      <c r="J46" s="25" t="s">
        <v>123</v>
      </c>
      <c r="K46" s="25" t="s">
        <v>124</v>
      </c>
      <c r="L46" s="25" t="s">
        <v>125</v>
      </c>
      <c r="M46" s="26" t="s">
        <v>107</v>
      </c>
      <c r="N46" s="26" t="s">
        <v>108</v>
      </c>
    </row>
    <row r="47" spans="2:14" ht="19" x14ac:dyDescent="0.3">
      <c r="B47" s="2" t="s">
        <v>11</v>
      </c>
      <c r="C47" s="3">
        <v>3095609</v>
      </c>
      <c r="D47" s="3">
        <v>3329585</v>
      </c>
      <c r="E47" s="3">
        <v>3391604</v>
      </c>
      <c r="F47" s="4">
        <v>1.86266456630481E-2</v>
      </c>
      <c r="G47" s="4">
        <v>9.5617695904101602E-2</v>
      </c>
      <c r="I47" s="2" t="s">
        <v>12</v>
      </c>
      <c r="J47" s="3">
        <v>20500830</v>
      </c>
      <c r="K47" s="3">
        <v>22023692</v>
      </c>
      <c r="L47" s="3">
        <v>22583001</v>
      </c>
      <c r="M47" s="4">
        <v>2.53957874093045E-2</v>
      </c>
      <c r="N47" s="4">
        <v>0.101565204920971</v>
      </c>
    </row>
    <row r="48" spans="2:14" ht="19" x14ac:dyDescent="0.3">
      <c r="B48" s="5" t="s">
        <v>12</v>
      </c>
      <c r="C48" s="6">
        <v>2888013</v>
      </c>
      <c r="D48" s="6">
        <v>3044666</v>
      </c>
      <c r="E48" s="6">
        <v>3127806</v>
      </c>
      <c r="F48" s="7">
        <v>2.7306771908642901E-2</v>
      </c>
      <c r="G48" s="7">
        <v>8.3030443422519196E-2</v>
      </c>
      <c r="I48" s="5" t="s">
        <v>13</v>
      </c>
      <c r="J48" s="6">
        <v>18908529</v>
      </c>
      <c r="K48" s="6">
        <v>19575585</v>
      </c>
      <c r="L48" s="6">
        <v>20470847</v>
      </c>
      <c r="M48" s="7">
        <v>4.5733601320215998E-2</v>
      </c>
      <c r="N48" s="7">
        <v>8.2625041852806197E-2</v>
      </c>
    </row>
    <row r="49" spans="2:14" ht="19" x14ac:dyDescent="0.3">
      <c r="B49" s="2" t="s">
        <v>13</v>
      </c>
      <c r="C49" s="3">
        <v>2923043</v>
      </c>
      <c r="D49" s="3">
        <v>2958272</v>
      </c>
      <c r="E49" s="3">
        <v>3098457</v>
      </c>
      <c r="F49" s="4">
        <v>4.73874613287757E-2</v>
      </c>
      <c r="G49" s="4">
        <v>6.0010749072114199E-2</v>
      </c>
      <c r="I49" s="2" t="s">
        <v>14</v>
      </c>
      <c r="J49" s="3">
        <v>14775946</v>
      </c>
      <c r="K49" s="3">
        <v>17086306</v>
      </c>
      <c r="L49" s="3">
        <v>17961991</v>
      </c>
      <c r="M49" s="4">
        <v>5.12506916357462E-2</v>
      </c>
      <c r="N49" s="4">
        <v>0.215623757693754</v>
      </c>
    </row>
    <row r="50" spans="2:14" ht="19" x14ac:dyDescent="0.3">
      <c r="B50" s="5" t="s">
        <v>14</v>
      </c>
      <c r="C50" s="6">
        <v>1935241</v>
      </c>
      <c r="D50" s="6">
        <v>2203971</v>
      </c>
      <c r="E50" s="6">
        <v>2318757</v>
      </c>
      <c r="F50" s="7">
        <v>5.2081447532658101E-2</v>
      </c>
      <c r="G50" s="7">
        <v>0.19817480096794099</v>
      </c>
      <c r="I50" s="5" t="s">
        <v>11</v>
      </c>
      <c r="J50" s="9">
        <v>15031371</v>
      </c>
      <c r="K50" s="9">
        <v>16743475</v>
      </c>
      <c r="L50" s="9">
        <v>17006775</v>
      </c>
      <c r="M50" s="10">
        <v>1.5725528900064099E-2</v>
      </c>
      <c r="N50" s="10">
        <v>0.131418750824526</v>
      </c>
    </row>
    <row r="51" spans="2:14" ht="19" x14ac:dyDescent="0.3">
      <c r="B51" s="21" t="s">
        <v>8</v>
      </c>
      <c r="C51" s="22">
        <v>1549232</v>
      </c>
      <c r="D51" s="22">
        <v>1803672</v>
      </c>
      <c r="E51" s="22">
        <v>1906930</v>
      </c>
      <c r="F51" s="23">
        <v>5.7248768068695402E-2</v>
      </c>
      <c r="G51" s="23">
        <v>0.23088730416102901</v>
      </c>
      <c r="I51" s="21" t="s">
        <v>8</v>
      </c>
      <c r="J51" s="3">
        <v>10459309</v>
      </c>
      <c r="K51" s="3">
        <v>12363096</v>
      </c>
      <c r="L51" s="3">
        <v>13137416</v>
      </c>
      <c r="M51" s="4">
        <v>6.26315608970439E-2</v>
      </c>
      <c r="N51" s="4">
        <v>0.25605008896859199</v>
      </c>
    </row>
    <row r="52" spans="2:14" ht="19" x14ac:dyDescent="0.3">
      <c r="B52" s="5" t="s">
        <v>15</v>
      </c>
      <c r="C52" s="6">
        <v>1250739</v>
      </c>
      <c r="D52" s="6">
        <v>1495226</v>
      </c>
      <c r="E52" s="6">
        <v>1593339</v>
      </c>
      <c r="F52" s="7">
        <v>6.5617505313578003E-2</v>
      </c>
      <c r="G52" s="7">
        <v>0.27391805964313898</v>
      </c>
      <c r="I52" s="5" t="s">
        <v>15</v>
      </c>
      <c r="J52" s="6">
        <v>8030476</v>
      </c>
      <c r="K52" s="6">
        <v>9774902</v>
      </c>
      <c r="L52" s="6">
        <v>10662291</v>
      </c>
      <c r="M52" s="7">
        <v>9.0782393521694593E-2</v>
      </c>
      <c r="N52" s="7">
        <v>0.32772839368425999</v>
      </c>
    </row>
    <row r="53" spans="2:14" ht="19" x14ac:dyDescent="0.3">
      <c r="B53" s="2" t="s">
        <v>16</v>
      </c>
      <c r="C53" s="3">
        <v>302567</v>
      </c>
      <c r="D53" s="3">
        <v>368630</v>
      </c>
      <c r="E53" s="3">
        <v>374767</v>
      </c>
      <c r="F53" s="4">
        <v>1.6648129560806201E-2</v>
      </c>
      <c r="G53" s="4">
        <v>0.23862483350795</v>
      </c>
      <c r="I53" s="2" t="s">
        <v>16</v>
      </c>
      <c r="J53" s="3">
        <v>2121461</v>
      </c>
      <c r="K53" s="3">
        <v>2489965</v>
      </c>
      <c r="L53" s="3">
        <v>2577871</v>
      </c>
      <c r="M53" s="4">
        <v>3.53041107003512E-2</v>
      </c>
      <c r="N53" s="4">
        <v>0.215139472278774</v>
      </c>
    </row>
    <row r="54" spans="2:14" ht="19" x14ac:dyDescent="0.3">
      <c r="B54" s="5" t="s">
        <v>17</v>
      </c>
      <c r="C54" s="6">
        <v>244494</v>
      </c>
      <c r="D54" s="6">
        <v>290824</v>
      </c>
      <c r="E54" s="6">
        <v>274489</v>
      </c>
      <c r="F54" s="7">
        <v>-5.6167991637554003E-2</v>
      </c>
      <c r="G54" s="7">
        <v>0.122681947205248</v>
      </c>
      <c r="I54" s="5" t="s">
        <v>17</v>
      </c>
      <c r="J54" s="6">
        <v>1727630</v>
      </c>
      <c r="K54" s="6">
        <v>1970893</v>
      </c>
      <c r="L54" s="6">
        <v>1863514</v>
      </c>
      <c r="M54" s="7">
        <v>-5.4482409750300997E-2</v>
      </c>
      <c r="N54" s="7">
        <v>7.8653415372504504E-2</v>
      </c>
    </row>
    <row r="55" spans="2:14" ht="19" x14ac:dyDescent="0.3">
      <c r="B55" s="2" t="s">
        <v>18</v>
      </c>
      <c r="C55" s="3">
        <v>71005</v>
      </c>
      <c r="D55" s="3">
        <v>100540</v>
      </c>
      <c r="E55" s="3">
        <v>100992</v>
      </c>
      <c r="F55" s="4">
        <v>4.4957230952854602E-3</v>
      </c>
      <c r="G55" s="4">
        <v>0.42232237166396702</v>
      </c>
      <c r="I55" s="2" t="s">
        <v>18</v>
      </c>
      <c r="J55" s="3">
        <v>470871</v>
      </c>
      <c r="K55" s="3">
        <v>661307</v>
      </c>
      <c r="L55" s="3">
        <v>678112</v>
      </c>
      <c r="M55" s="4">
        <v>2.5411798151236901E-2</v>
      </c>
      <c r="N55" s="4">
        <v>0.44012266629289098</v>
      </c>
    </row>
    <row r="56" spans="2:14" ht="19" x14ac:dyDescent="0.3">
      <c r="B56" s="5" t="s">
        <v>19</v>
      </c>
      <c r="C56" s="6">
        <v>68418</v>
      </c>
      <c r="D56" s="6">
        <v>59326</v>
      </c>
      <c r="E56" s="6">
        <v>61409</v>
      </c>
      <c r="F56" s="7">
        <v>3.5111081144860598E-2</v>
      </c>
      <c r="G56" s="7">
        <v>-0.10244380133882899</v>
      </c>
      <c r="I56" s="5" t="s">
        <v>20</v>
      </c>
      <c r="J56" s="6">
        <v>391225</v>
      </c>
      <c r="K56" s="6">
        <v>375781</v>
      </c>
      <c r="L56" s="6">
        <v>364071</v>
      </c>
      <c r="M56" s="7">
        <v>-3.1161767093067502E-2</v>
      </c>
      <c r="N56" s="7">
        <v>-6.9407629880503502E-2</v>
      </c>
    </row>
    <row r="57" spans="2:14" ht="19" x14ac:dyDescent="0.3">
      <c r="B57" s="2" t="s">
        <v>20</v>
      </c>
      <c r="C57" s="3">
        <v>59852</v>
      </c>
      <c r="D57" s="3">
        <v>58047</v>
      </c>
      <c r="E57" s="3">
        <v>57713</v>
      </c>
      <c r="F57" s="4">
        <v>-5.7539579995520901E-3</v>
      </c>
      <c r="G57" s="4">
        <v>-3.57381541134799E-2</v>
      </c>
      <c r="I57" s="2" t="s">
        <v>19</v>
      </c>
      <c r="J57" s="3">
        <v>403757</v>
      </c>
      <c r="K57" s="3">
        <v>318592</v>
      </c>
      <c r="L57" s="3">
        <v>329584</v>
      </c>
      <c r="M57" s="4">
        <v>3.4501807955001997E-2</v>
      </c>
      <c r="N57" s="4">
        <v>-0.183707031704713</v>
      </c>
    </row>
    <row r="58" spans="2:14" ht="19" x14ac:dyDescent="0.3">
      <c r="B58" s="5" t="s">
        <v>21</v>
      </c>
      <c r="C58" s="6">
        <v>25459</v>
      </c>
      <c r="D58" s="6">
        <v>35935</v>
      </c>
      <c r="E58" s="6">
        <v>37040</v>
      </c>
      <c r="F58" s="7">
        <v>3.07499652149715E-2</v>
      </c>
      <c r="G58" s="7">
        <v>0.45488825169880998</v>
      </c>
      <c r="I58" s="5" t="s">
        <v>21</v>
      </c>
      <c r="J58" s="6">
        <v>155004</v>
      </c>
      <c r="K58" s="6">
        <v>228387</v>
      </c>
      <c r="L58" s="6">
        <v>235638</v>
      </c>
      <c r="M58" s="7">
        <v>3.1748742266416198E-2</v>
      </c>
      <c r="N58" s="7">
        <v>0.52020593016954397</v>
      </c>
    </row>
    <row r="59" spans="2:14" ht="19" x14ac:dyDescent="0.3">
      <c r="B59" s="2" t="s">
        <v>22</v>
      </c>
      <c r="C59" s="3">
        <v>19941</v>
      </c>
      <c r="D59" s="3">
        <v>21606</v>
      </c>
      <c r="E59" s="3">
        <v>23136</v>
      </c>
      <c r="F59" s="4">
        <v>7.0813662871424599E-2</v>
      </c>
      <c r="G59" s="4">
        <v>0.16022265683767101</v>
      </c>
      <c r="I59" s="2" t="s">
        <v>22</v>
      </c>
      <c r="J59" s="3">
        <v>138366</v>
      </c>
      <c r="K59" s="3">
        <v>165841</v>
      </c>
      <c r="L59" s="3">
        <v>173272</v>
      </c>
      <c r="M59" s="4">
        <v>4.4807978726611603E-2</v>
      </c>
      <c r="N59" s="4">
        <v>0.25227295722937698</v>
      </c>
    </row>
    <row r="60" spans="2:14" ht="19" x14ac:dyDescent="0.3">
      <c r="B60" s="5" t="s">
        <v>23</v>
      </c>
      <c r="C60" s="6">
        <v>17701</v>
      </c>
      <c r="D60" s="6">
        <v>17869</v>
      </c>
      <c r="E60" s="6">
        <v>9678</v>
      </c>
      <c r="F60" s="7">
        <v>-0.45839162795903499</v>
      </c>
      <c r="G60" s="7">
        <v>-0.45325122874413898</v>
      </c>
      <c r="I60" s="5" t="s">
        <v>24</v>
      </c>
      <c r="J60" s="6">
        <v>76855</v>
      </c>
      <c r="K60" s="6">
        <v>73481</v>
      </c>
      <c r="L60" s="6">
        <v>75380</v>
      </c>
      <c r="M60" s="7">
        <v>2.5843415304636599E-2</v>
      </c>
      <c r="N60" s="7">
        <v>-1.9191984906642399E-2</v>
      </c>
    </row>
    <row r="61" spans="2:14" ht="19" x14ac:dyDescent="0.3">
      <c r="B61" s="2" t="s">
        <v>24</v>
      </c>
      <c r="C61" s="3">
        <v>7107</v>
      </c>
      <c r="D61" s="3">
        <v>8666</v>
      </c>
      <c r="E61" s="3">
        <v>9170</v>
      </c>
      <c r="F61" s="4">
        <v>5.8158319870759298E-2</v>
      </c>
      <c r="G61" s="4">
        <v>0.29027719150133702</v>
      </c>
      <c r="I61" s="2" t="s">
        <v>23</v>
      </c>
      <c r="J61" s="3">
        <v>116846</v>
      </c>
      <c r="K61" s="3">
        <v>94866</v>
      </c>
      <c r="L61" s="3">
        <v>61120</v>
      </c>
      <c r="M61" s="4">
        <v>-0.35572280901482101</v>
      </c>
      <c r="N61" s="4">
        <v>-0.47691833695633601</v>
      </c>
    </row>
    <row r="62" spans="2:14" ht="19" x14ac:dyDescent="0.3">
      <c r="B62" s="5" t="s">
        <v>25</v>
      </c>
      <c r="C62" s="6">
        <v>2385</v>
      </c>
      <c r="D62" s="6">
        <v>4020</v>
      </c>
      <c r="E62" s="6">
        <v>4732</v>
      </c>
      <c r="F62" s="7">
        <v>0.177114427860697</v>
      </c>
      <c r="G62" s="7">
        <v>0.98406708595387804</v>
      </c>
      <c r="I62" s="5" t="s">
        <v>25</v>
      </c>
      <c r="J62" s="6">
        <v>22451</v>
      </c>
      <c r="K62" s="6">
        <v>29490</v>
      </c>
      <c r="L62" s="6">
        <v>33619</v>
      </c>
      <c r="M62" s="7">
        <v>0.14001356391997299</v>
      </c>
      <c r="N62" s="7">
        <v>0.497438866865618</v>
      </c>
    </row>
    <row r="63" spans="2:14" ht="19" x14ac:dyDescent="0.3">
      <c r="B63" s="2" t="s">
        <v>26</v>
      </c>
      <c r="C63" s="3">
        <v>2768</v>
      </c>
      <c r="D63" s="3">
        <v>3106</v>
      </c>
      <c r="E63" s="3">
        <v>3492</v>
      </c>
      <c r="F63" s="4">
        <v>0.12427559562137799</v>
      </c>
      <c r="G63" s="4">
        <v>0.26156069364161799</v>
      </c>
      <c r="I63" s="2" t="s">
        <v>26</v>
      </c>
      <c r="J63" s="3">
        <v>22493</v>
      </c>
      <c r="K63" s="3">
        <v>26377</v>
      </c>
      <c r="L63" s="3">
        <v>28165</v>
      </c>
      <c r="M63" s="4">
        <v>6.7786328998748896E-2</v>
      </c>
      <c r="N63" s="4">
        <v>0.25216734095051802</v>
      </c>
    </row>
    <row r="64" spans="2:14" ht="19" x14ac:dyDescent="0.3">
      <c r="B64" s="5" t="s">
        <v>27</v>
      </c>
      <c r="C64" s="6">
        <v>538</v>
      </c>
      <c r="D64" s="6">
        <v>3</v>
      </c>
      <c r="E64" s="6">
        <v>363</v>
      </c>
      <c r="F64" s="7">
        <v>120</v>
      </c>
      <c r="G64" s="7">
        <v>-0.32527881040892198</v>
      </c>
      <c r="I64" s="5" t="s">
        <v>27</v>
      </c>
      <c r="J64" s="6">
        <v>5431</v>
      </c>
      <c r="K64" s="6">
        <v>5352</v>
      </c>
      <c r="L64" s="6">
        <v>6299</v>
      </c>
      <c r="M64" s="7">
        <v>0.17694319880418499</v>
      </c>
      <c r="N64" s="7">
        <v>0.15982323697293299</v>
      </c>
    </row>
    <row r="65" spans="2:14" ht="19" x14ac:dyDescent="0.3">
      <c r="B65" s="2" t="s">
        <v>28</v>
      </c>
      <c r="C65" s="3">
        <v>6</v>
      </c>
      <c r="D65" s="3">
        <v>148</v>
      </c>
      <c r="E65" s="3">
        <v>11</v>
      </c>
      <c r="F65" s="4">
        <v>-0.92567567567567599</v>
      </c>
      <c r="G65" s="4">
        <v>0.83333333333333304</v>
      </c>
      <c r="I65" s="2" t="s">
        <v>28</v>
      </c>
      <c r="J65" s="3">
        <v>334</v>
      </c>
      <c r="K65" s="3">
        <v>402</v>
      </c>
      <c r="L65" s="3">
        <v>463</v>
      </c>
      <c r="M65" s="4">
        <v>0.15174129353233801</v>
      </c>
      <c r="N65" s="4">
        <v>0.38622754491018002</v>
      </c>
    </row>
    <row r="66" spans="2:14" ht="19" x14ac:dyDescent="0.3">
      <c r="B66" s="8" t="s">
        <v>29</v>
      </c>
      <c r="C66" s="9">
        <v>14464118</v>
      </c>
      <c r="D66" s="9">
        <v>15804112</v>
      </c>
      <c r="E66" s="9">
        <v>16393885</v>
      </c>
      <c r="F66" s="10">
        <v>3.7317693015589903E-2</v>
      </c>
      <c r="G66" s="10">
        <v>0.133417537108035</v>
      </c>
      <c r="I66" s="8" t="s">
        <v>29</v>
      </c>
      <c r="J66" s="9">
        <v>93359185</v>
      </c>
      <c r="K66" s="9">
        <v>104007790</v>
      </c>
      <c r="L66" s="9">
        <v>108249429</v>
      </c>
      <c r="M66" s="10">
        <v>4.0781935660780803E-2</v>
      </c>
      <c r="N66" s="10">
        <v>0.15949415153956201</v>
      </c>
    </row>
    <row r="67" spans="2:14" x14ac:dyDescent="0.2">
      <c r="I67" s="1"/>
    </row>
    <row r="68" spans="2:14" ht="17" x14ac:dyDescent="0.25">
      <c r="B68" s="24" t="s">
        <v>32</v>
      </c>
      <c r="C68" s="25" t="s">
        <v>120</v>
      </c>
      <c r="D68" s="25" t="s">
        <v>121</v>
      </c>
      <c r="E68" s="25" t="s">
        <v>122</v>
      </c>
      <c r="F68" s="26" t="s">
        <v>107</v>
      </c>
      <c r="G68" s="26" t="s">
        <v>108</v>
      </c>
      <c r="I68" s="24" t="s">
        <v>32</v>
      </c>
      <c r="J68" s="25" t="s">
        <v>123</v>
      </c>
      <c r="K68" s="25" t="s">
        <v>124</v>
      </c>
      <c r="L68" s="25" t="s">
        <v>125</v>
      </c>
      <c r="M68" s="26" t="s">
        <v>107</v>
      </c>
      <c r="N68" s="26" t="s">
        <v>108</v>
      </c>
    </row>
    <row r="69" spans="2:14" ht="19" x14ac:dyDescent="0.3">
      <c r="B69" s="2" t="s">
        <v>33</v>
      </c>
      <c r="C69" s="3">
        <v>18551</v>
      </c>
      <c r="D69" s="3">
        <v>18272</v>
      </c>
      <c r="E69" s="3">
        <v>18548</v>
      </c>
      <c r="F69" s="4">
        <v>1.51050788091068E-2</v>
      </c>
      <c r="G69" s="4">
        <v>-1.61716349522937E-4</v>
      </c>
      <c r="I69" s="2" t="s">
        <v>33</v>
      </c>
      <c r="J69" s="3">
        <v>141530</v>
      </c>
      <c r="K69" s="3">
        <v>138960</v>
      </c>
      <c r="L69" s="3">
        <v>141563</v>
      </c>
      <c r="M69" s="4">
        <v>1.87320092112838E-2</v>
      </c>
      <c r="N69" s="4">
        <v>2.3316611319155E-4</v>
      </c>
    </row>
    <row r="70" spans="2:14" ht="19" x14ac:dyDescent="0.3">
      <c r="B70" s="5" t="s">
        <v>34</v>
      </c>
      <c r="C70" s="6">
        <v>16218</v>
      </c>
      <c r="D70" s="6">
        <v>15961</v>
      </c>
      <c r="E70" s="6">
        <v>16569</v>
      </c>
      <c r="F70" s="7">
        <v>3.8092851325104898E-2</v>
      </c>
      <c r="G70" s="7">
        <v>2.1642619311875701E-2</v>
      </c>
      <c r="I70" s="5" t="s">
        <v>34</v>
      </c>
      <c r="J70" s="6">
        <v>114766</v>
      </c>
      <c r="K70" s="6">
        <v>115082</v>
      </c>
      <c r="L70" s="6">
        <v>119695</v>
      </c>
      <c r="M70" s="7">
        <v>4.0084461514398401E-2</v>
      </c>
      <c r="N70" s="7">
        <v>4.2948259937612199E-2</v>
      </c>
    </row>
    <row r="71" spans="2:14" ht="19" x14ac:dyDescent="0.3">
      <c r="B71" s="2" t="s">
        <v>35</v>
      </c>
      <c r="C71" s="3">
        <v>14329</v>
      </c>
      <c r="D71" s="3">
        <v>15290</v>
      </c>
      <c r="E71" s="3">
        <v>15550</v>
      </c>
      <c r="F71" s="4">
        <v>1.7004578155657299E-2</v>
      </c>
      <c r="G71" s="4">
        <v>8.5211808221090105E-2</v>
      </c>
      <c r="I71" s="2" t="s">
        <v>35</v>
      </c>
      <c r="J71" s="3">
        <v>75894</v>
      </c>
      <c r="K71" s="3">
        <v>83584</v>
      </c>
      <c r="L71" s="3">
        <v>84971</v>
      </c>
      <c r="M71" s="4">
        <v>1.6594084992343001E-2</v>
      </c>
      <c r="N71" s="4">
        <v>0.11960102247872</v>
      </c>
    </row>
    <row r="72" spans="2:14" ht="19" x14ac:dyDescent="0.3">
      <c r="B72" s="5" t="s">
        <v>4</v>
      </c>
      <c r="C72" s="6">
        <v>7569</v>
      </c>
      <c r="D72" s="6">
        <v>8892</v>
      </c>
      <c r="E72" s="6">
        <v>9493</v>
      </c>
      <c r="F72" s="7">
        <v>6.7588843904633406E-2</v>
      </c>
      <c r="G72" s="7">
        <v>0.25419474170960499</v>
      </c>
      <c r="I72" s="5" t="s">
        <v>4</v>
      </c>
      <c r="J72" s="6">
        <v>48232</v>
      </c>
      <c r="K72" s="6">
        <v>57568</v>
      </c>
      <c r="L72" s="6">
        <v>62092</v>
      </c>
      <c r="M72" s="7">
        <v>7.8585325180655904E-2</v>
      </c>
      <c r="N72" s="7">
        <v>0.28736108807430699</v>
      </c>
    </row>
    <row r="73" spans="2:14" ht="19" x14ac:dyDescent="0.3">
      <c r="B73" s="2" t="s">
        <v>36</v>
      </c>
      <c r="C73" s="3">
        <v>5359</v>
      </c>
      <c r="D73" s="3">
        <v>5960</v>
      </c>
      <c r="E73" s="3">
        <v>6291</v>
      </c>
      <c r="F73" s="4">
        <v>5.5536912751677901E-2</v>
      </c>
      <c r="G73" s="4">
        <v>0.173913043478261</v>
      </c>
      <c r="I73" s="2" t="s">
        <v>36</v>
      </c>
      <c r="J73" s="3">
        <v>34319</v>
      </c>
      <c r="K73" s="3">
        <v>38360</v>
      </c>
      <c r="L73" s="3">
        <v>41831</v>
      </c>
      <c r="M73" s="4">
        <v>9.0484880083420205E-2</v>
      </c>
      <c r="N73" s="4">
        <v>0.218887496721932</v>
      </c>
    </row>
    <row r="74" spans="2:14" ht="19" x14ac:dyDescent="0.3">
      <c r="B74" s="5" t="s">
        <v>37</v>
      </c>
      <c r="C74" s="6">
        <v>5830</v>
      </c>
      <c r="D74" s="6">
        <v>6052</v>
      </c>
      <c r="E74" s="6">
        <v>6180</v>
      </c>
      <c r="F74" s="7">
        <v>2.11500330469266E-2</v>
      </c>
      <c r="G74" s="7">
        <v>6.0034305317324198E-2</v>
      </c>
      <c r="I74" s="5" t="s">
        <v>38</v>
      </c>
      <c r="J74" s="6">
        <v>40334</v>
      </c>
      <c r="K74" s="6">
        <v>44494</v>
      </c>
      <c r="L74" s="6">
        <v>45756</v>
      </c>
      <c r="M74" s="7">
        <v>2.8363374837056698E-2</v>
      </c>
      <c r="N74" s="7">
        <v>0.134427530123469</v>
      </c>
    </row>
    <row r="75" spans="2:14" ht="19" x14ac:dyDescent="0.3">
      <c r="B75" s="2" t="s">
        <v>38</v>
      </c>
      <c r="C75" s="3">
        <v>4950</v>
      </c>
      <c r="D75" s="3">
        <v>5461</v>
      </c>
      <c r="E75" s="3">
        <v>5536</v>
      </c>
      <c r="F75" s="4">
        <v>1.37337483977294E-2</v>
      </c>
      <c r="G75" s="4">
        <v>0.11838383838383799</v>
      </c>
      <c r="I75" s="2" t="s">
        <v>40</v>
      </c>
      <c r="J75" s="3">
        <v>22554</v>
      </c>
      <c r="K75" s="3">
        <v>27544</v>
      </c>
      <c r="L75" s="3">
        <v>29019</v>
      </c>
      <c r="M75" s="4">
        <v>5.3550682544292801E-2</v>
      </c>
      <c r="N75" s="4">
        <v>0.28664538441074799</v>
      </c>
    </row>
    <row r="76" spans="2:14" ht="19" x14ac:dyDescent="0.3">
      <c r="B76" s="5" t="s">
        <v>39</v>
      </c>
      <c r="C76" s="6">
        <v>3385</v>
      </c>
      <c r="D76" s="6">
        <v>3862</v>
      </c>
      <c r="E76" s="6">
        <v>4011</v>
      </c>
      <c r="F76" s="7">
        <v>3.8581046090108803E-2</v>
      </c>
      <c r="G76" s="7">
        <v>0.18493353028064999</v>
      </c>
      <c r="I76" s="5" t="s">
        <v>39</v>
      </c>
      <c r="J76" s="6">
        <v>23673</v>
      </c>
      <c r="K76" s="6">
        <v>26848</v>
      </c>
      <c r="L76" s="6">
        <v>28861</v>
      </c>
      <c r="M76" s="7">
        <v>7.4977651966626896E-2</v>
      </c>
      <c r="N76" s="7">
        <v>0.219152621129557</v>
      </c>
    </row>
    <row r="77" spans="2:14" ht="19" x14ac:dyDescent="0.3">
      <c r="B77" s="2" t="s">
        <v>40</v>
      </c>
      <c r="C77" s="3">
        <v>2659</v>
      </c>
      <c r="D77" s="3">
        <v>3230</v>
      </c>
      <c r="E77" s="3">
        <v>3270</v>
      </c>
      <c r="F77" s="4">
        <v>1.23839009287926E-2</v>
      </c>
      <c r="G77" s="4">
        <v>0.22978563369687899</v>
      </c>
      <c r="I77" s="2" t="s">
        <v>37</v>
      </c>
      <c r="J77" s="3">
        <v>25861</v>
      </c>
      <c r="K77" s="3">
        <v>28355</v>
      </c>
      <c r="L77" s="3">
        <v>28936</v>
      </c>
      <c r="M77" s="4">
        <v>2.0490213366249298E-2</v>
      </c>
      <c r="N77" s="4">
        <v>0.11890491473647601</v>
      </c>
    </row>
    <row r="78" spans="2:14" ht="19" x14ac:dyDescent="0.3">
      <c r="B78" s="5" t="s">
        <v>41</v>
      </c>
      <c r="C78" s="6">
        <v>2615</v>
      </c>
      <c r="D78" s="6">
        <v>3109</v>
      </c>
      <c r="E78" s="6">
        <v>3185</v>
      </c>
      <c r="F78" s="7">
        <v>2.44451592151817E-2</v>
      </c>
      <c r="G78" s="7">
        <v>0.217973231357553</v>
      </c>
      <c r="I78" s="5" t="s">
        <v>5</v>
      </c>
      <c r="J78" s="6">
        <v>18433</v>
      </c>
      <c r="K78" s="6">
        <v>20481</v>
      </c>
      <c r="L78" s="6">
        <v>21207</v>
      </c>
      <c r="M78" s="7">
        <v>3.54474879156291E-2</v>
      </c>
      <c r="N78" s="7">
        <v>0.15049096728693101</v>
      </c>
    </row>
    <row r="79" spans="2:14" ht="19" x14ac:dyDescent="0.3">
      <c r="B79" s="2" t="s">
        <v>5</v>
      </c>
      <c r="C79" s="3">
        <v>2271</v>
      </c>
      <c r="D79" s="3">
        <v>2465</v>
      </c>
      <c r="E79" s="3">
        <v>2467</v>
      </c>
      <c r="F79" s="4">
        <v>8.1135902636916802E-4</v>
      </c>
      <c r="G79" s="4">
        <v>8.63055922501101E-2</v>
      </c>
      <c r="I79" s="2" t="s">
        <v>41</v>
      </c>
      <c r="J79" s="3">
        <v>19543</v>
      </c>
      <c r="K79" s="3">
        <v>22936</v>
      </c>
      <c r="L79" s="3">
        <v>23576</v>
      </c>
      <c r="M79" s="4">
        <v>2.7903732124171601E-2</v>
      </c>
      <c r="N79" s="4">
        <v>0.20636545054495201</v>
      </c>
    </row>
    <row r="80" spans="2:14" ht="19" x14ac:dyDescent="0.3">
      <c r="B80" s="5" t="s">
        <v>42</v>
      </c>
      <c r="C80" s="6">
        <v>2722</v>
      </c>
      <c r="D80" s="6">
        <v>2725</v>
      </c>
      <c r="E80" s="6">
        <v>2771</v>
      </c>
      <c r="F80" s="7">
        <v>1.68807339449541E-2</v>
      </c>
      <c r="G80" s="7">
        <v>1.80014695077149E-2</v>
      </c>
      <c r="I80" s="5" t="s">
        <v>44</v>
      </c>
      <c r="J80" s="6">
        <v>23894</v>
      </c>
      <c r="K80" s="6">
        <v>25378</v>
      </c>
      <c r="L80" s="6">
        <v>26391</v>
      </c>
      <c r="M80" s="7">
        <v>3.9916463078256803E-2</v>
      </c>
      <c r="N80" s="7">
        <v>0.104503222566335</v>
      </c>
    </row>
    <row r="81" spans="2:14" ht="19" x14ac:dyDescent="0.3">
      <c r="B81" s="2" t="s">
        <v>44</v>
      </c>
      <c r="C81" s="3">
        <v>3229</v>
      </c>
      <c r="D81" s="3">
        <v>3495</v>
      </c>
      <c r="E81" s="3">
        <v>3565</v>
      </c>
      <c r="F81" s="4">
        <v>2.0028612303290401E-2</v>
      </c>
      <c r="G81" s="4">
        <v>0.10405698358625</v>
      </c>
      <c r="I81" s="2" t="s">
        <v>43</v>
      </c>
      <c r="J81" s="3">
        <v>16562</v>
      </c>
      <c r="K81" s="3">
        <v>16505</v>
      </c>
      <c r="L81" s="3">
        <v>17113</v>
      </c>
      <c r="M81" s="4">
        <v>3.6837322023629201E-2</v>
      </c>
      <c r="N81" s="4">
        <v>3.3268928873324499E-2</v>
      </c>
    </row>
    <row r="82" spans="2:14" ht="19" x14ac:dyDescent="0.3">
      <c r="B82" s="5" t="s">
        <v>43</v>
      </c>
      <c r="C82" s="6">
        <v>2090</v>
      </c>
      <c r="D82" s="6">
        <v>2253</v>
      </c>
      <c r="E82" s="6">
        <v>2266</v>
      </c>
      <c r="F82" s="7">
        <v>5.7700843320017802E-3</v>
      </c>
      <c r="G82" s="7">
        <v>8.42105263157895E-2</v>
      </c>
      <c r="I82" s="5" t="s">
        <v>45</v>
      </c>
      <c r="J82" s="6">
        <v>15346</v>
      </c>
      <c r="K82" s="6">
        <v>16462</v>
      </c>
      <c r="L82" s="6">
        <v>17866</v>
      </c>
      <c r="M82" s="7">
        <v>8.5287328392661899E-2</v>
      </c>
      <c r="N82" s="7">
        <v>0.16421217255310799</v>
      </c>
    </row>
    <row r="83" spans="2:14" ht="19" x14ac:dyDescent="0.3">
      <c r="B83" s="2" t="s">
        <v>45</v>
      </c>
      <c r="C83" s="3">
        <v>2083</v>
      </c>
      <c r="D83" s="3">
        <v>2204</v>
      </c>
      <c r="E83" s="3">
        <v>2368</v>
      </c>
      <c r="F83" s="4">
        <v>7.4410163339382898E-2</v>
      </c>
      <c r="G83" s="4">
        <v>0.13682189150263999</v>
      </c>
      <c r="I83" s="2" t="s">
        <v>42</v>
      </c>
      <c r="J83" s="3">
        <v>11323</v>
      </c>
      <c r="K83" s="3">
        <v>12695</v>
      </c>
      <c r="L83" s="3">
        <v>12788</v>
      </c>
      <c r="M83" s="4">
        <v>7.3257187869239897E-3</v>
      </c>
      <c r="N83" s="4">
        <v>0.12938267243663301</v>
      </c>
    </row>
    <row r="84" spans="2:14" ht="19" x14ac:dyDescent="0.3">
      <c r="B84" s="5" t="s">
        <v>112</v>
      </c>
      <c r="C84" s="6">
        <v>1054</v>
      </c>
      <c r="D84" s="6">
        <v>1162</v>
      </c>
      <c r="E84" s="6">
        <v>1211</v>
      </c>
      <c r="F84" s="7">
        <v>4.2168674698795199E-2</v>
      </c>
      <c r="G84" s="7">
        <v>0.148956356736243</v>
      </c>
      <c r="I84" s="5" t="s">
        <v>46</v>
      </c>
      <c r="J84" s="6">
        <v>6977</v>
      </c>
      <c r="K84" s="6">
        <v>8630</v>
      </c>
      <c r="L84" s="6">
        <v>7803</v>
      </c>
      <c r="M84" s="7">
        <v>-9.5828505214368503E-2</v>
      </c>
      <c r="N84" s="7">
        <v>0.118388992403612</v>
      </c>
    </row>
    <row r="85" spans="2:14" ht="19" x14ac:dyDescent="0.3">
      <c r="B85" s="2" t="s">
        <v>46</v>
      </c>
      <c r="C85" s="3">
        <v>980</v>
      </c>
      <c r="D85" s="3">
        <v>1219</v>
      </c>
      <c r="E85" s="3">
        <v>1091</v>
      </c>
      <c r="F85" s="4">
        <v>-0.10500410172272399</v>
      </c>
      <c r="G85" s="4">
        <v>0.11326530612244901</v>
      </c>
      <c r="I85" s="2" t="s">
        <v>112</v>
      </c>
      <c r="J85" s="3">
        <v>5031</v>
      </c>
      <c r="K85" s="3">
        <v>5243</v>
      </c>
      <c r="L85" s="3">
        <v>5939</v>
      </c>
      <c r="M85" s="4">
        <v>0.13274842647339299</v>
      </c>
      <c r="N85" s="4">
        <v>0.18048101769031999</v>
      </c>
    </row>
    <row r="86" spans="2:14" ht="19" x14ac:dyDescent="0.3">
      <c r="B86" s="5" t="s">
        <v>113</v>
      </c>
      <c r="C86" s="6">
        <v>611</v>
      </c>
      <c r="D86" s="6">
        <v>626</v>
      </c>
      <c r="E86" s="6">
        <v>744</v>
      </c>
      <c r="F86" s="7">
        <v>0.18849840255591099</v>
      </c>
      <c r="G86" s="7">
        <v>0.217675941080196</v>
      </c>
      <c r="I86" s="5" t="s">
        <v>18</v>
      </c>
      <c r="J86" s="6">
        <v>4024</v>
      </c>
      <c r="K86" s="6">
        <v>4885</v>
      </c>
      <c r="L86" s="6">
        <v>4962</v>
      </c>
      <c r="M86" s="7">
        <v>1.5762538382804499E-2</v>
      </c>
      <c r="N86" s="7">
        <v>0.23310139165009899</v>
      </c>
    </row>
    <row r="87" spans="2:14" ht="19" x14ac:dyDescent="0.3">
      <c r="B87" s="2" t="s">
        <v>18</v>
      </c>
      <c r="C87" s="3">
        <v>618</v>
      </c>
      <c r="D87" s="3">
        <v>696</v>
      </c>
      <c r="E87" s="3">
        <v>721</v>
      </c>
      <c r="F87" s="4">
        <v>3.5919540229885097E-2</v>
      </c>
      <c r="G87" s="4">
        <v>0.16666666666666699</v>
      </c>
      <c r="I87" s="2" t="s">
        <v>47</v>
      </c>
      <c r="J87" s="3">
        <v>7465</v>
      </c>
      <c r="K87" s="3">
        <v>7624</v>
      </c>
      <c r="L87" s="3">
        <v>7690</v>
      </c>
      <c r="M87" s="4">
        <v>8.6568730325288605E-3</v>
      </c>
      <c r="N87" s="4">
        <v>3.0140656396517099E-2</v>
      </c>
    </row>
    <row r="88" spans="2:14" ht="19" x14ac:dyDescent="0.3">
      <c r="B88" s="5" t="s">
        <v>47</v>
      </c>
      <c r="C88" s="6">
        <v>929</v>
      </c>
      <c r="D88" s="6">
        <v>1078</v>
      </c>
      <c r="E88" s="6">
        <v>1059</v>
      </c>
      <c r="F88" s="7">
        <v>-1.7625231910946199E-2</v>
      </c>
      <c r="G88" s="7">
        <v>0.139935414424112</v>
      </c>
      <c r="I88" s="5" t="s">
        <v>113</v>
      </c>
      <c r="J88" s="6">
        <v>2584</v>
      </c>
      <c r="K88" s="6">
        <v>2917</v>
      </c>
      <c r="L88" s="6">
        <v>3419</v>
      </c>
      <c r="M88" s="7">
        <v>0.172094617757971</v>
      </c>
      <c r="N88" s="7">
        <v>0.32314241486068102</v>
      </c>
    </row>
    <row r="89" spans="2:14" x14ac:dyDescent="0.2">
      <c r="I89" s="1"/>
    </row>
    <row r="90" spans="2:14" ht="17" x14ac:dyDescent="0.25">
      <c r="B90" s="24" t="s">
        <v>48</v>
      </c>
      <c r="C90" s="25" t="s">
        <v>120</v>
      </c>
      <c r="D90" s="25" t="s">
        <v>121</v>
      </c>
      <c r="E90" s="25" t="s">
        <v>122</v>
      </c>
      <c r="F90" s="26" t="s">
        <v>107</v>
      </c>
      <c r="G90" s="26" t="s">
        <v>108</v>
      </c>
      <c r="I90" s="24" t="s">
        <v>48</v>
      </c>
      <c r="J90" s="25" t="s">
        <v>123</v>
      </c>
      <c r="K90" s="25" t="s">
        <v>124</v>
      </c>
      <c r="L90" s="25" t="s">
        <v>125</v>
      </c>
      <c r="M90" s="26" t="s">
        <v>107</v>
      </c>
      <c r="N90" s="26" t="s">
        <v>108</v>
      </c>
    </row>
    <row r="91" spans="2:14" ht="19" x14ac:dyDescent="0.3">
      <c r="B91" s="2" t="s">
        <v>33</v>
      </c>
      <c r="C91" s="3">
        <v>2888011</v>
      </c>
      <c r="D91" s="3">
        <v>3044636</v>
      </c>
      <c r="E91" s="3">
        <v>3127769</v>
      </c>
      <c r="F91" s="4">
        <v>2.7304741847629699E-2</v>
      </c>
      <c r="G91" s="4">
        <v>8.3018381855193807E-2</v>
      </c>
      <c r="I91" s="2" t="s">
        <v>33</v>
      </c>
      <c r="J91" s="3">
        <v>20500584</v>
      </c>
      <c r="K91" s="3">
        <v>22023550</v>
      </c>
      <c r="L91" s="3">
        <v>22582712</v>
      </c>
      <c r="M91" s="4">
        <v>2.5389276479041802E-2</v>
      </c>
      <c r="N91" s="4">
        <v>0.10156432616748901</v>
      </c>
    </row>
    <row r="92" spans="2:14" ht="19" x14ac:dyDescent="0.3">
      <c r="B92" s="5" t="s">
        <v>34</v>
      </c>
      <c r="C92" s="6">
        <v>2676806</v>
      </c>
      <c r="D92" s="6">
        <v>2687108</v>
      </c>
      <c r="E92" s="6">
        <v>2813003</v>
      </c>
      <c r="F92" s="7">
        <v>4.6851484942175801E-2</v>
      </c>
      <c r="G92" s="7">
        <v>5.08804149422857E-2</v>
      </c>
      <c r="I92" s="5" t="s">
        <v>34</v>
      </c>
      <c r="J92" s="6">
        <v>17801698</v>
      </c>
      <c r="K92" s="6">
        <v>18421917</v>
      </c>
      <c r="L92" s="6">
        <v>19172146</v>
      </c>
      <c r="M92" s="7">
        <v>4.0724806218592799E-2</v>
      </c>
      <c r="N92" s="7">
        <v>7.6984116908398306E-2</v>
      </c>
    </row>
    <row r="93" spans="2:14" ht="19" x14ac:dyDescent="0.3">
      <c r="B93" s="2" t="s">
        <v>35</v>
      </c>
      <c r="C93" s="3">
        <v>2088658</v>
      </c>
      <c r="D93" s="3">
        <v>2246491</v>
      </c>
      <c r="E93" s="3">
        <v>2301000</v>
      </c>
      <c r="F93" s="4">
        <v>2.42640633770623E-2</v>
      </c>
      <c r="G93" s="4">
        <v>0.101664322258599</v>
      </c>
      <c r="I93" s="2" t="s">
        <v>35</v>
      </c>
      <c r="J93" s="3">
        <v>10718704</v>
      </c>
      <c r="K93" s="3">
        <v>11899062</v>
      </c>
      <c r="L93" s="3">
        <v>12111250</v>
      </c>
      <c r="M93" s="4">
        <v>1.7832329976934298E-2</v>
      </c>
      <c r="N93" s="4">
        <v>0.129917385534669</v>
      </c>
    </row>
    <row r="94" spans="2:14" ht="19" x14ac:dyDescent="0.3">
      <c r="B94" s="5" t="s">
        <v>4</v>
      </c>
      <c r="C94" s="6">
        <v>1056632</v>
      </c>
      <c r="D94" s="6">
        <v>1277544</v>
      </c>
      <c r="E94" s="6">
        <v>1376765</v>
      </c>
      <c r="F94" s="7">
        <v>7.7665426787648803E-2</v>
      </c>
      <c r="G94" s="7">
        <v>0.302974924098456</v>
      </c>
      <c r="I94" s="5" t="s">
        <v>4</v>
      </c>
      <c r="J94" s="6">
        <v>6825459</v>
      </c>
      <c r="K94" s="6">
        <v>8373298</v>
      </c>
      <c r="L94" s="6">
        <v>9028050</v>
      </c>
      <c r="M94" s="7">
        <v>7.8195234422565596E-2</v>
      </c>
      <c r="N94" s="7">
        <v>0.322702253430868</v>
      </c>
    </row>
    <row r="95" spans="2:14" ht="19" x14ac:dyDescent="0.3">
      <c r="B95" s="2" t="s">
        <v>36</v>
      </c>
      <c r="C95" s="3">
        <v>815973</v>
      </c>
      <c r="D95" s="3">
        <v>946532</v>
      </c>
      <c r="E95" s="3">
        <v>1013695</v>
      </c>
      <c r="F95" s="4">
        <v>7.0956924858324902E-2</v>
      </c>
      <c r="G95" s="4">
        <v>0.24231439030458099</v>
      </c>
      <c r="I95" s="2" t="s">
        <v>36</v>
      </c>
      <c r="J95" s="3">
        <v>5158015</v>
      </c>
      <c r="K95" s="3">
        <v>6163951</v>
      </c>
      <c r="L95" s="3">
        <v>6716932</v>
      </c>
      <c r="M95" s="4">
        <v>8.9712101864534599E-2</v>
      </c>
      <c r="N95" s="4">
        <v>0.30223196326493801</v>
      </c>
    </row>
    <row r="96" spans="2:14" ht="19" x14ac:dyDescent="0.3">
      <c r="B96" s="5" t="s">
        <v>37</v>
      </c>
      <c r="C96" s="6">
        <v>672569</v>
      </c>
      <c r="D96" s="6">
        <v>718112</v>
      </c>
      <c r="E96" s="6">
        <v>725286</v>
      </c>
      <c r="F96" s="7">
        <v>9.9900851120716602E-3</v>
      </c>
      <c r="G96" s="7">
        <v>7.83815489563153E-2</v>
      </c>
      <c r="I96" s="5" t="s">
        <v>38</v>
      </c>
      <c r="J96" s="6">
        <v>4310930</v>
      </c>
      <c r="K96" s="6">
        <v>4892824</v>
      </c>
      <c r="L96" s="6">
        <v>5155749</v>
      </c>
      <c r="M96" s="7">
        <v>5.37368603489519E-2</v>
      </c>
      <c r="N96" s="7">
        <v>0.195971402922339</v>
      </c>
    </row>
    <row r="97" spans="2:14" ht="19" x14ac:dyDescent="0.3">
      <c r="B97" s="2" t="s">
        <v>38</v>
      </c>
      <c r="C97" s="3">
        <v>531440</v>
      </c>
      <c r="D97" s="3">
        <v>597969</v>
      </c>
      <c r="E97" s="3">
        <v>634876</v>
      </c>
      <c r="F97" s="4">
        <v>6.1720590866750601E-2</v>
      </c>
      <c r="G97" s="4">
        <v>0.19463344874303801</v>
      </c>
      <c r="I97" s="2" t="s">
        <v>40</v>
      </c>
      <c r="J97" s="3">
        <v>3652337</v>
      </c>
      <c r="K97" s="3">
        <v>4421273</v>
      </c>
      <c r="L97" s="3">
        <v>4546475</v>
      </c>
      <c r="M97" s="4">
        <v>2.8318088478137399E-2</v>
      </c>
      <c r="N97" s="4">
        <v>0.244812567953067</v>
      </c>
    </row>
    <row r="98" spans="2:14" ht="19" x14ac:dyDescent="0.3">
      <c r="B98" s="5" t="s">
        <v>39</v>
      </c>
      <c r="C98" s="6">
        <v>434766</v>
      </c>
      <c r="D98" s="6">
        <v>548694</v>
      </c>
      <c r="E98" s="6">
        <v>579644</v>
      </c>
      <c r="F98" s="7">
        <v>5.6406667468570801E-2</v>
      </c>
      <c r="G98" s="7">
        <v>0.33323212946734598</v>
      </c>
      <c r="I98" s="5" t="s">
        <v>39</v>
      </c>
      <c r="J98" s="6">
        <v>2872461</v>
      </c>
      <c r="K98" s="6">
        <v>3610951</v>
      </c>
      <c r="L98" s="6">
        <v>3945359</v>
      </c>
      <c r="M98" s="7">
        <v>9.2609398465944306E-2</v>
      </c>
      <c r="N98" s="7">
        <v>0.373511772657662</v>
      </c>
    </row>
    <row r="99" spans="2:14" ht="19" x14ac:dyDescent="0.3">
      <c r="B99" s="2" t="s">
        <v>40</v>
      </c>
      <c r="C99" s="3">
        <v>444210</v>
      </c>
      <c r="D99" s="3">
        <v>536041</v>
      </c>
      <c r="E99" s="3">
        <v>541275</v>
      </c>
      <c r="F99" s="4">
        <v>9.7641784863471293E-3</v>
      </c>
      <c r="G99" s="4">
        <v>0.21851151482407</v>
      </c>
      <c r="I99" s="2" t="s">
        <v>37</v>
      </c>
      <c r="J99" s="3">
        <v>2993111</v>
      </c>
      <c r="K99" s="3">
        <v>3299362</v>
      </c>
      <c r="L99" s="3">
        <v>3334968</v>
      </c>
      <c r="M99" s="4">
        <v>1.0791783381150701E-2</v>
      </c>
      <c r="N99" s="4">
        <v>0.114214608145171</v>
      </c>
    </row>
    <row r="100" spans="2:14" ht="19" x14ac:dyDescent="0.3">
      <c r="B100" s="5" t="s">
        <v>41</v>
      </c>
      <c r="C100" s="6">
        <v>336164</v>
      </c>
      <c r="D100" s="6">
        <v>390680</v>
      </c>
      <c r="E100" s="6">
        <v>404409</v>
      </c>
      <c r="F100" s="7">
        <v>3.5141292106071503E-2</v>
      </c>
      <c r="G100" s="7">
        <v>0.20301103033043399</v>
      </c>
      <c r="I100" s="5" t="s">
        <v>5</v>
      </c>
      <c r="J100" s="6">
        <v>2476442</v>
      </c>
      <c r="K100" s="6">
        <v>3005769</v>
      </c>
      <c r="L100" s="6">
        <v>3145690</v>
      </c>
      <c r="M100" s="7">
        <v>4.6550816113946202E-2</v>
      </c>
      <c r="N100" s="7">
        <v>0.27024578003442001</v>
      </c>
    </row>
    <row r="101" spans="2:14" ht="19" x14ac:dyDescent="0.3">
      <c r="B101" s="2" t="s">
        <v>5</v>
      </c>
      <c r="C101" s="3">
        <v>313419</v>
      </c>
      <c r="D101" s="3">
        <v>378185</v>
      </c>
      <c r="E101" s="3">
        <v>384602</v>
      </c>
      <c r="F101" s="4">
        <v>1.69678860874969E-2</v>
      </c>
      <c r="G101" s="4">
        <v>0.22711769229051201</v>
      </c>
      <c r="I101" s="2" t="s">
        <v>41</v>
      </c>
      <c r="J101" s="3">
        <v>2442558</v>
      </c>
      <c r="K101" s="3">
        <v>2856275</v>
      </c>
      <c r="L101" s="3">
        <v>2966650</v>
      </c>
      <c r="M101" s="4">
        <v>3.8642987807546499E-2</v>
      </c>
      <c r="N101" s="4">
        <v>0.21456685982482299</v>
      </c>
    </row>
    <row r="102" spans="2:14" ht="19" x14ac:dyDescent="0.3">
      <c r="B102" s="5" t="s">
        <v>42</v>
      </c>
      <c r="C102" s="6">
        <v>334382</v>
      </c>
      <c r="D102" s="6">
        <v>364981</v>
      </c>
      <c r="E102" s="6">
        <v>365318</v>
      </c>
      <c r="F102" s="7">
        <v>9.2333573528485E-4</v>
      </c>
      <c r="G102" s="7">
        <v>9.2516941701407396E-2</v>
      </c>
      <c r="I102" s="5" t="s">
        <v>44</v>
      </c>
      <c r="J102" s="6">
        <v>1914505</v>
      </c>
      <c r="K102" s="6">
        <v>2202242</v>
      </c>
      <c r="L102" s="6">
        <v>2367079</v>
      </c>
      <c r="M102" s="7">
        <v>7.4849630512904594E-2</v>
      </c>
      <c r="N102" s="7">
        <v>0.23639217447852101</v>
      </c>
    </row>
    <row r="103" spans="2:14" ht="19" x14ac:dyDescent="0.3">
      <c r="B103" s="2" t="s">
        <v>44</v>
      </c>
      <c r="C103" s="3">
        <v>281190</v>
      </c>
      <c r="D103" s="3">
        <v>307068</v>
      </c>
      <c r="E103" s="3">
        <v>338536</v>
      </c>
      <c r="F103" s="4">
        <v>0.10247892974846</v>
      </c>
      <c r="G103" s="4">
        <v>0.20394039617340601</v>
      </c>
      <c r="I103" s="2" t="s">
        <v>43</v>
      </c>
      <c r="J103" s="3">
        <v>1958523</v>
      </c>
      <c r="K103" s="3">
        <v>2239604</v>
      </c>
      <c r="L103" s="3">
        <v>2319705</v>
      </c>
      <c r="M103" s="4">
        <v>3.5765697864443897E-2</v>
      </c>
      <c r="N103" s="4">
        <v>0.184415500864682</v>
      </c>
    </row>
    <row r="104" spans="2:14" ht="19" x14ac:dyDescent="0.3">
      <c r="B104" s="5" t="s">
        <v>43</v>
      </c>
      <c r="C104" s="6">
        <v>281245</v>
      </c>
      <c r="D104" s="6">
        <v>332046</v>
      </c>
      <c r="E104" s="6">
        <v>337799</v>
      </c>
      <c r="F104" s="7">
        <v>1.7325912674749901E-2</v>
      </c>
      <c r="G104" s="7">
        <v>0.20108446372380001</v>
      </c>
      <c r="I104" s="5" t="s">
        <v>45</v>
      </c>
      <c r="J104" s="6">
        <v>1858181</v>
      </c>
      <c r="K104" s="6">
        <v>2076092</v>
      </c>
      <c r="L104" s="6">
        <v>2274894</v>
      </c>
      <c r="M104" s="7">
        <v>9.5757798787337006E-2</v>
      </c>
      <c r="N104" s="7">
        <v>0.224258562540463</v>
      </c>
    </row>
    <row r="105" spans="2:14" ht="19" x14ac:dyDescent="0.3">
      <c r="B105" s="2" t="s">
        <v>45</v>
      </c>
      <c r="C105" s="3">
        <v>257070</v>
      </c>
      <c r="D105" s="3">
        <v>279505</v>
      </c>
      <c r="E105" s="3">
        <v>307737</v>
      </c>
      <c r="F105" s="4">
        <v>0.101007137618289</v>
      </c>
      <c r="G105" s="4">
        <v>0.19709417668339399</v>
      </c>
      <c r="I105" s="2" t="s">
        <v>42</v>
      </c>
      <c r="J105" s="3">
        <v>1319556</v>
      </c>
      <c r="K105" s="3">
        <v>1545050</v>
      </c>
      <c r="L105" s="3">
        <v>1560557</v>
      </c>
      <c r="M105" s="4">
        <v>1.0036568395844801E-2</v>
      </c>
      <c r="N105" s="4">
        <v>0.182637947915814</v>
      </c>
    </row>
    <row r="106" spans="2:14" ht="19" x14ac:dyDescent="0.3">
      <c r="B106" s="5" t="s">
        <v>112</v>
      </c>
      <c r="C106" s="6">
        <v>149301</v>
      </c>
      <c r="D106" s="6">
        <v>168884</v>
      </c>
      <c r="E106" s="6">
        <v>170873</v>
      </c>
      <c r="F106" s="7">
        <v>1.1777314606475501E-2</v>
      </c>
      <c r="G106" s="7">
        <v>0.14448664108077</v>
      </c>
      <c r="I106" s="5" t="s">
        <v>46</v>
      </c>
      <c r="J106" s="6">
        <v>944339</v>
      </c>
      <c r="K106" s="6">
        <v>1230587</v>
      </c>
      <c r="L106" s="6">
        <v>1079168</v>
      </c>
      <c r="M106" s="7">
        <v>-0.12304615602147601</v>
      </c>
      <c r="N106" s="7">
        <v>0.142776058174024</v>
      </c>
    </row>
    <row r="107" spans="2:14" ht="19" x14ac:dyDescent="0.3">
      <c r="B107" s="2" t="s">
        <v>46</v>
      </c>
      <c r="C107" s="3">
        <v>141803</v>
      </c>
      <c r="D107" s="3">
        <v>184970</v>
      </c>
      <c r="E107" s="3">
        <v>168642</v>
      </c>
      <c r="F107" s="4">
        <v>-8.8273774125533902E-2</v>
      </c>
      <c r="G107" s="4">
        <v>0.18926962052988999</v>
      </c>
      <c r="I107" s="2" t="s">
        <v>112</v>
      </c>
      <c r="J107" s="3">
        <v>706342</v>
      </c>
      <c r="K107" s="3">
        <v>710837</v>
      </c>
      <c r="L107" s="3">
        <v>799958</v>
      </c>
      <c r="M107" s="4">
        <v>0.12537473429210899</v>
      </c>
      <c r="N107" s="4">
        <v>0.13253636340469599</v>
      </c>
    </row>
    <row r="108" spans="2:14" ht="19" x14ac:dyDescent="0.3">
      <c r="B108" s="5" t="s">
        <v>113</v>
      </c>
      <c r="C108" s="6">
        <v>96936</v>
      </c>
      <c r="D108" s="6">
        <v>102277</v>
      </c>
      <c r="E108" s="6">
        <v>114581</v>
      </c>
      <c r="F108" s="7">
        <v>0.12030075187969901</v>
      </c>
      <c r="G108" s="7">
        <v>0.18202731699265501</v>
      </c>
      <c r="I108" s="5" t="s">
        <v>18</v>
      </c>
      <c r="J108" s="6">
        <v>470871</v>
      </c>
      <c r="K108" s="6">
        <v>661307</v>
      </c>
      <c r="L108" s="6">
        <v>678112</v>
      </c>
      <c r="M108" s="7">
        <v>2.5411798151236901E-2</v>
      </c>
      <c r="N108" s="7">
        <v>0.44012266629289098</v>
      </c>
    </row>
    <row r="109" spans="2:14" ht="19" x14ac:dyDescent="0.3">
      <c r="B109" s="2" t="s">
        <v>18</v>
      </c>
      <c r="C109" s="3">
        <v>71005</v>
      </c>
      <c r="D109" s="3">
        <v>100540</v>
      </c>
      <c r="E109" s="3">
        <v>100992</v>
      </c>
      <c r="F109" s="4">
        <v>4.4957230952854602E-3</v>
      </c>
      <c r="G109" s="4">
        <v>0.42232237166396702</v>
      </c>
      <c r="I109" s="2" t="s">
        <v>47</v>
      </c>
      <c r="J109" s="3">
        <v>483620</v>
      </c>
      <c r="K109" s="3">
        <v>492949</v>
      </c>
      <c r="L109" s="3">
        <v>505301</v>
      </c>
      <c r="M109" s="4">
        <v>2.5057358874853199E-2</v>
      </c>
      <c r="N109" s="4">
        <v>4.48306521649229E-2</v>
      </c>
    </row>
    <row r="110" spans="2:14" ht="19" x14ac:dyDescent="0.3">
      <c r="B110" s="5" t="s">
        <v>47</v>
      </c>
      <c r="C110" s="6">
        <v>64441</v>
      </c>
      <c r="D110" s="6">
        <v>68583</v>
      </c>
      <c r="E110" s="6">
        <v>68405</v>
      </c>
      <c r="F110" s="7">
        <v>-2.5953953603662702E-3</v>
      </c>
      <c r="G110" s="7">
        <v>6.1513632625192001E-2</v>
      </c>
      <c r="I110" s="5" t="s">
        <v>113</v>
      </c>
      <c r="J110" s="6">
        <v>400488</v>
      </c>
      <c r="K110" s="6">
        <v>442823</v>
      </c>
      <c r="L110" s="6">
        <v>498739</v>
      </c>
      <c r="M110" s="7">
        <v>0.12627167062234801</v>
      </c>
      <c r="N110" s="7">
        <v>0.24532819959649199</v>
      </c>
    </row>
    <row r="111" spans="2:14" x14ac:dyDescent="0.2">
      <c r="I111" s="1"/>
    </row>
    <row r="112" spans="2:14" ht="17" x14ac:dyDescent="0.25">
      <c r="B112" s="24" t="s">
        <v>49</v>
      </c>
      <c r="C112" s="25" t="s">
        <v>120</v>
      </c>
      <c r="D112" s="25" t="s">
        <v>121</v>
      </c>
      <c r="E112" s="25" t="s">
        <v>122</v>
      </c>
      <c r="F112" s="26" t="s">
        <v>107</v>
      </c>
      <c r="G112" s="26" t="s">
        <v>108</v>
      </c>
      <c r="I112" s="24" t="s">
        <v>49</v>
      </c>
      <c r="J112" s="25" t="s">
        <v>123</v>
      </c>
      <c r="K112" s="25" t="s">
        <v>124</v>
      </c>
      <c r="L112" s="25" t="s">
        <v>125</v>
      </c>
      <c r="M112" s="26" t="s">
        <v>107</v>
      </c>
      <c r="N112" s="26" t="s">
        <v>108</v>
      </c>
    </row>
    <row r="113" spans="2:14" ht="19" x14ac:dyDescent="0.3">
      <c r="B113" s="2" t="s">
        <v>29</v>
      </c>
      <c r="C113" s="3">
        <v>3427</v>
      </c>
      <c r="D113" s="3">
        <v>4064</v>
      </c>
      <c r="E113" s="3">
        <v>4267</v>
      </c>
      <c r="F113" s="4">
        <v>4.9950787401574798E-2</v>
      </c>
      <c r="G113" s="4">
        <v>0.24511234315728</v>
      </c>
      <c r="I113" s="2" t="s">
        <v>29</v>
      </c>
      <c r="J113" s="3">
        <v>26571</v>
      </c>
      <c r="K113" s="3">
        <v>30797</v>
      </c>
      <c r="L113" s="3">
        <v>31519</v>
      </c>
      <c r="M113" s="4">
        <v>2.34438419326558E-2</v>
      </c>
      <c r="N113" s="4">
        <v>0.18621805728049401</v>
      </c>
    </row>
    <row r="114" spans="2:14" ht="19" x14ac:dyDescent="0.3">
      <c r="B114" s="5" t="s">
        <v>50</v>
      </c>
      <c r="C114" s="6">
        <v>2602</v>
      </c>
      <c r="D114" s="6">
        <v>2215</v>
      </c>
      <c r="E114" s="6">
        <v>2455</v>
      </c>
      <c r="F114" s="7">
        <v>0.108352144469526</v>
      </c>
      <c r="G114" s="7">
        <v>-5.64950038431975E-2</v>
      </c>
      <c r="I114" s="5" t="s">
        <v>50</v>
      </c>
      <c r="J114" s="6">
        <v>15621</v>
      </c>
      <c r="K114" s="6">
        <v>14132</v>
      </c>
      <c r="L114" s="6">
        <v>15697</v>
      </c>
      <c r="M114" s="7">
        <v>0.110741579394282</v>
      </c>
      <c r="N114" s="7">
        <v>4.8652455028487303E-3</v>
      </c>
    </row>
    <row r="115" spans="2:14" ht="19" x14ac:dyDescent="0.3">
      <c r="B115" s="2" t="s">
        <v>51</v>
      </c>
      <c r="C115" s="3">
        <v>784</v>
      </c>
      <c r="D115" s="3">
        <v>865</v>
      </c>
      <c r="E115" s="3">
        <v>874</v>
      </c>
      <c r="F115" s="4">
        <v>1.0404624277456601E-2</v>
      </c>
      <c r="G115" s="4">
        <v>0.114795918367347</v>
      </c>
      <c r="I115" s="2" t="s">
        <v>51</v>
      </c>
      <c r="J115" s="3">
        <v>5347</v>
      </c>
      <c r="K115" s="3">
        <v>5473</v>
      </c>
      <c r="L115" s="3">
        <v>5743</v>
      </c>
      <c r="M115" s="4">
        <v>4.9333089713137199E-2</v>
      </c>
      <c r="N115" s="4">
        <v>7.4060220684495998E-2</v>
      </c>
    </row>
    <row r="116" spans="2:14" ht="19" x14ac:dyDescent="0.3">
      <c r="B116" s="5" t="s">
        <v>53</v>
      </c>
      <c r="C116" s="6">
        <v>464</v>
      </c>
      <c r="D116" s="6">
        <v>638</v>
      </c>
      <c r="E116" s="6">
        <v>637</v>
      </c>
      <c r="F116" s="7">
        <v>-1.56739811912226E-3</v>
      </c>
      <c r="G116" s="7">
        <v>0.37284482758620702</v>
      </c>
      <c r="I116" s="5" t="s">
        <v>53</v>
      </c>
      <c r="J116" s="6">
        <v>3314</v>
      </c>
      <c r="K116" s="6">
        <v>4453</v>
      </c>
      <c r="L116" s="6">
        <v>4938</v>
      </c>
      <c r="M116" s="7">
        <v>0.10891533797439901</v>
      </c>
      <c r="N116" s="7">
        <v>0.49004224502112298</v>
      </c>
    </row>
    <row r="117" spans="2:14" ht="19" x14ac:dyDescent="0.3">
      <c r="B117" s="2" t="s">
        <v>52</v>
      </c>
      <c r="C117" s="3">
        <v>771</v>
      </c>
      <c r="D117" s="3">
        <v>921</v>
      </c>
      <c r="E117" s="3">
        <v>830</v>
      </c>
      <c r="F117" s="4">
        <v>-9.8805646036916397E-2</v>
      </c>
      <c r="G117" s="4">
        <v>7.6523994811932602E-2</v>
      </c>
      <c r="I117" s="2" t="s">
        <v>52</v>
      </c>
      <c r="J117" s="3">
        <v>4901</v>
      </c>
      <c r="K117" s="3">
        <v>5766</v>
      </c>
      <c r="L117" s="3">
        <v>5634</v>
      </c>
      <c r="M117" s="4">
        <v>-2.2892819979188302E-2</v>
      </c>
      <c r="N117" s="4">
        <v>0.14956131401754699</v>
      </c>
    </row>
    <row r="118" spans="2:14" ht="19" x14ac:dyDescent="0.3">
      <c r="B118" s="5" t="s">
        <v>54</v>
      </c>
      <c r="C118" s="6">
        <v>427</v>
      </c>
      <c r="D118" s="6">
        <v>458</v>
      </c>
      <c r="E118" s="6">
        <v>574</v>
      </c>
      <c r="F118" s="7">
        <v>0.25327510917030599</v>
      </c>
      <c r="G118" s="7">
        <v>0.34426229508196698</v>
      </c>
      <c r="I118" s="5" t="s">
        <v>54</v>
      </c>
      <c r="J118" s="6">
        <v>2882</v>
      </c>
      <c r="K118" s="6">
        <v>3600</v>
      </c>
      <c r="L118" s="6">
        <v>4116</v>
      </c>
      <c r="M118" s="7">
        <v>0.14333333333333301</v>
      </c>
      <c r="N118" s="7">
        <v>0.428174878556558</v>
      </c>
    </row>
    <row r="119" spans="2:14" ht="19" x14ac:dyDescent="0.3">
      <c r="B119" s="2" t="s">
        <v>55</v>
      </c>
      <c r="C119" s="3">
        <v>329</v>
      </c>
      <c r="D119" s="3">
        <v>373</v>
      </c>
      <c r="E119" s="3">
        <v>406</v>
      </c>
      <c r="F119" s="4">
        <v>8.8471849865951704E-2</v>
      </c>
      <c r="G119" s="4">
        <v>0.23404255319148901</v>
      </c>
      <c r="I119" s="2" t="s">
        <v>55</v>
      </c>
      <c r="J119" s="3">
        <v>1907</v>
      </c>
      <c r="K119" s="3">
        <v>2368</v>
      </c>
      <c r="L119" s="3">
        <v>2715</v>
      </c>
      <c r="M119" s="4">
        <v>0.146537162162162</v>
      </c>
      <c r="N119" s="4">
        <v>0.42370214997378097</v>
      </c>
    </row>
    <row r="120" spans="2:14" ht="19" x14ac:dyDescent="0.3">
      <c r="B120" s="5" t="s">
        <v>56</v>
      </c>
      <c r="C120" s="6">
        <v>412</v>
      </c>
      <c r="D120" s="6">
        <v>387</v>
      </c>
      <c r="E120" s="6">
        <v>400</v>
      </c>
      <c r="F120" s="7">
        <v>3.35917312661499E-2</v>
      </c>
      <c r="G120" s="7">
        <v>-2.9126213592233E-2</v>
      </c>
      <c r="I120" s="5" t="s">
        <v>56</v>
      </c>
      <c r="J120" s="6">
        <v>2672</v>
      </c>
      <c r="K120" s="6">
        <v>2606</v>
      </c>
      <c r="L120" s="6">
        <v>2735</v>
      </c>
      <c r="M120" s="7">
        <v>4.9501151189562498E-2</v>
      </c>
      <c r="N120" s="7">
        <v>2.3577844311377199E-2</v>
      </c>
    </row>
    <row r="121" spans="2:14" ht="19" x14ac:dyDescent="0.3">
      <c r="B121" s="2" t="s">
        <v>60</v>
      </c>
      <c r="C121" s="3">
        <v>159</v>
      </c>
      <c r="D121" s="3">
        <v>368</v>
      </c>
      <c r="E121" s="3">
        <v>375</v>
      </c>
      <c r="F121" s="4">
        <v>1.9021739130434801E-2</v>
      </c>
      <c r="G121" s="4">
        <v>1.35849056603774</v>
      </c>
      <c r="I121" s="2" t="s">
        <v>59</v>
      </c>
      <c r="J121" s="3">
        <v>638</v>
      </c>
      <c r="K121" s="3">
        <v>1489</v>
      </c>
      <c r="L121" s="3">
        <v>1833</v>
      </c>
      <c r="M121" s="4">
        <v>0.23102753525856301</v>
      </c>
      <c r="N121" s="4">
        <v>1.8730407523510999</v>
      </c>
    </row>
    <row r="122" spans="2:14" ht="19" x14ac:dyDescent="0.3">
      <c r="B122" s="5" t="s">
        <v>59</v>
      </c>
      <c r="C122" s="6">
        <v>111</v>
      </c>
      <c r="D122" s="6">
        <v>198</v>
      </c>
      <c r="E122" s="6">
        <v>252</v>
      </c>
      <c r="F122" s="7">
        <v>0.27272727272727298</v>
      </c>
      <c r="G122" s="7">
        <v>1.27027027027027</v>
      </c>
      <c r="I122" s="5" t="s">
        <v>57</v>
      </c>
      <c r="J122" s="6">
        <v>1631</v>
      </c>
      <c r="K122" s="6">
        <v>1792</v>
      </c>
      <c r="L122" s="6">
        <v>1753</v>
      </c>
      <c r="M122" s="7">
        <v>-2.1763392857142901E-2</v>
      </c>
      <c r="N122" s="7">
        <v>7.4800735744941796E-2</v>
      </c>
    </row>
    <row r="123" spans="2:14" ht="19" x14ac:dyDescent="0.3">
      <c r="B123" s="2" t="s">
        <v>57</v>
      </c>
      <c r="C123" s="3">
        <v>203</v>
      </c>
      <c r="D123" s="3">
        <v>253</v>
      </c>
      <c r="E123" s="3">
        <v>246</v>
      </c>
      <c r="F123" s="4">
        <v>-2.7667984189723299E-2</v>
      </c>
      <c r="G123" s="4">
        <v>0.21182266009852199</v>
      </c>
      <c r="I123" s="2" t="s">
        <v>58</v>
      </c>
      <c r="J123" s="3">
        <v>1623</v>
      </c>
      <c r="K123" s="3">
        <v>1733</v>
      </c>
      <c r="L123" s="3">
        <v>1709</v>
      </c>
      <c r="M123" s="4">
        <v>-1.3848817080207699E-2</v>
      </c>
      <c r="N123" s="4">
        <v>5.29882932840419E-2</v>
      </c>
    </row>
    <row r="124" spans="2:14" ht="19" x14ac:dyDescent="0.3">
      <c r="B124" s="5" t="s">
        <v>58</v>
      </c>
      <c r="C124" s="6">
        <v>239</v>
      </c>
      <c r="D124" s="6">
        <v>255</v>
      </c>
      <c r="E124" s="6">
        <v>235</v>
      </c>
      <c r="F124" s="7">
        <v>-7.8431372549019607E-2</v>
      </c>
      <c r="G124" s="7">
        <v>-1.6736401673640201E-2</v>
      </c>
      <c r="I124" s="5" t="s">
        <v>61</v>
      </c>
      <c r="J124" s="6">
        <v>1584</v>
      </c>
      <c r="K124" s="6">
        <v>1946</v>
      </c>
      <c r="L124" s="6">
        <v>2098</v>
      </c>
      <c r="M124" s="7">
        <v>7.8108941418293901E-2</v>
      </c>
      <c r="N124" s="7">
        <v>0.32449494949495</v>
      </c>
    </row>
    <row r="125" spans="2:14" ht="19" x14ac:dyDescent="0.3">
      <c r="B125" s="2" t="s">
        <v>63</v>
      </c>
      <c r="C125" s="3">
        <v>221</v>
      </c>
      <c r="D125" s="3">
        <v>333</v>
      </c>
      <c r="E125" s="3">
        <v>338</v>
      </c>
      <c r="F125" s="4">
        <v>1.5015015015014999E-2</v>
      </c>
      <c r="G125" s="4">
        <v>0.52941176470588203</v>
      </c>
      <c r="I125" s="2" t="s">
        <v>60</v>
      </c>
      <c r="J125" s="3">
        <v>1006</v>
      </c>
      <c r="K125" s="3">
        <v>2261</v>
      </c>
      <c r="L125" s="3">
        <v>2383</v>
      </c>
      <c r="M125" s="4">
        <v>5.3958425475453299E-2</v>
      </c>
      <c r="N125" s="4">
        <v>1.36878727634195</v>
      </c>
    </row>
    <row r="126" spans="2:14" ht="19" x14ac:dyDescent="0.3">
      <c r="B126" s="5" t="s">
        <v>61</v>
      </c>
      <c r="C126" s="6">
        <v>237</v>
      </c>
      <c r="D126" s="6">
        <v>243</v>
      </c>
      <c r="E126" s="6">
        <v>271</v>
      </c>
      <c r="F126" s="7">
        <v>0.11522633744856001</v>
      </c>
      <c r="G126" s="7">
        <v>0.14345991561181401</v>
      </c>
      <c r="I126" s="5" t="s">
        <v>63</v>
      </c>
      <c r="J126" s="6">
        <v>1664</v>
      </c>
      <c r="K126" s="6">
        <v>2157</v>
      </c>
      <c r="L126" s="6">
        <v>2244</v>
      </c>
      <c r="M126" s="7">
        <v>4.0333796940194698E-2</v>
      </c>
      <c r="N126" s="7">
        <v>0.34855769230769201</v>
      </c>
    </row>
    <row r="127" spans="2:14" ht="19" x14ac:dyDescent="0.3">
      <c r="B127" s="2" t="s">
        <v>62</v>
      </c>
      <c r="C127" s="3">
        <v>171</v>
      </c>
      <c r="D127" s="3">
        <v>167</v>
      </c>
      <c r="E127" s="3">
        <v>170</v>
      </c>
      <c r="F127" s="4">
        <v>1.79640718562874E-2</v>
      </c>
      <c r="G127" s="4">
        <v>-5.8479532163742704E-3</v>
      </c>
      <c r="I127" s="2" t="s">
        <v>62</v>
      </c>
      <c r="J127" s="3">
        <v>1187</v>
      </c>
      <c r="K127" s="3">
        <v>1097</v>
      </c>
      <c r="L127" s="3">
        <v>1136</v>
      </c>
      <c r="M127" s="4">
        <v>3.55515041020966E-2</v>
      </c>
      <c r="N127" s="4">
        <v>-4.2965459140690797E-2</v>
      </c>
    </row>
    <row r="128" spans="2:14" ht="19" x14ac:dyDescent="0.3">
      <c r="B128" s="5" t="s">
        <v>64</v>
      </c>
      <c r="C128" s="6">
        <v>61</v>
      </c>
      <c r="D128" s="6">
        <v>125</v>
      </c>
      <c r="E128" s="6">
        <v>103</v>
      </c>
      <c r="F128" s="7">
        <v>-0.17599999999999999</v>
      </c>
      <c r="G128" s="7">
        <v>0.68852459016393397</v>
      </c>
      <c r="I128" s="5" t="s">
        <v>64</v>
      </c>
      <c r="J128" s="6">
        <v>536</v>
      </c>
      <c r="K128" s="6">
        <v>910</v>
      </c>
      <c r="L128" s="6">
        <v>874</v>
      </c>
      <c r="M128" s="7">
        <v>-3.95604395604396E-2</v>
      </c>
      <c r="N128" s="7">
        <v>0.63059701492537301</v>
      </c>
    </row>
    <row r="129" spans="2:14" ht="19" x14ac:dyDescent="0.3">
      <c r="B129" s="2" t="s">
        <v>109</v>
      </c>
      <c r="C129" s="3">
        <v>64</v>
      </c>
      <c r="D129" s="3">
        <v>108</v>
      </c>
      <c r="E129" s="3">
        <v>116</v>
      </c>
      <c r="F129" s="4">
        <v>7.4074074074074098E-2</v>
      </c>
      <c r="G129" s="4">
        <v>0.8125</v>
      </c>
      <c r="I129" s="2" t="s">
        <v>65</v>
      </c>
      <c r="J129" s="3">
        <v>843</v>
      </c>
      <c r="K129" s="3">
        <v>787</v>
      </c>
      <c r="L129" s="3">
        <v>846</v>
      </c>
      <c r="M129" s="4">
        <v>7.4968233799237602E-2</v>
      </c>
      <c r="N129" s="4">
        <v>3.5587188612099599E-3</v>
      </c>
    </row>
    <row r="130" spans="2:14" ht="19" x14ac:dyDescent="0.3">
      <c r="B130" s="5" t="s">
        <v>66</v>
      </c>
      <c r="C130" s="6">
        <v>66</v>
      </c>
      <c r="D130" s="6">
        <v>67</v>
      </c>
      <c r="E130" s="6">
        <v>104</v>
      </c>
      <c r="F130" s="7">
        <v>0.55223880597014896</v>
      </c>
      <c r="G130" s="7">
        <v>0.57575757575757602</v>
      </c>
      <c r="I130" s="5" t="s">
        <v>109</v>
      </c>
      <c r="J130" s="6">
        <v>356</v>
      </c>
      <c r="K130" s="6">
        <v>668</v>
      </c>
      <c r="L130" s="6">
        <v>784</v>
      </c>
      <c r="M130" s="7">
        <v>0.17365269461077801</v>
      </c>
      <c r="N130" s="7">
        <v>1.20224719101124</v>
      </c>
    </row>
    <row r="131" spans="2:14" ht="19" x14ac:dyDescent="0.3">
      <c r="B131" s="2" t="s">
        <v>114</v>
      </c>
      <c r="C131" s="3">
        <v>42</v>
      </c>
      <c r="D131" s="3">
        <v>94</v>
      </c>
      <c r="E131" s="3">
        <v>73</v>
      </c>
      <c r="F131" s="4">
        <v>-0.22340425531914901</v>
      </c>
      <c r="G131" s="4">
        <v>0.73809523809523803</v>
      </c>
      <c r="I131" s="2" t="s">
        <v>66</v>
      </c>
      <c r="J131" s="3">
        <v>468</v>
      </c>
      <c r="K131" s="3">
        <v>530</v>
      </c>
      <c r="L131" s="3">
        <v>761</v>
      </c>
      <c r="M131" s="4">
        <v>0.43584905660377399</v>
      </c>
      <c r="N131" s="4">
        <v>0.62606837606837595</v>
      </c>
    </row>
    <row r="132" spans="2:14" ht="19" x14ac:dyDescent="0.3">
      <c r="B132" s="5" t="s">
        <v>65</v>
      </c>
      <c r="C132" s="6">
        <v>104</v>
      </c>
      <c r="D132" s="6">
        <v>98</v>
      </c>
      <c r="E132" s="6">
        <v>110</v>
      </c>
      <c r="F132" s="7">
        <v>0.122448979591837</v>
      </c>
      <c r="G132" s="7">
        <v>5.7692307692307702E-2</v>
      </c>
      <c r="I132" s="5" t="s">
        <v>114</v>
      </c>
      <c r="J132" s="6">
        <v>265</v>
      </c>
      <c r="K132" s="6">
        <v>476</v>
      </c>
      <c r="L132" s="6">
        <v>509</v>
      </c>
      <c r="M132" s="7">
        <v>6.9327731092437006E-2</v>
      </c>
      <c r="N132" s="7">
        <v>0.92075471698113198</v>
      </c>
    </row>
    <row r="133" spans="2:14" x14ac:dyDescent="0.2">
      <c r="I133" s="1"/>
    </row>
    <row r="134" spans="2:14" ht="17" x14ac:dyDescent="0.25">
      <c r="B134" s="24" t="s">
        <v>67</v>
      </c>
      <c r="C134" s="25" t="s">
        <v>120</v>
      </c>
      <c r="D134" s="25" t="s">
        <v>121</v>
      </c>
      <c r="E134" s="25" t="s">
        <v>122</v>
      </c>
      <c r="F134" s="26" t="s">
        <v>107</v>
      </c>
      <c r="G134" s="26" t="s">
        <v>108</v>
      </c>
      <c r="I134" s="24" t="s">
        <v>67</v>
      </c>
      <c r="J134" s="25" t="s">
        <v>123</v>
      </c>
      <c r="K134" s="25" t="s">
        <v>124</v>
      </c>
      <c r="L134" s="25" t="s">
        <v>125</v>
      </c>
      <c r="M134" s="26" t="s">
        <v>107</v>
      </c>
      <c r="N134" s="26" t="s">
        <v>108</v>
      </c>
    </row>
    <row r="135" spans="2:14" ht="19" x14ac:dyDescent="0.3">
      <c r="B135" s="2" t="s">
        <v>29</v>
      </c>
      <c r="C135" s="3">
        <v>389059</v>
      </c>
      <c r="D135" s="3">
        <v>499500</v>
      </c>
      <c r="E135" s="3">
        <v>523577</v>
      </c>
      <c r="F135" s="4">
        <v>4.8202202202202199E-2</v>
      </c>
      <c r="G135" s="4">
        <v>0.345752186686338</v>
      </c>
      <c r="I135" s="2" t="s">
        <v>29</v>
      </c>
      <c r="J135" s="3">
        <v>2868119</v>
      </c>
      <c r="K135" s="3">
        <v>3631326</v>
      </c>
      <c r="L135" s="3">
        <v>3659915</v>
      </c>
      <c r="M135" s="4">
        <v>7.8728816966584705E-3</v>
      </c>
      <c r="N135" s="4">
        <v>0.27606804320183398</v>
      </c>
    </row>
    <row r="136" spans="2:14" ht="19" x14ac:dyDescent="0.3">
      <c r="B136" s="5" t="s">
        <v>50</v>
      </c>
      <c r="C136" s="6">
        <v>414873</v>
      </c>
      <c r="D136" s="6">
        <v>364182</v>
      </c>
      <c r="E136" s="6">
        <v>397952</v>
      </c>
      <c r="F136" s="7">
        <v>9.2728361094178202E-2</v>
      </c>
      <c r="G136" s="7">
        <v>-4.0785975467191198E-2</v>
      </c>
      <c r="I136" s="5" t="s">
        <v>50</v>
      </c>
      <c r="J136" s="6">
        <v>2476172</v>
      </c>
      <c r="K136" s="6">
        <v>2284073</v>
      </c>
      <c r="L136" s="6">
        <v>2492552</v>
      </c>
      <c r="M136" s="7">
        <v>9.1275103729171497E-2</v>
      </c>
      <c r="N136" s="7">
        <v>6.6150493584452097E-3</v>
      </c>
    </row>
    <row r="137" spans="2:14" ht="19" x14ac:dyDescent="0.3">
      <c r="B137" s="2" t="s">
        <v>51</v>
      </c>
      <c r="C137" s="3">
        <v>121445</v>
      </c>
      <c r="D137" s="3">
        <v>138503</v>
      </c>
      <c r="E137" s="3">
        <v>140559</v>
      </c>
      <c r="F137" s="4">
        <v>1.4844443802661301E-2</v>
      </c>
      <c r="G137" s="4">
        <v>0.15738811807814199</v>
      </c>
      <c r="I137" s="2" t="s">
        <v>51</v>
      </c>
      <c r="J137" s="3">
        <v>834277</v>
      </c>
      <c r="K137" s="3">
        <v>866390</v>
      </c>
      <c r="L137" s="3">
        <v>918762</v>
      </c>
      <c r="M137" s="4">
        <v>6.0448527799259001E-2</v>
      </c>
      <c r="N137" s="4">
        <v>0.10126732488130399</v>
      </c>
    </row>
    <row r="138" spans="2:14" ht="19" x14ac:dyDescent="0.3">
      <c r="B138" s="5" t="s">
        <v>53</v>
      </c>
      <c r="C138" s="6">
        <v>70099</v>
      </c>
      <c r="D138" s="6">
        <v>105085</v>
      </c>
      <c r="E138" s="6">
        <v>109796</v>
      </c>
      <c r="F138" s="7">
        <v>4.4830375410382102E-2</v>
      </c>
      <c r="G138" s="7">
        <v>0.56629909128518197</v>
      </c>
      <c r="I138" s="5" t="s">
        <v>53</v>
      </c>
      <c r="J138" s="6">
        <v>516410</v>
      </c>
      <c r="K138" s="6">
        <v>728669</v>
      </c>
      <c r="L138" s="6">
        <v>824473</v>
      </c>
      <c r="M138" s="7">
        <v>0.13147807852399401</v>
      </c>
      <c r="N138" s="7">
        <v>0.59654731705427899</v>
      </c>
    </row>
    <row r="139" spans="2:14" ht="19" x14ac:dyDescent="0.3">
      <c r="B139" s="2" t="s">
        <v>52</v>
      </c>
      <c r="C139" s="3">
        <v>108304</v>
      </c>
      <c r="D139" s="3">
        <v>117730</v>
      </c>
      <c r="E139" s="3">
        <v>105797</v>
      </c>
      <c r="F139" s="4">
        <v>-0.10135904187547801</v>
      </c>
      <c r="G139" s="4">
        <v>-2.3147806175210499E-2</v>
      </c>
      <c r="I139" s="2" t="s">
        <v>52</v>
      </c>
      <c r="J139" s="3">
        <v>717561</v>
      </c>
      <c r="K139" s="3">
        <v>805843</v>
      </c>
      <c r="L139" s="3">
        <v>782532</v>
      </c>
      <c r="M139" s="4">
        <v>-2.8927470983802099E-2</v>
      </c>
      <c r="N139" s="4">
        <v>9.0544218540305296E-2</v>
      </c>
    </row>
    <row r="140" spans="2:14" ht="19" x14ac:dyDescent="0.3">
      <c r="B140" s="5" t="s">
        <v>54</v>
      </c>
      <c r="C140" s="6">
        <v>65086</v>
      </c>
      <c r="D140" s="6">
        <v>73396</v>
      </c>
      <c r="E140" s="6">
        <v>83680</v>
      </c>
      <c r="F140" s="7">
        <v>0.14011662760913399</v>
      </c>
      <c r="G140" s="7">
        <v>0.28568355713978399</v>
      </c>
      <c r="I140" s="5" t="s">
        <v>54</v>
      </c>
      <c r="J140" s="6">
        <v>471865</v>
      </c>
      <c r="K140" s="6">
        <v>591663</v>
      </c>
      <c r="L140" s="6">
        <v>663170</v>
      </c>
      <c r="M140" s="7">
        <v>0.120857650385439</v>
      </c>
      <c r="N140" s="7">
        <v>0.40542316128553701</v>
      </c>
    </row>
    <row r="141" spans="2:14" ht="19" x14ac:dyDescent="0.3">
      <c r="B141" s="2" t="s">
        <v>55</v>
      </c>
      <c r="C141" s="3">
        <v>56106</v>
      </c>
      <c r="D141" s="3">
        <v>64751</v>
      </c>
      <c r="E141" s="3">
        <v>67580</v>
      </c>
      <c r="F141" s="4">
        <v>4.3690444935213402E-2</v>
      </c>
      <c r="G141" s="4">
        <v>0.20450575696004</v>
      </c>
      <c r="I141" s="2" t="s">
        <v>55</v>
      </c>
      <c r="J141" s="3">
        <v>338121</v>
      </c>
      <c r="K141" s="3">
        <v>422850</v>
      </c>
      <c r="L141" s="3">
        <v>476719</v>
      </c>
      <c r="M141" s="4">
        <v>0.12739505734894199</v>
      </c>
      <c r="N141" s="4">
        <v>0.40990651275726703</v>
      </c>
    </row>
    <row r="142" spans="2:14" ht="19" x14ac:dyDescent="0.3">
      <c r="B142" s="5" t="s">
        <v>56</v>
      </c>
      <c r="C142" s="6">
        <v>53481</v>
      </c>
      <c r="D142" s="6">
        <v>54529</v>
      </c>
      <c r="E142" s="6">
        <v>55559</v>
      </c>
      <c r="F142" s="7">
        <v>1.8889031524509901E-2</v>
      </c>
      <c r="G142" s="7">
        <v>3.88549204390344E-2</v>
      </c>
      <c r="I142" s="5" t="s">
        <v>56</v>
      </c>
      <c r="J142" s="6">
        <v>368687</v>
      </c>
      <c r="K142" s="6">
        <v>390215</v>
      </c>
      <c r="L142" s="6">
        <v>405696</v>
      </c>
      <c r="M142" s="7">
        <v>3.96730007816204E-2</v>
      </c>
      <c r="N142" s="7">
        <v>0.10038053959049301</v>
      </c>
    </row>
    <row r="143" spans="2:14" ht="19" x14ac:dyDescent="0.3">
      <c r="B143" s="2" t="s">
        <v>60</v>
      </c>
      <c r="C143" s="3">
        <v>12785</v>
      </c>
      <c r="D143" s="3">
        <v>45812</v>
      </c>
      <c r="E143" s="3">
        <v>50092</v>
      </c>
      <c r="F143" s="4">
        <v>9.3425303413952707E-2</v>
      </c>
      <c r="G143" s="4">
        <v>2.9180289401642501</v>
      </c>
      <c r="I143" s="2" t="s">
        <v>59</v>
      </c>
      <c r="J143" s="3">
        <v>109177</v>
      </c>
      <c r="K143" s="3">
        <v>275945</v>
      </c>
      <c r="L143" s="3">
        <v>347550</v>
      </c>
      <c r="M143" s="4">
        <v>0.25949011578394199</v>
      </c>
      <c r="N143" s="4">
        <v>2.1833627961933399</v>
      </c>
    </row>
    <row r="144" spans="2:14" ht="19" x14ac:dyDescent="0.3">
      <c r="B144" s="5" t="s">
        <v>59</v>
      </c>
      <c r="C144" s="6">
        <v>18787</v>
      </c>
      <c r="D144" s="6">
        <v>37802</v>
      </c>
      <c r="E144" s="6">
        <v>49464</v>
      </c>
      <c r="F144" s="7">
        <v>0.30850219565102399</v>
      </c>
      <c r="G144" s="7">
        <v>1.63288444136903</v>
      </c>
      <c r="I144" s="5" t="s">
        <v>57</v>
      </c>
      <c r="J144" s="6">
        <v>255630</v>
      </c>
      <c r="K144" s="6">
        <v>286371</v>
      </c>
      <c r="L144" s="6">
        <v>285060</v>
      </c>
      <c r="M144" s="7">
        <v>-4.5779775186733304E-3</v>
      </c>
      <c r="N144" s="7">
        <v>0.11512733247271401</v>
      </c>
    </row>
    <row r="145" spans="2:14" ht="19" x14ac:dyDescent="0.3">
      <c r="B145" s="2" t="s">
        <v>57</v>
      </c>
      <c r="C145" s="3">
        <v>28040</v>
      </c>
      <c r="D145" s="3">
        <v>34736</v>
      </c>
      <c r="E145" s="3">
        <v>36231</v>
      </c>
      <c r="F145" s="4">
        <v>4.3038922155688601E-2</v>
      </c>
      <c r="G145" s="4">
        <v>0.292118402282454</v>
      </c>
      <c r="I145" s="2" t="s">
        <v>58</v>
      </c>
      <c r="J145" s="3">
        <v>264483</v>
      </c>
      <c r="K145" s="3">
        <v>281390</v>
      </c>
      <c r="L145" s="3">
        <v>277981</v>
      </c>
      <c r="M145" s="4">
        <v>-1.21148583816056E-2</v>
      </c>
      <c r="N145" s="4">
        <v>5.1035416264939501E-2</v>
      </c>
    </row>
    <row r="146" spans="2:14" ht="19" x14ac:dyDescent="0.3">
      <c r="B146" s="5" t="s">
        <v>58</v>
      </c>
      <c r="C146" s="6">
        <v>33986</v>
      </c>
      <c r="D146" s="6">
        <v>36254</v>
      </c>
      <c r="E146" s="6">
        <v>35451</v>
      </c>
      <c r="F146" s="7">
        <v>-2.21492800794395E-2</v>
      </c>
      <c r="G146" s="7">
        <v>4.3105984817277697E-2</v>
      </c>
      <c r="I146" s="5" t="s">
        <v>61</v>
      </c>
      <c r="J146" s="6">
        <v>228598</v>
      </c>
      <c r="K146" s="6">
        <v>255437</v>
      </c>
      <c r="L146" s="6">
        <v>277541</v>
      </c>
      <c r="M146" s="7">
        <v>8.6534057321374702E-2</v>
      </c>
      <c r="N146" s="7">
        <v>0.21410073578946401</v>
      </c>
    </row>
    <row r="147" spans="2:14" ht="19" x14ac:dyDescent="0.3">
      <c r="B147" s="2" t="s">
        <v>63</v>
      </c>
      <c r="C147" s="3">
        <v>14614</v>
      </c>
      <c r="D147" s="3">
        <v>31130</v>
      </c>
      <c r="E147" s="3">
        <v>34687</v>
      </c>
      <c r="F147" s="4">
        <v>0.11426276903308701</v>
      </c>
      <c r="G147" s="4">
        <v>1.37354591487615</v>
      </c>
      <c r="I147" s="2" t="s">
        <v>60</v>
      </c>
      <c r="J147" s="3">
        <v>74322</v>
      </c>
      <c r="K147" s="3">
        <v>242093</v>
      </c>
      <c r="L147" s="3">
        <v>269851</v>
      </c>
      <c r="M147" s="4">
        <v>0.1146584163937</v>
      </c>
      <c r="N147" s="4">
        <v>2.63083609160141</v>
      </c>
    </row>
    <row r="148" spans="2:14" ht="19" x14ac:dyDescent="0.3">
      <c r="B148" s="5" t="s">
        <v>61</v>
      </c>
      <c r="C148" s="6">
        <v>31885</v>
      </c>
      <c r="D148" s="6">
        <v>32021</v>
      </c>
      <c r="E148" s="6">
        <v>34555</v>
      </c>
      <c r="F148" s="7">
        <v>7.9135567283969893E-2</v>
      </c>
      <c r="G148" s="7">
        <v>8.3738435000784095E-2</v>
      </c>
      <c r="I148" s="5" t="s">
        <v>63</v>
      </c>
      <c r="J148" s="6">
        <v>103662</v>
      </c>
      <c r="K148" s="6">
        <v>194746</v>
      </c>
      <c r="L148" s="6">
        <v>215392</v>
      </c>
      <c r="M148" s="7">
        <v>0.10601501442905099</v>
      </c>
      <c r="N148" s="7">
        <v>1.07782987015493</v>
      </c>
    </row>
    <row r="149" spans="2:14" ht="19" x14ac:dyDescent="0.3">
      <c r="B149" s="2" t="s">
        <v>62</v>
      </c>
      <c r="C149" s="3">
        <v>20372</v>
      </c>
      <c r="D149" s="3">
        <v>20595</v>
      </c>
      <c r="E149" s="3">
        <v>19911</v>
      </c>
      <c r="F149" s="4">
        <v>-3.3211944646758897E-2</v>
      </c>
      <c r="G149" s="4">
        <v>-2.2629098763008001E-2</v>
      </c>
      <c r="I149" s="2" t="s">
        <v>62</v>
      </c>
      <c r="J149" s="3">
        <v>180888</v>
      </c>
      <c r="K149" s="3">
        <v>171292</v>
      </c>
      <c r="L149" s="3">
        <v>173991</v>
      </c>
      <c r="M149" s="4">
        <v>1.5756719519884201E-2</v>
      </c>
      <c r="N149" s="4">
        <v>-3.8128565742337799E-2</v>
      </c>
    </row>
    <row r="150" spans="2:14" ht="19" x14ac:dyDescent="0.3">
      <c r="B150" s="5" t="s">
        <v>64</v>
      </c>
      <c r="C150" s="6">
        <v>9463</v>
      </c>
      <c r="D150" s="6">
        <v>21357</v>
      </c>
      <c r="E150" s="6">
        <v>19391</v>
      </c>
      <c r="F150" s="7">
        <v>-9.2054127452357498E-2</v>
      </c>
      <c r="G150" s="7">
        <v>1.0491387509246499</v>
      </c>
      <c r="I150" s="5" t="s">
        <v>64</v>
      </c>
      <c r="J150" s="6">
        <v>78461</v>
      </c>
      <c r="K150" s="6">
        <v>150117</v>
      </c>
      <c r="L150" s="6">
        <v>141183</v>
      </c>
      <c r="M150" s="7">
        <v>-5.9513579408061699E-2</v>
      </c>
      <c r="N150" s="7">
        <v>0.79940352531831105</v>
      </c>
    </row>
    <row r="151" spans="2:14" ht="19" x14ac:dyDescent="0.3">
      <c r="B151" s="2" t="s">
        <v>109</v>
      </c>
      <c r="C151" s="3">
        <v>11209</v>
      </c>
      <c r="D151" s="3">
        <v>17416</v>
      </c>
      <c r="E151" s="3">
        <v>19141</v>
      </c>
      <c r="F151" s="4">
        <v>9.9046853468075305E-2</v>
      </c>
      <c r="G151" s="4">
        <v>0.70764564189490597</v>
      </c>
      <c r="I151" s="2" t="s">
        <v>65</v>
      </c>
      <c r="J151" s="3">
        <v>143361</v>
      </c>
      <c r="K151" s="3">
        <v>123054</v>
      </c>
      <c r="L151" s="3">
        <v>127248</v>
      </c>
      <c r="M151" s="4">
        <v>3.4082597883855897E-2</v>
      </c>
      <c r="N151" s="4">
        <v>-0.11239458430117</v>
      </c>
    </row>
    <row r="152" spans="2:14" ht="19" x14ac:dyDescent="0.3">
      <c r="B152" s="5" t="s">
        <v>66</v>
      </c>
      <c r="C152" s="6">
        <v>9531</v>
      </c>
      <c r="D152" s="6">
        <v>10510</v>
      </c>
      <c r="E152" s="6">
        <v>18034</v>
      </c>
      <c r="F152" s="7">
        <v>0.71588962892483399</v>
      </c>
      <c r="G152" s="7">
        <v>0.89214143321792005</v>
      </c>
      <c r="I152" s="5" t="s">
        <v>109</v>
      </c>
      <c r="J152" s="6">
        <v>58041</v>
      </c>
      <c r="K152" s="6">
        <v>106227</v>
      </c>
      <c r="L152" s="6">
        <v>125950</v>
      </c>
      <c r="M152" s="7">
        <v>0.18566842704773701</v>
      </c>
      <c r="N152" s="7">
        <v>1.1700177460760499</v>
      </c>
    </row>
    <row r="153" spans="2:14" ht="19" x14ac:dyDescent="0.3">
      <c r="B153" s="2" t="s">
        <v>114</v>
      </c>
      <c r="C153" s="3">
        <v>7109</v>
      </c>
      <c r="D153" s="3">
        <v>16413</v>
      </c>
      <c r="E153" s="3">
        <v>14899</v>
      </c>
      <c r="F153" s="4">
        <v>-9.2243952964113807E-2</v>
      </c>
      <c r="G153" s="4">
        <v>1.0957940638627099</v>
      </c>
      <c r="I153" s="2" t="s">
        <v>66</v>
      </c>
      <c r="J153" s="3">
        <v>60553</v>
      </c>
      <c r="K153" s="3">
        <v>78802</v>
      </c>
      <c r="L153" s="3">
        <v>120203</v>
      </c>
      <c r="M153" s="4">
        <v>0.52538006649577396</v>
      </c>
      <c r="N153" s="4">
        <v>0.985087444057272</v>
      </c>
    </row>
    <row r="154" spans="2:14" ht="19" x14ac:dyDescent="0.3">
      <c r="B154" s="5" t="s">
        <v>65</v>
      </c>
      <c r="C154" s="6">
        <v>16405</v>
      </c>
      <c r="D154" s="6">
        <v>12401</v>
      </c>
      <c r="E154" s="6">
        <v>13012</v>
      </c>
      <c r="F154" s="7">
        <v>4.9270220143536797E-2</v>
      </c>
      <c r="G154" s="7">
        <v>-0.20682718683328299</v>
      </c>
      <c r="I154" s="5" t="s">
        <v>114</v>
      </c>
      <c r="J154" s="6">
        <v>43412</v>
      </c>
      <c r="K154" s="6">
        <v>82095</v>
      </c>
      <c r="L154" s="6">
        <v>98186</v>
      </c>
      <c r="M154" s="7">
        <v>0.19600462878372599</v>
      </c>
      <c r="N154" s="7">
        <v>1.2617248686999001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4441-C843-8B4A-AC07-406193E483ED}">
  <dimension ref="B2:H44"/>
  <sheetViews>
    <sheetView showGridLines="0" zoomScale="133" workbookViewId="0">
      <selection activeCell="B25" sqref="B25:H44"/>
    </sheetView>
  </sheetViews>
  <sheetFormatPr baseColWidth="10" defaultRowHeight="16" x14ac:dyDescent="0.2"/>
  <cols>
    <col min="1" max="1" width="3.33203125" customWidth="1"/>
    <col min="2" max="2" width="14.1640625" style="1" customWidth="1"/>
    <col min="3" max="8" width="16.33203125" customWidth="1"/>
    <col min="9" max="9" width="32.83203125" customWidth="1"/>
    <col min="10" max="14" width="14.83203125" customWidth="1"/>
  </cols>
  <sheetData>
    <row r="2" spans="2:8" ht="17" x14ac:dyDescent="0.25">
      <c r="B2" s="24" t="s">
        <v>101</v>
      </c>
      <c r="C2" s="25" t="s">
        <v>76</v>
      </c>
      <c r="D2" s="25" t="s">
        <v>97</v>
      </c>
      <c r="E2" s="25" t="s">
        <v>98</v>
      </c>
      <c r="F2" s="25" t="s">
        <v>99</v>
      </c>
      <c r="G2" s="25" t="s">
        <v>100</v>
      </c>
      <c r="H2" s="25" t="s">
        <v>117</v>
      </c>
    </row>
    <row r="3" spans="2:8" ht="19" x14ac:dyDescent="0.3">
      <c r="B3" s="2" t="s">
        <v>88</v>
      </c>
      <c r="C3" s="3">
        <v>8276</v>
      </c>
      <c r="D3" s="3">
        <v>3332</v>
      </c>
      <c r="E3" s="3">
        <v>1053</v>
      </c>
      <c r="F3" s="3">
        <v>414</v>
      </c>
      <c r="G3" s="3">
        <v>465</v>
      </c>
      <c r="H3" s="3">
        <v>3012</v>
      </c>
    </row>
    <row r="4" spans="2:8" ht="19" x14ac:dyDescent="0.3">
      <c r="B4" s="5" t="s">
        <v>89</v>
      </c>
      <c r="C4" s="6">
        <v>8163</v>
      </c>
      <c r="D4" s="6">
        <v>3244</v>
      </c>
      <c r="E4" s="6">
        <v>1174</v>
      </c>
      <c r="F4" s="6">
        <v>407</v>
      </c>
      <c r="G4" s="6">
        <v>461</v>
      </c>
      <c r="H4" s="6">
        <v>2877</v>
      </c>
    </row>
    <row r="5" spans="2:8" ht="19" x14ac:dyDescent="0.3">
      <c r="B5" s="2" t="s">
        <v>90</v>
      </c>
      <c r="C5" s="3">
        <v>9663</v>
      </c>
      <c r="D5" s="3">
        <v>3732</v>
      </c>
      <c r="E5" s="3">
        <v>1382</v>
      </c>
      <c r="F5" s="3">
        <v>545</v>
      </c>
      <c r="G5" s="3">
        <v>567</v>
      </c>
      <c r="H5" s="3">
        <v>3437</v>
      </c>
    </row>
    <row r="6" spans="2:8" ht="19" x14ac:dyDescent="0.3">
      <c r="B6" s="5" t="s">
        <v>91</v>
      </c>
      <c r="C6" s="6">
        <v>11716</v>
      </c>
      <c r="D6" s="6">
        <v>4159</v>
      </c>
      <c r="E6" s="6">
        <v>1899</v>
      </c>
      <c r="F6" s="6">
        <v>701</v>
      </c>
      <c r="G6" s="6">
        <v>779</v>
      </c>
      <c r="H6" s="6">
        <v>4178</v>
      </c>
    </row>
    <row r="7" spans="2:8" ht="19" x14ac:dyDescent="0.3">
      <c r="B7" s="2" t="s">
        <v>92</v>
      </c>
      <c r="C7" s="3">
        <v>12304</v>
      </c>
      <c r="D7" s="3">
        <v>4160</v>
      </c>
      <c r="E7" s="3">
        <v>2109</v>
      </c>
      <c r="F7" s="3">
        <v>837</v>
      </c>
      <c r="G7" s="3">
        <v>835</v>
      </c>
      <c r="H7" s="3">
        <v>4363</v>
      </c>
    </row>
    <row r="8" spans="2:8" ht="19" x14ac:dyDescent="0.3">
      <c r="B8" s="5" t="s">
        <v>93</v>
      </c>
      <c r="C8" s="6">
        <v>12101</v>
      </c>
      <c r="D8" s="6">
        <v>3936</v>
      </c>
      <c r="E8" s="6">
        <v>2104</v>
      </c>
      <c r="F8" s="6">
        <v>833</v>
      </c>
      <c r="G8" s="6">
        <v>850</v>
      </c>
      <c r="H8" s="6">
        <v>4378</v>
      </c>
    </row>
    <row r="9" spans="2:8" ht="19" x14ac:dyDescent="0.3">
      <c r="B9" s="2" t="s">
        <v>94</v>
      </c>
      <c r="C9" s="3">
        <v>12868</v>
      </c>
      <c r="D9" s="3">
        <v>4170</v>
      </c>
      <c r="E9" s="3">
        <v>2196</v>
      </c>
      <c r="F9" s="3">
        <v>871</v>
      </c>
      <c r="G9" s="3">
        <v>888</v>
      </c>
      <c r="H9" s="3">
        <v>4743</v>
      </c>
    </row>
    <row r="10" spans="2:8" ht="19" x14ac:dyDescent="0.3">
      <c r="B10" s="5" t="s">
        <v>95</v>
      </c>
      <c r="C10" s="6">
        <v>12739</v>
      </c>
      <c r="D10" s="6">
        <v>4064</v>
      </c>
      <c r="E10" s="6">
        <v>2215</v>
      </c>
      <c r="F10" s="6">
        <v>865</v>
      </c>
      <c r="G10" s="6">
        <v>921</v>
      </c>
      <c r="H10" s="6">
        <v>4674</v>
      </c>
    </row>
    <row r="11" spans="2:8" ht="19" x14ac:dyDescent="0.3">
      <c r="B11" s="2" t="s">
        <v>96</v>
      </c>
      <c r="C11" s="3">
        <v>12307</v>
      </c>
      <c r="D11" s="3">
        <v>4020</v>
      </c>
      <c r="E11" s="3">
        <v>2165</v>
      </c>
      <c r="F11" s="3">
        <v>869</v>
      </c>
      <c r="G11" s="3">
        <v>814</v>
      </c>
      <c r="H11" s="3">
        <v>4439</v>
      </c>
    </row>
    <row r="12" spans="2:8" ht="19" x14ac:dyDescent="0.3">
      <c r="B12" s="5" t="s">
        <v>103</v>
      </c>
      <c r="C12" s="6">
        <v>12425</v>
      </c>
      <c r="D12" s="6">
        <v>4046</v>
      </c>
      <c r="E12" s="6">
        <v>2142</v>
      </c>
      <c r="F12" s="6">
        <v>881</v>
      </c>
      <c r="G12" s="6">
        <v>797</v>
      </c>
      <c r="H12" s="6">
        <v>4559</v>
      </c>
    </row>
    <row r="13" spans="2:8" ht="19" x14ac:dyDescent="0.3">
      <c r="B13" s="2" t="s">
        <v>104</v>
      </c>
      <c r="C13" s="3">
        <v>9569</v>
      </c>
      <c r="D13" s="3">
        <v>3540</v>
      </c>
      <c r="E13" s="3">
        <v>1389</v>
      </c>
      <c r="F13" s="3">
        <v>532</v>
      </c>
      <c r="G13" s="3">
        <v>513</v>
      </c>
      <c r="H13" s="3">
        <v>3595</v>
      </c>
    </row>
    <row r="14" spans="2:8" ht="19" x14ac:dyDescent="0.3">
      <c r="B14" s="5" t="s">
        <v>105</v>
      </c>
      <c r="C14" s="6">
        <v>9530</v>
      </c>
      <c r="D14" s="6">
        <v>3587</v>
      </c>
      <c r="E14" s="6">
        <v>1374</v>
      </c>
      <c r="F14" s="6">
        <v>501</v>
      </c>
      <c r="G14" s="6">
        <v>537</v>
      </c>
      <c r="H14" s="6">
        <v>3531</v>
      </c>
    </row>
    <row r="15" spans="2:8" ht="19" x14ac:dyDescent="0.3">
      <c r="B15" s="2" t="s">
        <v>106</v>
      </c>
      <c r="C15" s="3">
        <v>8305</v>
      </c>
      <c r="D15" s="3">
        <v>3252</v>
      </c>
      <c r="E15" s="3">
        <v>1040</v>
      </c>
      <c r="F15" s="3">
        <v>417</v>
      </c>
      <c r="G15" s="3">
        <v>425</v>
      </c>
      <c r="H15" s="3">
        <v>3171</v>
      </c>
    </row>
    <row r="16" spans="2:8" ht="19" x14ac:dyDescent="0.3">
      <c r="B16" s="5" t="s">
        <v>110</v>
      </c>
      <c r="C16" s="6">
        <v>8786</v>
      </c>
      <c r="D16" s="6">
        <v>3336</v>
      </c>
      <c r="E16" s="6">
        <v>1258</v>
      </c>
      <c r="F16" s="6">
        <v>475</v>
      </c>
      <c r="G16" s="6">
        <v>484</v>
      </c>
      <c r="H16" s="6">
        <v>3233</v>
      </c>
    </row>
    <row r="17" spans="2:8" ht="19" x14ac:dyDescent="0.3">
      <c r="B17" s="2" t="s">
        <v>111</v>
      </c>
      <c r="C17" s="3">
        <v>10651</v>
      </c>
      <c r="D17" s="3">
        <v>3834</v>
      </c>
      <c r="E17" s="3">
        <v>1637</v>
      </c>
      <c r="F17" s="3">
        <v>637</v>
      </c>
      <c r="G17" s="3">
        <v>596</v>
      </c>
      <c r="H17" s="3">
        <v>3947</v>
      </c>
    </row>
    <row r="18" spans="2:8" ht="19" x14ac:dyDescent="0.3">
      <c r="B18" s="5" t="s">
        <v>115</v>
      </c>
      <c r="C18" s="6">
        <v>12242</v>
      </c>
      <c r="D18" s="6">
        <v>4018</v>
      </c>
      <c r="E18" s="6">
        <v>2144</v>
      </c>
      <c r="F18" s="6">
        <v>744</v>
      </c>
      <c r="G18" s="6">
        <v>771</v>
      </c>
      <c r="H18" s="6">
        <v>4565</v>
      </c>
    </row>
    <row r="19" spans="2:8" ht="19" x14ac:dyDescent="0.3">
      <c r="B19" s="2" t="s">
        <v>116</v>
      </c>
      <c r="C19" s="3">
        <v>13219</v>
      </c>
      <c r="D19" s="3">
        <v>4247</v>
      </c>
      <c r="E19" s="3">
        <v>2376</v>
      </c>
      <c r="F19" s="3">
        <v>892</v>
      </c>
      <c r="G19" s="3">
        <v>876</v>
      </c>
      <c r="H19" s="3">
        <v>4828</v>
      </c>
    </row>
    <row r="20" spans="2:8" ht="19" x14ac:dyDescent="0.3">
      <c r="B20" s="5" t="s">
        <v>118</v>
      </c>
      <c r="C20" s="6">
        <v>12871</v>
      </c>
      <c r="D20" s="6">
        <v>4150</v>
      </c>
      <c r="E20" s="6">
        <v>2312</v>
      </c>
      <c r="F20" s="6">
        <v>846</v>
      </c>
      <c r="G20" s="6">
        <v>828</v>
      </c>
      <c r="H20" s="6">
        <v>4735</v>
      </c>
    </row>
    <row r="21" spans="2:8" ht="19" x14ac:dyDescent="0.3">
      <c r="B21" s="2" t="s">
        <v>119</v>
      </c>
      <c r="C21" s="3">
        <v>13676</v>
      </c>
      <c r="D21" s="3">
        <v>4415</v>
      </c>
      <c r="E21" s="3">
        <v>2475</v>
      </c>
      <c r="F21" s="3">
        <v>858</v>
      </c>
      <c r="G21" s="3">
        <v>824</v>
      </c>
      <c r="H21" s="3">
        <v>5104</v>
      </c>
    </row>
    <row r="22" spans="2:8" ht="19" x14ac:dyDescent="0.3">
      <c r="B22" s="5" t="s">
        <v>126</v>
      </c>
      <c r="C22" s="6">
        <v>13343</v>
      </c>
      <c r="D22" s="6">
        <v>4267</v>
      </c>
      <c r="E22" s="6">
        <v>2455</v>
      </c>
      <c r="F22" s="6">
        <v>874</v>
      </c>
      <c r="G22" s="6">
        <v>830</v>
      </c>
      <c r="H22" s="6">
        <v>4917</v>
      </c>
    </row>
    <row r="24" spans="2:8" ht="17" x14ac:dyDescent="0.25">
      <c r="B24" s="24" t="s">
        <v>102</v>
      </c>
      <c r="C24" s="25" t="s">
        <v>76</v>
      </c>
      <c r="D24" s="25" t="s">
        <v>97</v>
      </c>
      <c r="E24" s="25" t="s">
        <v>98</v>
      </c>
      <c r="F24" s="25" t="s">
        <v>99</v>
      </c>
      <c r="G24" s="25" t="s">
        <v>100</v>
      </c>
      <c r="H24" s="25" t="s">
        <v>117</v>
      </c>
    </row>
    <row r="25" spans="2:8" ht="19" x14ac:dyDescent="0.3">
      <c r="B25" s="2" t="s">
        <v>88</v>
      </c>
      <c r="C25" s="3">
        <v>1010184</v>
      </c>
      <c r="D25" s="3">
        <v>343413</v>
      </c>
      <c r="E25" s="3">
        <v>140611</v>
      </c>
      <c r="F25" s="3">
        <v>54464</v>
      </c>
      <c r="G25" s="3">
        <v>57454</v>
      </c>
      <c r="H25" s="3">
        <v>414242</v>
      </c>
    </row>
    <row r="26" spans="2:8" ht="19" x14ac:dyDescent="0.3">
      <c r="B26" s="5" t="s">
        <v>89</v>
      </c>
      <c r="C26" s="6">
        <v>1140175</v>
      </c>
      <c r="D26" s="6">
        <v>371350</v>
      </c>
      <c r="E26" s="6">
        <v>186242</v>
      </c>
      <c r="F26" s="6">
        <v>63177</v>
      </c>
      <c r="G26" s="6">
        <v>70566</v>
      </c>
      <c r="H26" s="6">
        <v>448840</v>
      </c>
    </row>
    <row r="27" spans="2:8" ht="19" x14ac:dyDescent="0.3">
      <c r="B27" s="2" t="s">
        <v>90</v>
      </c>
      <c r="C27" s="3">
        <v>1401268</v>
      </c>
      <c r="D27" s="3">
        <v>451918</v>
      </c>
      <c r="E27" s="3">
        <v>234784</v>
      </c>
      <c r="F27" s="3">
        <v>87769</v>
      </c>
      <c r="G27" s="3">
        <v>85179</v>
      </c>
      <c r="H27" s="3">
        <v>541618</v>
      </c>
    </row>
    <row r="28" spans="2:8" ht="19" x14ac:dyDescent="0.3">
      <c r="B28" s="5" t="s">
        <v>91</v>
      </c>
      <c r="C28" s="6">
        <v>1639283</v>
      </c>
      <c r="D28" s="6">
        <v>482621</v>
      </c>
      <c r="E28" s="6">
        <v>295932</v>
      </c>
      <c r="F28" s="6">
        <v>112188</v>
      </c>
      <c r="G28" s="6">
        <v>114949</v>
      </c>
      <c r="H28" s="6">
        <v>633593</v>
      </c>
    </row>
    <row r="29" spans="2:8" ht="19" x14ac:dyDescent="0.3">
      <c r="B29" s="2" t="s">
        <v>92</v>
      </c>
      <c r="C29" s="3">
        <v>1747772</v>
      </c>
      <c r="D29" s="3">
        <v>498299</v>
      </c>
      <c r="E29" s="3">
        <v>346365</v>
      </c>
      <c r="F29" s="3">
        <v>136411</v>
      </c>
      <c r="G29" s="3">
        <v>115959</v>
      </c>
      <c r="H29" s="3">
        <v>650738</v>
      </c>
    </row>
    <row r="30" spans="2:8" ht="19" x14ac:dyDescent="0.3">
      <c r="B30" s="5" t="s">
        <v>93</v>
      </c>
      <c r="C30" s="6">
        <v>1739247</v>
      </c>
      <c r="D30" s="6">
        <v>477218</v>
      </c>
      <c r="E30" s="6">
        <v>351700</v>
      </c>
      <c r="F30" s="6">
        <v>129711</v>
      </c>
      <c r="G30" s="6">
        <v>116964</v>
      </c>
      <c r="H30" s="6">
        <v>663654</v>
      </c>
    </row>
    <row r="31" spans="2:8" ht="19" x14ac:dyDescent="0.3">
      <c r="B31" s="2" t="s">
        <v>94</v>
      </c>
      <c r="C31" s="3">
        <v>1881495</v>
      </c>
      <c r="D31" s="3">
        <v>507007</v>
      </c>
      <c r="E31" s="3">
        <v>364257</v>
      </c>
      <c r="F31" s="3">
        <v>144167</v>
      </c>
      <c r="G31" s="3">
        <v>127042</v>
      </c>
      <c r="H31" s="3">
        <v>739022</v>
      </c>
    </row>
    <row r="32" spans="2:8" ht="19" x14ac:dyDescent="0.3">
      <c r="B32" s="5" t="s">
        <v>95</v>
      </c>
      <c r="C32" s="6">
        <v>1803672</v>
      </c>
      <c r="D32" s="6">
        <v>499500</v>
      </c>
      <c r="E32" s="6">
        <v>364182</v>
      </c>
      <c r="F32" s="6">
        <v>138503</v>
      </c>
      <c r="G32" s="6">
        <v>117730</v>
      </c>
      <c r="H32" s="6">
        <v>683757</v>
      </c>
    </row>
    <row r="33" spans="2:8" ht="19" x14ac:dyDescent="0.3">
      <c r="B33" s="2" t="s">
        <v>96</v>
      </c>
      <c r="C33" s="3">
        <v>1813591</v>
      </c>
      <c r="D33" s="3">
        <v>485700</v>
      </c>
      <c r="E33" s="3">
        <v>354572</v>
      </c>
      <c r="F33" s="3">
        <v>146996</v>
      </c>
      <c r="G33" s="3">
        <v>114317</v>
      </c>
      <c r="H33" s="3">
        <v>712006</v>
      </c>
    </row>
    <row r="34" spans="2:8" ht="19" x14ac:dyDescent="0.3">
      <c r="B34" s="5" t="s">
        <v>103</v>
      </c>
      <c r="C34" s="6">
        <v>1745337</v>
      </c>
      <c r="D34" s="6">
        <v>470663</v>
      </c>
      <c r="E34" s="6">
        <v>322068</v>
      </c>
      <c r="F34" s="6">
        <v>141363</v>
      </c>
      <c r="G34" s="6">
        <v>113168</v>
      </c>
      <c r="H34" s="6">
        <v>698075</v>
      </c>
    </row>
    <row r="35" spans="2:8" ht="19" x14ac:dyDescent="0.3">
      <c r="B35" s="2" t="s">
        <v>104</v>
      </c>
      <c r="C35" s="3">
        <v>1194523</v>
      </c>
      <c r="D35" s="3">
        <v>388277</v>
      </c>
      <c r="E35" s="3">
        <v>183437</v>
      </c>
      <c r="F35" s="3">
        <v>69325</v>
      </c>
      <c r="G35" s="3">
        <v>62442</v>
      </c>
      <c r="H35" s="3">
        <v>491042</v>
      </c>
    </row>
    <row r="36" spans="2:8" ht="19" x14ac:dyDescent="0.3">
      <c r="B36" s="5" t="s">
        <v>105</v>
      </c>
      <c r="C36" s="6">
        <v>1308358</v>
      </c>
      <c r="D36" s="6">
        <v>423567</v>
      </c>
      <c r="E36" s="6">
        <v>203245</v>
      </c>
      <c r="F36" s="6">
        <v>76941</v>
      </c>
      <c r="G36" s="6">
        <v>77019</v>
      </c>
      <c r="H36" s="6">
        <v>527586</v>
      </c>
    </row>
    <row r="37" spans="2:8" ht="19" x14ac:dyDescent="0.3">
      <c r="B37" s="2" t="s">
        <v>106</v>
      </c>
      <c r="C37" s="3">
        <v>1036835</v>
      </c>
      <c r="D37" s="3">
        <v>345549</v>
      </c>
      <c r="E37" s="3">
        <v>137036</v>
      </c>
      <c r="F37" s="3">
        <v>54770</v>
      </c>
      <c r="G37" s="3">
        <v>54933</v>
      </c>
      <c r="H37" s="3">
        <v>444547</v>
      </c>
    </row>
    <row r="38" spans="2:8" ht="19" x14ac:dyDescent="0.3">
      <c r="B38" s="5" t="s">
        <v>110</v>
      </c>
      <c r="C38" s="6">
        <v>1224932</v>
      </c>
      <c r="D38" s="6">
        <v>372589</v>
      </c>
      <c r="E38" s="6">
        <v>195575</v>
      </c>
      <c r="F38" s="6">
        <v>74296</v>
      </c>
      <c r="G38" s="6">
        <v>73711</v>
      </c>
      <c r="H38" s="6">
        <v>508761</v>
      </c>
    </row>
    <row r="39" spans="2:8" ht="19" x14ac:dyDescent="0.3">
      <c r="B39" s="2" t="s">
        <v>111</v>
      </c>
      <c r="C39" s="3">
        <v>1507424</v>
      </c>
      <c r="D39" s="3">
        <v>447729</v>
      </c>
      <c r="E39" s="3">
        <v>263045</v>
      </c>
      <c r="F39" s="3">
        <v>96863</v>
      </c>
      <c r="G39" s="3">
        <v>88219</v>
      </c>
      <c r="H39" s="3">
        <v>611568</v>
      </c>
    </row>
    <row r="40" spans="2:8" ht="19" x14ac:dyDescent="0.3">
      <c r="B40" s="5" t="s">
        <v>115</v>
      </c>
      <c r="C40" s="6">
        <v>1764341</v>
      </c>
      <c r="D40" s="6">
        <v>469980</v>
      </c>
      <c r="E40" s="6">
        <v>339513</v>
      </c>
      <c r="F40" s="6">
        <v>125188</v>
      </c>
      <c r="G40" s="6">
        <v>114766</v>
      </c>
      <c r="H40" s="6">
        <v>714894</v>
      </c>
    </row>
    <row r="41" spans="2:8" ht="19" x14ac:dyDescent="0.3">
      <c r="B41" s="2" t="s">
        <v>116</v>
      </c>
      <c r="C41" s="3">
        <v>1877778</v>
      </c>
      <c r="D41" s="3">
        <v>495361</v>
      </c>
      <c r="E41" s="3">
        <v>384494</v>
      </c>
      <c r="F41" s="3">
        <v>145765</v>
      </c>
      <c r="G41" s="3">
        <v>121643</v>
      </c>
      <c r="H41" s="3">
        <v>730515</v>
      </c>
    </row>
    <row r="42" spans="2:8" ht="19" x14ac:dyDescent="0.3">
      <c r="B42" s="5" t="s">
        <v>118</v>
      </c>
      <c r="C42" s="6">
        <v>1832569</v>
      </c>
      <c r="D42" s="6">
        <v>482343</v>
      </c>
      <c r="E42" s="6">
        <v>373886</v>
      </c>
      <c r="F42" s="6">
        <v>134974</v>
      </c>
      <c r="G42" s="6">
        <v>110201</v>
      </c>
      <c r="H42" s="6">
        <v>731165</v>
      </c>
    </row>
    <row r="43" spans="2:8" ht="19" x14ac:dyDescent="0.3">
      <c r="B43" s="2" t="s">
        <v>119</v>
      </c>
      <c r="C43" s="3">
        <v>1986607</v>
      </c>
      <c r="D43" s="3">
        <v>522787</v>
      </c>
      <c r="E43" s="3">
        <v>401051</v>
      </c>
      <c r="F43" s="3">
        <v>146347</v>
      </c>
      <c r="G43" s="3">
        <v>113262</v>
      </c>
      <c r="H43" s="3">
        <v>803160</v>
      </c>
    </row>
    <row r="44" spans="2:8" ht="19" x14ac:dyDescent="0.3">
      <c r="B44" s="5" t="s">
        <v>126</v>
      </c>
      <c r="C44" s="6">
        <v>1906930</v>
      </c>
      <c r="D44" s="6">
        <v>523577</v>
      </c>
      <c r="E44" s="6">
        <v>397952</v>
      </c>
      <c r="F44" s="6">
        <v>140559</v>
      </c>
      <c r="G44" s="6">
        <v>105797</v>
      </c>
      <c r="H44" s="6">
        <v>739045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C964-C7D7-784C-94EA-9BAE972EAA6B}">
  <dimension ref="B2:N62"/>
  <sheetViews>
    <sheetView showGridLines="0" tabSelected="1" topLeftCell="A5" workbookViewId="0">
      <selection activeCell="B39" sqref="B39"/>
    </sheetView>
  </sheetViews>
  <sheetFormatPr baseColWidth="10" defaultRowHeight="16" x14ac:dyDescent="0.2"/>
  <cols>
    <col min="1" max="1" width="3.33203125" customWidth="1"/>
    <col min="2" max="2" width="32.83203125" style="1" customWidth="1"/>
    <col min="3" max="7" width="14.83203125" customWidth="1"/>
    <col min="9" max="9" width="32.83203125" customWidth="1"/>
    <col min="10" max="14" width="14.83203125" customWidth="1"/>
  </cols>
  <sheetData>
    <row r="2" spans="2:14" x14ac:dyDescent="0.2">
      <c r="B2" s="11" t="s">
        <v>70</v>
      </c>
      <c r="I2" s="11" t="s">
        <v>71</v>
      </c>
    </row>
    <row r="4" spans="2:14" ht="17" x14ac:dyDescent="0.25">
      <c r="B4" s="24" t="s">
        <v>6</v>
      </c>
      <c r="C4" s="25" t="str">
        <f>Tablas!C14</f>
        <v>Agosto 19</v>
      </c>
      <c r="D4" s="25" t="str">
        <f>Tablas!D14</f>
        <v>Agosto 24</v>
      </c>
      <c r="E4" s="25" t="str">
        <f>Tablas!E14</f>
        <v>Agosto 25</v>
      </c>
      <c r="F4" s="25" t="str">
        <f>Tablas!F14</f>
        <v>Variación 25/24</v>
      </c>
      <c r="G4" s="25" t="str">
        <f>Tablas!G14</f>
        <v>Varición 25/19</v>
      </c>
      <c r="I4" s="24" t="s">
        <v>6</v>
      </c>
      <c r="J4" s="25" t="str">
        <f>Tablas!J14</f>
        <v>Ene-Ago 19</v>
      </c>
      <c r="K4" s="25" t="str">
        <f>Tablas!K14</f>
        <v>Ene-Ago 24</v>
      </c>
      <c r="L4" s="25" t="str">
        <f>Tablas!L14</f>
        <v>Ene-Ago 25</v>
      </c>
      <c r="M4" s="25" t="str">
        <f>Tablas!M14</f>
        <v>Variación 25/24</v>
      </c>
      <c r="N4" s="25" t="str">
        <f>Tablas!N14</f>
        <v>Varición 25/19</v>
      </c>
    </row>
    <row r="5" spans="2:14" ht="19" x14ac:dyDescent="0.3">
      <c r="B5" s="2" t="s">
        <v>0</v>
      </c>
      <c r="C5" s="3">
        <f>Tablas!C15</f>
        <v>1524</v>
      </c>
      <c r="D5" s="3">
        <f>Tablas!D15</f>
        <v>1433</v>
      </c>
      <c r="E5" s="3">
        <f>Tablas!E15</f>
        <v>1679</v>
      </c>
      <c r="F5" s="4">
        <f>Tablas!F15</f>
        <v>0.171667829727844</v>
      </c>
      <c r="G5" s="4">
        <f>Tablas!G15</f>
        <v>0.101706036745407</v>
      </c>
      <c r="I5" s="2" t="s">
        <v>0</v>
      </c>
      <c r="J5" s="3">
        <f>Tablas!J15</f>
        <v>12754</v>
      </c>
      <c r="K5" s="3">
        <f>Tablas!K15</f>
        <v>11287</v>
      </c>
      <c r="L5" s="3">
        <f>Tablas!L15</f>
        <v>12657</v>
      </c>
      <c r="M5" s="4">
        <f>Tablas!M15</f>
        <v>0.121378577124125</v>
      </c>
      <c r="N5" s="4">
        <f>Tablas!N15</f>
        <v>-7.6054571114944304E-3</v>
      </c>
    </row>
    <row r="6" spans="2:14" ht="19" x14ac:dyDescent="0.3">
      <c r="B6" s="5" t="s">
        <v>1</v>
      </c>
      <c r="C6" s="6">
        <f>Tablas!C16</f>
        <v>61809</v>
      </c>
      <c r="D6" s="6">
        <f>Tablas!D16</f>
        <v>46378</v>
      </c>
      <c r="E6" s="6">
        <f>Tablas!E16</f>
        <v>47048</v>
      </c>
      <c r="F6" s="7">
        <f>Tablas!F16</f>
        <v>1.44465048083143E-2</v>
      </c>
      <c r="G6" s="7">
        <f>Tablas!G16</f>
        <v>-0.238816353605462</v>
      </c>
      <c r="I6" s="5" t="s">
        <v>1</v>
      </c>
      <c r="J6" s="6">
        <f>Tablas!J16</f>
        <v>347492</v>
      </c>
      <c r="K6" s="6">
        <f>Tablas!K16</f>
        <v>280438</v>
      </c>
      <c r="L6" s="6">
        <f>Tablas!L16</f>
        <v>277738</v>
      </c>
      <c r="M6" s="7">
        <f>Tablas!M16</f>
        <v>-9.6277965183035105E-3</v>
      </c>
      <c r="N6" s="7">
        <f>Tablas!N16</f>
        <v>-0.20073555650201999</v>
      </c>
    </row>
    <row r="7" spans="2:14" ht="19" x14ac:dyDescent="0.3">
      <c r="B7" s="2" t="s">
        <v>2</v>
      </c>
      <c r="C7" s="3">
        <f>Tablas!C17</f>
        <v>2</v>
      </c>
      <c r="D7" s="3">
        <f>Tablas!D17</f>
        <v>804</v>
      </c>
      <c r="E7" s="3">
        <f>Tablas!E17</f>
        <v>1511</v>
      </c>
      <c r="F7" s="4">
        <f>Tablas!F17</f>
        <v>0.87935323383084596</v>
      </c>
      <c r="G7" s="4">
        <f>Tablas!G17</f>
        <v>754.5</v>
      </c>
      <c r="I7" s="2" t="s">
        <v>2</v>
      </c>
      <c r="J7" s="3">
        <f>Tablas!J17</f>
        <v>39</v>
      </c>
      <c r="K7" s="3">
        <f>Tablas!K17</f>
        <v>1941</v>
      </c>
      <c r="L7" s="3">
        <f>Tablas!L17</f>
        <v>5817</v>
      </c>
      <c r="M7" s="4">
        <f>Tablas!M17</f>
        <v>1.99690880989181</v>
      </c>
      <c r="N7" s="4">
        <f>Tablas!N17</f>
        <v>148.15384615384599</v>
      </c>
    </row>
    <row r="8" spans="2:14" ht="19" x14ac:dyDescent="0.3">
      <c r="B8" s="5" t="s">
        <v>9</v>
      </c>
      <c r="C8" s="6">
        <f>Tablas!C18</f>
        <v>52225</v>
      </c>
      <c r="D8" s="6">
        <f>Tablas!D18</f>
        <v>46996</v>
      </c>
      <c r="E8" s="6">
        <f>Tablas!E18</f>
        <v>43287</v>
      </c>
      <c r="F8" s="7">
        <f>Tablas!F18</f>
        <v>-7.8921610349816998E-2</v>
      </c>
      <c r="G8" s="7">
        <f>Tablas!G18</f>
        <v>-0.171144088080421</v>
      </c>
      <c r="I8" s="5" t="s">
        <v>9</v>
      </c>
      <c r="J8" s="6">
        <f>Tablas!J18</f>
        <v>409068</v>
      </c>
      <c r="K8" s="6">
        <f>Tablas!K18</f>
        <v>371340</v>
      </c>
      <c r="L8" s="6">
        <f>Tablas!L18</f>
        <v>371696</v>
      </c>
      <c r="M8" s="7">
        <f>Tablas!M18</f>
        <v>9.5869014918942199E-4</v>
      </c>
      <c r="N8" s="7">
        <f>Tablas!N18</f>
        <v>-9.1358893875834804E-2</v>
      </c>
    </row>
    <row r="9" spans="2:14" ht="19" x14ac:dyDescent="0.3">
      <c r="B9" s="2" t="s">
        <v>3</v>
      </c>
      <c r="C9" s="3">
        <f>Tablas!C19</f>
        <v>63621</v>
      </c>
      <c r="D9" s="3">
        <f>Tablas!D19</f>
        <v>52332</v>
      </c>
      <c r="E9" s="3">
        <f>Tablas!E19</f>
        <v>52038</v>
      </c>
      <c r="F9" s="4">
        <f>Tablas!F19</f>
        <v>-5.6179775280898901E-3</v>
      </c>
      <c r="G9" s="4">
        <f>Tablas!G19</f>
        <v>-0.182062526524261</v>
      </c>
      <c r="I9" s="2" t="s">
        <v>3</v>
      </c>
      <c r="J9" s="3">
        <f>Tablas!J19</f>
        <v>388055</v>
      </c>
      <c r="K9" s="3">
        <f>Tablas!K19</f>
        <v>319023</v>
      </c>
      <c r="L9" s="3">
        <f>Tablas!L19</f>
        <v>295768</v>
      </c>
      <c r="M9" s="4">
        <f>Tablas!M19</f>
        <v>-7.2894430809063895E-2</v>
      </c>
      <c r="N9" s="4">
        <f>Tablas!N19</f>
        <v>-0.23781938127327301</v>
      </c>
    </row>
    <row r="10" spans="2:14" ht="19" x14ac:dyDescent="0.3">
      <c r="B10" s="5" t="s">
        <v>7</v>
      </c>
      <c r="C10" s="6">
        <f>Tablas!C20</f>
        <v>1056632</v>
      </c>
      <c r="D10" s="6">
        <f>Tablas!D20</f>
        <v>1277544</v>
      </c>
      <c r="E10" s="6">
        <f>Tablas!E20</f>
        <v>1376765</v>
      </c>
      <c r="F10" s="7">
        <f>Tablas!F20</f>
        <v>7.7665426787648803E-2</v>
      </c>
      <c r="G10" s="7">
        <f>Tablas!G20</f>
        <v>0.302974924098456</v>
      </c>
      <c r="I10" s="5" t="s">
        <v>7</v>
      </c>
      <c r="J10" s="6">
        <f>Tablas!J20</f>
        <v>6825459</v>
      </c>
      <c r="K10" s="6">
        <f>Tablas!K20</f>
        <v>8373298</v>
      </c>
      <c r="L10" s="6">
        <f>Tablas!L20</f>
        <v>9028050</v>
      </c>
      <c r="M10" s="7">
        <f>Tablas!M20</f>
        <v>7.8195234422565596E-2</v>
      </c>
      <c r="N10" s="7">
        <f>Tablas!N20</f>
        <v>0.322702253430868</v>
      </c>
    </row>
    <row r="11" spans="2:14" ht="19" x14ac:dyDescent="0.3">
      <c r="B11" s="2" t="s">
        <v>5</v>
      </c>
      <c r="C11" s="3">
        <f>Tablas!C21</f>
        <v>313419</v>
      </c>
      <c r="D11" s="3">
        <f>Tablas!D21</f>
        <v>378185</v>
      </c>
      <c r="E11" s="3">
        <f>Tablas!E21</f>
        <v>384602</v>
      </c>
      <c r="F11" s="4">
        <f>Tablas!F21</f>
        <v>1.69678860874969E-2</v>
      </c>
      <c r="G11" s="4">
        <f>Tablas!G21</f>
        <v>0.22711769229051201</v>
      </c>
      <c r="I11" s="2" t="s">
        <v>5</v>
      </c>
      <c r="J11" s="3">
        <f>Tablas!J21</f>
        <v>2476442</v>
      </c>
      <c r="K11" s="3">
        <f>Tablas!K21</f>
        <v>3005769</v>
      </c>
      <c r="L11" s="3">
        <f>Tablas!L21</f>
        <v>3145690</v>
      </c>
      <c r="M11" s="4">
        <f>Tablas!M21</f>
        <v>4.6550816113946202E-2</v>
      </c>
      <c r="N11" s="4">
        <f>Tablas!N21</f>
        <v>0.27024578003442001</v>
      </c>
    </row>
    <row r="12" spans="2:14" ht="19" x14ac:dyDescent="0.3">
      <c r="B12" s="8" t="s">
        <v>8</v>
      </c>
      <c r="C12" s="9">
        <f>Tablas!C22</f>
        <v>1549232</v>
      </c>
      <c r="D12" s="9">
        <f>Tablas!D22</f>
        <v>1803672</v>
      </c>
      <c r="E12" s="9">
        <f>Tablas!E22</f>
        <v>1906930</v>
      </c>
      <c r="F12" s="10">
        <f>Tablas!F22</f>
        <v>5.7248768068695402E-2</v>
      </c>
      <c r="G12" s="10">
        <f>Tablas!G22</f>
        <v>0.23088730416102901</v>
      </c>
      <c r="I12" s="8" t="s">
        <v>8</v>
      </c>
      <c r="J12" s="9">
        <f>Tablas!J22</f>
        <v>10459309</v>
      </c>
      <c r="K12" s="9">
        <f>Tablas!K22</f>
        <v>12363096</v>
      </c>
      <c r="L12" s="9">
        <f>Tablas!L22</f>
        <v>13137416</v>
      </c>
      <c r="M12" s="10">
        <f>Tablas!M22</f>
        <v>6.26315608970439E-2</v>
      </c>
      <c r="N12" s="10">
        <f>Tablas!N22</f>
        <v>0.25605008896859199</v>
      </c>
    </row>
    <row r="14" spans="2:14" x14ac:dyDescent="0.2">
      <c r="B14" s="11" t="s">
        <v>72</v>
      </c>
      <c r="I14" s="11" t="s">
        <v>73</v>
      </c>
    </row>
    <row r="16" spans="2:14" ht="17" x14ac:dyDescent="0.25">
      <c r="B16" s="24" t="s">
        <v>6</v>
      </c>
      <c r="C16" s="25" t="str">
        <f>C4</f>
        <v>Agosto 19</v>
      </c>
      <c r="D16" s="25" t="str">
        <f t="shared" ref="D16:G16" si="0">D4</f>
        <v>Agosto 24</v>
      </c>
      <c r="E16" s="25" t="str">
        <f t="shared" si="0"/>
        <v>Agosto 25</v>
      </c>
      <c r="F16" s="25" t="str">
        <f t="shared" si="0"/>
        <v>Variación 25/24</v>
      </c>
      <c r="G16" s="25" t="str">
        <f t="shared" si="0"/>
        <v>Varición 25/19</v>
      </c>
      <c r="I16" s="24" t="s">
        <v>6</v>
      </c>
      <c r="J16" s="25" t="str">
        <f>J4</f>
        <v>Ene-Ago 19</v>
      </c>
      <c r="K16" s="25" t="str">
        <f t="shared" ref="K16:N16" si="1">K4</f>
        <v>Ene-Ago 24</v>
      </c>
      <c r="L16" s="25" t="str">
        <f t="shared" si="1"/>
        <v>Ene-Ago 25</v>
      </c>
      <c r="M16" s="25" t="str">
        <f t="shared" si="1"/>
        <v>Variación 25/24</v>
      </c>
      <c r="N16" s="25" t="str">
        <f t="shared" si="1"/>
        <v>Varición 25/19</v>
      </c>
    </row>
    <row r="17" spans="2:14" ht="19" x14ac:dyDescent="0.3">
      <c r="B17" s="2" t="s">
        <v>0</v>
      </c>
      <c r="C17" s="3">
        <v>1524</v>
      </c>
      <c r="D17" s="3">
        <v>1433</v>
      </c>
      <c r="E17" s="3">
        <v>1679</v>
      </c>
      <c r="F17" s="4">
        <v>0.171667829727844</v>
      </c>
      <c r="G17" s="4">
        <v>0.101706036745407</v>
      </c>
      <c r="I17" s="2" t="s">
        <v>0</v>
      </c>
      <c r="J17" s="19">
        <v>12754</v>
      </c>
      <c r="K17" s="19">
        <v>11287</v>
      </c>
      <c r="L17" s="19">
        <v>12657</v>
      </c>
      <c r="M17" s="20">
        <v>0.121378577124125</v>
      </c>
      <c r="N17" s="20">
        <v>-7.6054571114944304E-3</v>
      </c>
    </row>
    <row r="18" spans="2:14" ht="19" x14ac:dyDescent="0.3">
      <c r="B18" s="5" t="s">
        <v>1</v>
      </c>
      <c r="C18" s="6">
        <v>14003</v>
      </c>
      <c r="D18" s="6">
        <v>16949</v>
      </c>
      <c r="E18" s="6">
        <v>15818</v>
      </c>
      <c r="F18" s="7">
        <v>-6.6729600566405103E-2</v>
      </c>
      <c r="G18" s="7">
        <v>0.12961508248232501</v>
      </c>
      <c r="I18" s="5" t="s">
        <v>1</v>
      </c>
      <c r="J18" s="6">
        <v>139528</v>
      </c>
      <c r="K18" s="6">
        <v>155316</v>
      </c>
      <c r="L18" s="6">
        <v>139717</v>
      </c>
      <c r="M18" s="7">
        <v>-0.100433954003451</v>
      </c>
      <c r="N18" s="7">
        <v>1.3545668252967101E-3</v>
      </c>
    </row>
    <row r="19" spans="2:14" ht="19" x14ac:dyDescent="0.3">
      <c r="B19" s="2" t="s">
        <v>2</v>
      </c>
      <c r="C19" s="3">
        <v>2</v>
      </c>
      <c r="D19" s="3">
        <v>801</v>
      </c>
      <c r="E19" s="3">
        <v>1509</v>
      </c>
      <c r="F19" s="4">
        <v>0.88389513108614204</v>
      </c>
      <c r="G19" s="4">
        <v>753.5</v>
      </c>
      <c r="I19" s="2" t="s">
        <v>2</v>
      </c>
      <c r="J19" s="3">
        <v>30</v>
      </c>
      <c r="K19" s="3">
        <v>1789</v>
      </c>
      <c r="L19" s="3">
        <v>5780</v>
      </c>
      <c r="M19" s="4">
        <v>2.2308552263834498</v>
      </c>
      <c r="N19" s="4">
        <v>191.666666666667</v>
      </c>
    </row>
    <row r="20" spans="2:14" ht="19" x14ac:dyDescent="0.3">
      <c r="B20" s="5" t="s">
        <v>9</v>
      </c>
      <c r="C20" s="6">
        <v>41423</v>
      </c>
      <c r="D20" s="6">
        <v>44195</v>
      </c>
      <c r="E20" s="6">
        <v>41243</v>
      </c>
      <c r="F20" s="7">
        <v>-6.6794886299355094E-2</v>
      </c>
      <c r="G20" s="7">
        <v>-4.3454119691958603E-3</v>
      </c>
      <c r="I20" s="5" t="s">
        <v>9</v>
      </c>
      <c r="J20" s="6">
        <v>327416</v>
      </c>
      <c r="K20" s="6">
        <v>351958</v>
      </c>
      <c r="L20" s="6">
        <v>349342</v>
      </c>
      <c r="M20" s="7">
        <v>-7.4327050386693901E-3</v>
      </c>
      <c r="N20" s="7">
        <v>6.6966794536613999E-2</v>
      </c>
    </row>
    <row r="21" spans="2:14" ht="19" x14ac:dyDescent="0.3">
      <c r="B21" s="2" t="s">
        <v>3</v>
      </c>
      <c r="C21" s="3">
        <v>27015</v>
      </c>
      <c r="D21" s="3">
        <v>27940</v>
      </c>
      <c r="E21" s="3">
        <v>25999</v>
      </c>
      <c r="F21" s="4">
        <v>-6.9470293486041501E-2</v>
      </c>
      <c r="G21" s="4">
        <v>-3.76087358874699E-2</v>
      </c>
      <c r="I21" s="2" t="s">
        <v>3</v>
      </c>
      <c r="J21" s="3">
        <v>194507</v>
      </c>
      <c r="K21" s="3">
        <v>190479</v>
      </c>
      <c r="L21" s="3">
        <v>164869</v>
      </c>
      <c r="M21" s="4">
        <v>-0.134450516854876</v>
      </c>
      <c r="N21" s="4">
        <v>-0.152374978792537</v>
      </c>
    </row>
    <row r="22" spans="2:14" ht="19" x14ac:dyDescent="0.3">
      <c r="B22" s="5" t="s">
        <v>7</v>
      </c>
      <c r="C22" s="6">
        <v>148467</v>
      </c>
      <c r="D22" s="6">
        <v>209948</v>
      </c>
      <c r="E22" s="6">
        <v>238755</v>
      </c>
      <c r="F22" s="7">
        <v>0.1372101663269</v>
      </c>
      <c r="G22" s="7">
        <v>0.60813514114247602</v>
      </c>
      <c r="I22" s="5" t="s">
        <v>7</v>
      </c>
      <c r="J22" s="6">
        <v>991877</v>
      </c>
      <c r="K22" s="6">
        <v>1426403</v>
      </c>
      <c r="L22" s="6">
        <v>1501956</v>
      </c>
      <c r="M22" s="7">
        <v>5.2967499367289603E-2</v>
      </c>
      <c r="N22" s="7">
        <v>0.51425630395704303</v>
      </c>
    </row>
    <row r="23" spans="2:14" ht="19" x14ac:dyDescent="0.3">
      <c r="B23" s="2" t="s">
        <v>5</v>
      </c>
      <c r="C23" s="3">
        <v>156625</v>
      </c>
      <c r="D23" s="3">
        <v>198234</v>
      </c>
      <c r="E23" s="3">
        <v>198574</v>
      </c>
      <c r="F23" s="4">
        <v>1.71514472794778E-3</v>
      </c>
      <c r="G23" s="4">
        <v>0.26783080606544302</v>
      </c>
      <c r="I23" s="2" t="s">
        <v>5</v>
      </c>
      <c r="J23" s="3">
        <v>1202007</v>
      </c>
      <c r="K23" s="3">
        <v>1494094</v>
      </c>
      <c r="L23" s="3">
        <v>1485594</v>
      </c>
      <c r="M23" s="4">
        <v>-5.6890664175078699E-3</v>
      </c>
      <c r="N23" s="4">
        <v>0.23592791056957199</v>
      </c>
    </row>
    <row r="24" spans="2:14" ht="19" x14ac:dyDescent="0.3">
      <c r="B24" s="8" t="s">
        <v>8</v>
      </c>
      <c r="C24" s="9">
        <v>389059</v>
      </c>
      <c r="D24" s="9">
        <v>499500</v>
      </c>
      <c r="E24" s="9">
        <v>523577</v>
      </c>
      <c r="F24" s="10">
        <v>4.8202202202202199E-2</v>
      </c>
      <c r="G24" s="10">
        <v>0.345752186686338</v>
      </c>
      <c r="I24" s="8" t="s">
        <v>8</v>
      </c>
      <c r="J24" s="9">
        <v>2868119</v>
      </c>
      <c r="K24" s="9">
        <v>3631326</v>
      </c>
      <c r="L24" s="9">
        <v>3659915</v>
      </c>
      <c r="M24" s="10">
        <v>7.8728816966584705E-3</v>
      </c>
      <c r="N24" s="10">
        <v>0.27606804320183398</v>
      </c>
    </row>
    <row r="26" spans="2:14" x14ac:dyDescent="0.2">
      <c r="B26" s="11" t="s">
        <v>74</v>
      </c>
      <c r="I26" s="11" t="s">
        <v>75</v>
      </c>
    </row>
    <row r="28" spans="2:14" ht="17" x14ac:dyDescent="0.25">
      <c r="B28" s="24" t="s">
        <v>6</v>
      </c>
      <c r="C28" s="25" t="str">
        <f>C16</f>
        <v>Agosto 19</v>
      </c>
      <c r="D28" s="25" t="str">
        <f t="shared" ref="D28:G28" si="2">D16</f>
        <v>Agosto 24</v>
      </c>
      <c r="E28" s="25" t="str">
        <f t="shared" si="2"/>
        <v>Agosto 25</v>
      </c>
      <c r="F28" s="25" t="str">
        <f t="shared" si="2"/>
        <v>Variación 25/24</v>
      </c>
      <c r="G28" s="25" t="str">
        <f t="shared" si="2"/>
        <v>Varición 25/19</v>
      </c>
      <c r="I28" s="24" t="s">
        <v>6</v>
      </c>
      <c r="J28" s="25" t="str">
        <f>J16</f>
        <v>Ene-Ago 19</v>
      </c>
      <c r="K28" s="25" t="str">
        <f t="shared" ref="K28:N28" si="3">K16</f>
        <v>Ene-Ago 24</v>
      </c>
      <c r="L28" s="25" t="str">
        <f t="shared" si="3"/>
        <v>Ene-Ago 25</v>
      </c>
      <c r="M28" s="25" t="str">
        <f t="shared" si="3"/>
        <v>Variación 25/24</v>
      </c>
      <c r="N28" s="25" t="str">
        <f t="shared" si="3"/>
        <v>Varición 25/19</v>
      </c>
    </row>
    <row r="29" spans="2:14" ht="19" x14ac:dyDescent="0.3">
      <c r="B29" s="2" t="s">
        <v>0</v>
      </c>
      <c r="C29" s="3" t="s">
        <v>10</v>
      </c>
      <c r="D29" s="3" t="s">
        <v>10</v>
      </c>
      <c r="E29" s="3" t="s">
        <v>10</v>
      </c>
      <c r="F29" s="4" t="s">
        <v>10</v>
      </c>
      <c r="G29" s="4" t="s">
        <v>10</v>
      </c>
      <c r="I29" s="2" t="s">
        <v>0</v>
      </c>
      <c r="J29" s="19" t="s">
        <v>10</v>
      </c>
      <c r="K29" s="19" t="s">
        <v>10</v>
      </c>
      <c r="L29" s="19" t="s">
        <v>10</v>
      </c>
      <c r="M29" s="20" t="s">
        <v>10</v>
      </c>
      <c r="N29" s="20" t="s">
        <v>10</v>
      </c>
    </row>
    <row r="30" spans="2:14" ht="19" x14ac:dyDescent="0.3">
      <c r="B30" s="5" t="s">
        <v>1</v>
      </c>
      <c r="C30" s="6">
        <v>47806</v>
      </c>
      <c r="D30" s="6">
        <v>29429</v>
      </c>
      <c r="E30" s="6">
        <v>31230</v>
      </c>
      <c r="F30" s="7">
        <v>6.1198137891195797E-2</v>
      </c>
      <c r="G30" s="7">
        <v>-0.34673471949127699</v>
      </c>
      <c r="I30" s="5" t="s">
        <v>1</v>
      </c>
      <c r="J30" s="6">
        <v>207964</v>
      </c>
      <c r="K30" s="6">
        <v>125122</v>
      </c>
      <c r="L30" s="6">
        <v>138021</v>
      </c>
      <c r="M30" s="7">
        <v>0.103091382810377</v>
      </c>
      <c r="N30" s="7">
        <v>-0.33632263276336299</v>
      </c>
    </row>
    <row r="31" spans="2:14" ht="19" x14ac:dyDescent="0.3">
      <c r="B31" s="2" t="s">
        <v>2</v>
      </c>
      <c r="C31" s="3"/>
      <c r="D31" s="3">
        <v>3</v>
      </c>
      <c r="E31" s="3">
        <v>2</v>
      </c>
      <c r="F31" s="4">
        <v>-0.33333333333333298</v>
      </c>
      <c r="G31" s="4"/>
      <c r="I31" s="2" t="s">
        <v>2</v>
      </c>
      <c r="J31" s="3">
        <v>9</v>
      </c>
      <c r="K31" s="3">
        <v>152</v>
      </c>
      <c r="L31" s="3">
        <v>37</v>
      </c>
      <c r="M31" s="4">
        <v>-0.75657894736842102</v>
      </c>
      <c r="N31" s="4">
        <v>3.1111111111111098</v>
      </c>
    </row>
    <row r="32" spans="2:14" ht="19" x14ac:dyDescent="0.3">
      <c r="B32" s="5" t="s">
        <v>9</v>
      </c>
      <c r="C32" s="6">
        <v>10802</v>
      </c>
      <c r="D32" s="6">
        <v>2801</v>
      </c>
      <c r="E32" s="6">
        <v>2044</v>
      </c>
      <c r="F32" s="7">
        <v>-0.27026062120671202</v>
      </c>
      <c r="G32" s="7">
        <v>-0.81077578226254399</v>
      </c>
      <c r="I32" s="5" t="s">
        <v>9</v>
      </c>
      <c r="J32" s="6">
        <v>81652</v>
      </c>
      <c r="K32" s="6">
        <v>19382</v>
      </c>
      <c r="L32" s="6">
        <v>22354</v>
      </c>
      <c r="M32" s="7">
        <v>0.15333814879785401</v>
      </c>
      <c r="N32" s="7">
        <v>-0.72622838387302202</v>
      </c>
    </row>
    <row r="33" spans="2:14" ht="19" x14ac:dyDescent="0.3">
      <c r="B33" s="2" t="s">
        <v>3</v>
      </c>
      <c r="C33" s="3">
        <v>36606</v>
      </c>
      <c r="D33" s="3">
        <v>24392</v>
      </c>
      <c r="E33" s="3">
        <v>26039</v>
      </c>
      <c r="F33" s="4">
        <v>6.7522138406034798E-2</v>
      </c>
      <c r="G33" s="4">
        <v>-0.288668524285636</v>
      </c>
      <c r="I33" s="2" t="s">
        <v>3</v>
      </c>
      <c r="J33" s="3">
        <v>193548</v>
      </c>
      <c r="K33" s="3">
        <v>128544</v>
      </c>
      <c r="L33" s="3">
        <v>130899</v>
      </c>
      <c r="M33" s="4">
        <v>1.8320575056011999E-2</v>
      </c>
      <c r="N33" s="4">
        <v>-0.32368714737429499</v>
      </c>
    </row>
    <row r="34" spans="2:14" ht="19" x14ac:dyDescent="0.3">
      <c r="B34" s="5" t="s">
        <v>7</v>
      </c>
      <c r="C34" s="6">
        <v>908165</v>
      </c>
      <c r="D34" s="6">
        <v>1067596</v>
      </c>
      <c r="E34" s="6">
        <v>1138010</v>
      </c>
      <c r="F34" s="7">
        <v>6.5955661130240303E-2</v>
      </c>
      <c r="G34" s="7">
        <v>0.253087269383867</v>
      </c>
      <c r="I34" s="5" t="s">
        <v>7</v>
      </c>
      <c r="J34" s="6">
        <v>5833582</v>
      </c>
      <c r="K34" s="6">
        <v>6946895</v>
      </c>
      <c r="L34" s="6">
        <v>7526094</v>
      </c>
      <c r="M34" s="7">
        <v>8.3375234547233001E-2</v>
      </c>
      <c r="N34" s="7">
        <v>0.29013254634973801</v>
      </c>
    </row>
    <row r="35" spans="2:14" ht="19" x14ac:dyDescent="0.3">
      <c r="B35" s="2" t="s">
        <v>5</v>
      </c>
      <c r="C35" s="3">
        <v>156794</v>
      </c>
      <c r="D35" s="3">
        <v>179951</v>
      </c>
      <c r="E35" s="3">
        <v>186028</v>
      </c>
      <c r="F35" s="4">
        <v>3.3770304138348799E-2</v>
      </c>
      <c r="G35" s="4">
        <v>0.18644846103804999</v>
      </c>
      <c r="I35" s="2" t="s">
        <v>5</v>
      </c>
      <c r="J35" s="3">
        <v>1274435</v>
      </c>
      <c r="K35" s="3">
        <v>1511675</v>
      </c>
      <c r="L35" s="3">
        <v>1660096</v>
      </c>
      <c r="M35" s="4">
        <v>9.8183141217523598E-2</v>
      </c>
      <c r="N35" s="4">
        <v>0.30261331491994498</v>
      </c>
    </row>
    <row r="36" spans="2:14" ht="19" x14ac:dyDescent="0.3">
      <c r="B36" s="8" t="s">
        <v>8</v>
      </c>
      <c r="C36" s="9">
        <v>1160173</v>
      </c>
      <c r="D36" s="9">
        <v>1304172</v>
      </c>
      <c r="E36" s="9">
        <v>1383353</v>
      </c>
      <c r="F36" s="10">
        <v>6.0713617528976201E-2</v>
      </c>
      <c r="G36" s="10">
        <v>0.19236613849831</v>
      </c>
      <c r="I36" s="8" t="s">
        <v>8</v>
      </c>
      <c r="J36" s="9">
        <v>7591190</v>
      </c>
      <c r="K36" s="9">
        <v>8731770</v>
      </c>
      <c r="L36" s="9">
        <v>9477501</v>
      </c>
      <c r="M36" s="10">
        <v>8.5404333829223605E-2</v>
      </c>
      <c r="N36" s="10">
        <v>0.24848686437831199</v>
      </c>
    </row>
    <row r="37" spans="2:14" ht="19" x14ac:dyDescent="0.3">
      <c r="B37" s="15"/>
      <c r="C37" s="16"/>
      <c r="D37" s="16"/>
      <c r="E37" s="16"/>
      <c r="F37" s="17"/>
      <c r="G37" s="17"/>
      <c r="I37" s="15"/>
      <c r="J37" s="16"/>
      <c r="K37" s="16"/>
      <c r="L37" s="16"/>
      <c r="M37" s="17"/>
      <c r="N37" s="17"/>
    </row>
    <row r="39" spans="2:14" ht="17" x14ac:dyDescent="0.25">
      <c r="B39" s="27" t="s">
        <v>80</v>
      </c>
      <c r="C39" s="28" t="s">
        <v>81</v>
      </c>
      <c r="D39" s="28" t="s">
        <v>83</v>
      </c>
      <c r="E39" s="28" t="s">
        <v>82</v>
      </c>
      <c r="F39" s="28" t="s">
        <v>83</v>
      </c>
    </row>
    <row r="40" spans="2:14" x14ac:dyDescent="0.2">
      <c r="B40" s="12" t="s">
        <v>76</v>
      </c>
      <c r="C40" s="13">
        <f>E12</f>
        <v>1906930</v>
      </c>
      <c r="D40" s="14">
        <f>F12</f>
        <v>5.7248768068695402E-2</v>
      </c>
      <c r="E40" s="13">
        <f>L12</f>
        <v>13137416</v>
      </c>
      <c r="F40" s="14">
        <f>M12</f>
        <v>6.26315608970439E-2</v>
      </c>
    </row>
    <row r="41" spans="2:14" x14ac:dyDescent="0.2">
      <c r="B41" s="12" t="s">
        <v>77</v>
      </c>
      <c r="C41" s="13">
        <f>E24</f>
        <v>523577</v>
      </c>
      <c r="D41" s="14">
        <f>F24</f>
        <v>4.8202202202202199E-2</v>
      </c>
      <c r="E41" s="13">
        <f>L24</f>
        <v>3659915</v>
      </c>
      <c r="F41" s="14">
        <f>M24</f>
        <v>7.8728816966584705E-3</v>
      </c>
    </row>
    <row r="42" spans="2:14" x14ac:dyDescent="0.2">
      <c r="B42" s="12" t="s">
        <v>78</v>
      </c>
      <c r="C42" s="13">
        <f>E36</f>
        <v>1383353</v>
      </c>
      <c r="D42" s="14">
        <f>F36</f>
        <v>6.0713617528976201E-2</v>
      </c>
      <c r="E42" s="13">
        <f>L36</f>
        <v>9477501</v>
      </c>
      <c r="F42" s="14">
        <f>M36</f>
        <v>8.5404333829223605E-2</v>
      </c>
    </row>
    <row r="43" spans="2:14" ht="17" x14ac:dyDescent="0.25">
      <c r="B43" s="27" t="s">
        <v>79</v>
      </c>
      <c r="C43" s="28" t="s">
        <v>81</v>
      </c>
      <c r="D43" s="28" t="s">
        <v>83</v>
      </c>
      <c r="E43" s="28" t="s">
        <v>82</v>
      </c>
      <c r="F43" s="28" t="s">
        <v>83</v>
      </c>
    </row>
    <row r="44" spans="2:14" x14ac:dyDescent="0.2">
      <c r="B44" s="12" t="s">
        <v>76</v>
      </c>
      <c r="C44" s="13">
        <f>E6</f>
        <v>47048</v>
      </c>
      <c r="D44" s="14">
        <f>F6</f>
        <v>1.44465048083143E-2</v>
      </c>
      <c r="E44" s="13">
        <f>L6</f>
        <v>277738</v>
      </c>
      <c r="F44" s="14">
        <f>M6</f>
        <v>-9.6277965183035105E-3</v>
      </c>
    </row>
    <row r="45" spans="2:14" x14ac:dyDescent="0.2">
      <c r="B45" s="12" t="s">
        <v>77</v>
      </c>
      <c r="C45" s="13">
        <f>E18</f>
        <v>15818</v>
      </c>
      <c r="D45" s="14">
        <f>F18</f>
        <v>-6.6729600566405103E-2</v>
      </c>
      <c r="E45" s="13">
        <f>L18</f>
        <v>139717</v>
      </c>
      <c r="F45" s="14">
        <f>M18</f>
        <v>-0.100433954003451</v>
      </c>
    </row>
    <row r="46" spans="2:14" x14ac:dyDescent="0.2">
      <c r="B46" s="12" t="s">
        <v>78</v>
      </c>
      <c r="C46" s="13">
        <f>E30</f>
        <v>31230</v>
      </c>
      <c r="D46" s="14">
        <f>F30</f>
        <v>6.1198137891195797E-2</v>
      </c>
      <c r="E46" s="13">
        <f>L30</f>
        <v>138021</v>
      </c>
      <c r="F46" s="14">
        <f>M30</f>
        <v>0.103091382810377</v>
      </c>
    </row>
    <row r="47" spans="2:14" ht="17" x14ac:dyDescent="0.25">
      <c r="B47" s="27" t="s">
        <v>84</v>
      </c>
      <c r="C47" s="28" t="s">
        <v>81</v>
      </c>
      <c r="D47" s="28" t="s">
        <v>83</v>
      </c>
      <c r="E47" s="28" t="s">
        <v>82</v>
      </c>
      <c r="F47" s="28" t="s">
        <v>83</v>
      </c>
    </row>
    <row r="48" spans="2:14" x14ac:dyDescent="0.2">
      <c r="B48" s="12" t="s">
        <v>76</v>
      </c>
      <c r="C48" s="13">
        <f>E8</f>
        <v>43287</v>
      </c>
      <c r="D48" s="14">
        <f>F8</f>
        <v>-7.8921610349816998E-2</v>
      </c>
      <c r="E48" s="13">
        <f>L8</f>
        <v>371696</v>
      </c>
      <c r="F48" s="14">
        <f>M8</f>
        <v>9.5869014918942199E-4</v>
      </c>
    </row>
    <row r="49" spans="2:6" x14ac:dyDescent="0.2">
      <c r="B49" s="12" t="s">
        <v>77</v>
      </c>
      <c r="C49" s="13">
        <f>E20</f>
        <v>41243</v>
      </c>
      <c r="D49" s="14">
        <f>F20</f>
        <v>-6.6794886299355094E-2</v>
      </c>
      <c r="E49" s="13">
        <f>L20</f>
        <v>349342</v>
      </c>
      <c r="F49" s="14">
        <f>M20</f>
        <v>-7.4327050386693901E-3</v>
      </c>
    </row>
    <row r="50" spans="2:6" x14ac:dyDescent="0.2">
      <c r="B50" s="12" t="s">
        <v>78</v>
      </c>
      <c r="C50" s="13">
        <f>E32</f>
        <v>2044</v>
      </c>
      <c r="D50" s="14">
        <f>F32</f>
        <v>-0.27026062120671202</v>
      </c>
      <c r="E50" s="13">
        <f>L32</f>
        <v>22354</v>
      </c>
      <c r="F50" s="14">
        <f>M32</f>
        <v>0.15333814879785401</v>
      </c>
    </row>
    <row r="51" spans="2:6" ht="17" x14ac:dyDescent="0.25">
      <c r="B51" s="27" t="s">
        <v>85</v>
      </c>
      <c r="C51" s="28" t="s">
        <v>81</v>
      </c>
      <c r="D51" s="28" t="s">
        <v>83</v>
      </c>
      <c r="E51" s="28" t="s">
        <v>82</v>
      </c>
      <c r="F51" s="28" t="s">
        <v>83</v>
      </c>
    </row>
    <row r="52" spans="2:6" x14ac:dyDescent="0.2">
      <c r="B52" s="12" t="s">
        <v>76</v>
      </c>
      <c r="C52" s="13">
        <f>E9</f>
        <v>52038</v>
      </c>
      <c r="D52" s="14">
        <f>F9</f>
        <v>-5.6179775280898901E-3</v>
      </c>
      <c r="E52" s="13">
        <f>L9</f>
        <v>295768</v>
      </c>
      <c r="F52" s="14">
        <f>M9</f>
        <v>-7.2894430809063895E-2</v>
      </c>
    </row>
    <row r="53" spans="2:6" x14ac:dyDescent="0.2">
      <c r="B53" s="12" t="s">
        <v>77</v>
      </c>
      <c r="C53" s="13">
        <f>E21</f>
        <v>25999</v>
      </c>
      <c r="D53" s="14">
        <f>F21</f>
        <v>-6.9470293486041501E-2</v>
      </c>
      <c r="E53" s="13">
        <f>L21</f>
        <v>164869</v>
      </c>
      <c r="F53" s="14">
        <f>M21</f>
        <v>-0.134450516854876</v>
      </c>
    </row>
    <row r="54" spans="2:6" x14ac:dyDescent="0.2">
      <c r="B54" s="12" t="s">
        <v>78</v>
      </c>
      <c r="C54" s="13">
        <f>E33</f>
        <v>26039</v>
      </c>
      <c r="D54" s="14">
        <f>F33</f>
        <v>6.7522138406034798E-2</v>
      </c>
      <c r="E54" s="13">
        <f>L33</f>
        <v>130899</v>
      </c>
      <c r="F54" s="14">
        <f>M33</f>
        <v>1.8320575056011999E-2</v>
      </c>
    </row>
    <row r="55" spans="2:6" ht="17" x14ac:dyDescent="0.25">
      <c r="B55" s="27" t="s">
        <v>86</v>
      </c>
      <c r="C55" s="28" t="s">
        <v>81</v>
      </c>
      <c r="D55" s="28" t="s">
        <v>83</v>
      </c>
      <c r="E55" s="28" t="s">
        <v>82</v>
      </c>
      <c r="F55" s="28" t="s">
        <v>83</v>
      </c>
    </row>
    <row r="56" spans="2:6" x14ac:dyDescent="0.2">
      <c r="B56" s="12" t="s">
        <v>76</v>
      </c>
      <c r="C56" s="13">
        <f>E10</f>
        <v>1376765</v>
      </c>
      <c r="D56" s="14">
        <f>F10</f>
        <v>7.7665426787648803E-2</v>
      </c>
      <c r="E56" s="13">
        <f>L10</f>
        <v>9028050</v>
      </c>
      <c r="F56" s="14">
        <f>M10</f>
        <v>7.8195234422565596E-2</v>
      </c>
    </row>
    <row r="57" spans="2:6" x14ac:dyDescent="0.2">
      <c r="B57" s="12" t="s">
        <v>77</v>
      </c>
      <c r="C57" s="13">
        <f>E22</f>
        <v>238755</v>
      </c>
      <c r="D57" s="14">
        <f>F22</f>
        <v>0.1372101663269</v>
      </c>
      <c r="E57" s="13">
        <f>L22</f>
        <v>1501956</v>
      </c>
      <c r="F57" s="14">
        <f>M22</f>
        <v>5.2967499367289603E-2</v>
      </c>
    </row>
    <row r="58" spans="2:6" x14ac:dyDescent="0.2">
      <c r="B58" s="12" t="s">
        <v>78</v>
      </c>
      <c r="C58" s="13">
        <f>E34</f>
        <v>1138010</v>
      </c>
      <c r="D58" s="14">
        <f>F34</f>
        <v>6.5955661130240303E-2</v>
      </c>
      <c r="E58" s="13">
        <f>L34</f>
        <v>7526094</v>
      </c>
      <c r="F58" s="14">
        <f>M34</f>
        <v>8.3375234547233001E-2</v>
      </c>
    </row>
    <row r="59" spans="2:6" ht="17" x14ac:dyDescent="0.25">
      <c r="B59" s="27" t="s">
        <v>87</v>
      </c>
      <c r="C59" s="28" t="s">
        <v>81</v>
      </c>
      <c r="D59" s="28" t="s">
        <v>83</v>
      </c>
      <c r="E59" s="28" t="s">
        <v>82</v>
      </c>
      <c r="F59" s="28" t="s">
        <v>83</v>
      </c>
    </row>
    <row r="60" spans="2:6" x14ac:dyDescent="0.2">
      <c r="B60" s="12" t="s">
        <v>76</v>
      </c>
      <c r="C60" s="13">
        <f>E11</f>
        <v>384602</v>
      </c>
      <c r="D60" s="14">
        <f>F11</f>
        <v>1.69678860874969E-2</v>
      </c>
      <c r="E60" s="13">
        <f>L11</f>
        <v>3145690</v>
      </c>
      <c r="F60" s="14">
        <f>M11</f>
        <v>4.6550816113946202E-2</v>
      </c>
    </row>
    <row r="61" spans="2:6" x14ac:dyDescent="0.2">
      <c r="B61" s="12" t="s">
        <v>77</v>
      </c>
      <c r="C61" s="13">
        <f>E23</f>
        <v>198574</v>
      </c>
      <c r="D61" s="14">
        <f>F23</f>
        <v>1.71514472794778E-3</v>
      </c>
      <c r="E61" s="13">
        <f>L23</f>
        <v>1485594</v>
      </c>
      <c r="F61" s="14">
        <f>M23</f>
        <v>-5.6890664175078699E-3</v>
      </c>
    </row>
    <row r="62" spans="2:6" x14ac:dyDescent="0.2">
      <c r="B62" s="12" t="s">
        <v>78</v>
      </c>
      <c r="C62" s="13">
        <f>E35</f>
        <v>186028</v>
      </c>
      <c r="D62" s="14">
        <f>F35</f>
        <v>3.3770304138348799E-2</v>
      </c>
      <c r="E62" s="13">
        <f>L35</f>
        <v>1660096</v>
      </c>
      <c r="F62" s="14">
        <f>M35</f>
        <v>9.8183141217523598E-2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Tablas</vt:lpstr>
      <vt:lpstr>last_20</vt:lpstr>
      <vt:lpstr>Últimos-datos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Acejo cantero</dc:creator>
  <cp:lastModifiedBy>Raul Acejo</cp:lastModifiedBy>
  <dcterms:created xsi:type="dcterms:W3CDTF">2024-08-16T10:22:21Z</dcterms:created>
  <dcterms:modified xsi:type="dcterms:W3CDTF">2025-10-01T09:00:26Z</dcterms:modified>
</cp:coreProperties>
</file>