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irecciónGerencia\DirecciónDeProyectos\EstudiosTecnológicos_Prospectiva\2 Productos de indicadores\Informes\Informes Periódicos anuales\Informe Mujeres en el SAC\"/>
    </mc:Choice>
  </mc:AlternateContent>
  <xr:revisionPtr revIDLastSave="0" documentId="13_ncr:1_{27B6F92D-A390-426E-BCED-06D2B50A788E}" xr6:coauthVersionLast="45" xr6:coauthVersionMax="45" xr10:uidLastSave="{00000000-0000-0000-0000-000000000000}"/>
  <bookViews>
    <workbookView xWindow="135" yWindow="75" windowWidth="14025" windowHeight="14505" tabRatio="890" firstSheet="18" activeTab="24" xr2:uid="{00000000-000D-0000-FFFF-FFFF00000000}"/>
  </bookViews>
  <sheets>
    <sheet name="Indice" sheetId="4" r:id="rId1"/>
    <sheet name="1.1" sheetId="1" r:id="rId2"/>
    <sheet name="1.2" sheetId="30" r:id="rId3"/>
    <sheet name="1.3" sheetId="29" r:id="rId4"/>
    <sheet name="1.4" sheetId="31" r:id="rId5"/>
    <sheet name="1.5" sheetId="2" r:id="rId6"/>
    <sheet name="1.6" sheetId="38" r:id="rId7"/>
    <sheet name="2.1" sheetId="32" r:id="rId8"/>
    <sheet name="2.2" sheetId="34" r:id="rId9"/>
    <sheet name="2.3" sheetId="39" r:id="rId10"/>
    <sheet name="2.4" sheetId="40" r:id="rId11"/>
    <sheet name="2.5" sheetId="3" r:id="rId12"/>
    <sheet name="2.6" sheetId="5" r:id="rId13"/>
    <sheet name="2.7" sheetId="10" r:id="rId14"/>
    <sheet name="2.8" sheetId="7" r:id="rId15"/>
    <sheet name="2.9" sheetId="8" r:id="rId16"/>
    <sheet name="2.10" sheetId="9" r:id="rId17"/>
    <sheet name="2.11" sheetId="41" r:id="rId18"/>
    <sheet name="2.12" sheetId="36" r:id="rId19"/>
    <sheet name="2.13" sheetId="11" r:id="rId20"/>
    <sheet name="3.1" sheetId="15" r:id="rId21"/>
    <sheet name="3.2" sheetId="17" r:id="rId22"/>
    <sheet name="3.3" sheetId="18" r:id="rId23"/>
    <sheet name="3.4" sheetId="19" r:id="rId24"/>
    <sheet name="3.5" sheetId="16" r:id="rId25"/>
    <sheet name="3.6" sheetId="24" r:id="rId26"/>
    <sheet name="3.7" sheetId="21" r:id="rId27"/>
    <sheet name="3.8" sheetId="20" r:id="rId28"/>
    <sheet name="3.9" sheetId="23" r:id="rId29"/>
    <sheet name="3.10" sheetId="22" r:id="rId30"/>
    <sheet name="4.1" sheetId="42" r:id="rId31"/>
    <sheet name="4.2" sheetId="26" r:id="rId32"/>
    <sheet name="4.3" sheetId="28" r:id="rId3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38" l="1"/>
  <c r="E8" i="38"/>
  <c r="D8" i="38"/>
  <c r="C8" i="38"/>
</calcChain>
</file>

<file path=xl/sharedStrings.xml><?xml version="1.0" encoding="utf-8"?>
<sst xmlns="http://schemas.openxmlformats.org/spreadsheetml/2006/main" count="703" uniqueCount="190">
  <si>
    <t>Hombre</t>
  </si>
  <si>
    <t>Mujer</t>
  </si>
  <si>
    <t>TOTAL</t>
  </si>
  <si>
    <t>Andalucía</t>
  </si>
  <si>
    <t>Hombres</t>
  </si>
  <si>
    <t>Mujeres</t>
  </si>
  <si>
    <t>-</t>
  </si>
  <si>
    <t>AÑO</t>
  </si>
  <si>
    <t>EMPRESAS</t>
  </si>
  <si>
    <t>% Mujeres Andalucía</t>
  </si>
  <si>
    <t>% Mujeres España</t>
  </si>
  <si>
    <t>Ingeniería y tecnología</t>
  </si>
  <si>
    <t>Humanidades</t>
  </si>
  <si>
    <t>Ciencias exactas y naturales</t>
  </si>
  <si>
    <t>Ciencias Médicas</t>
  </si>
  <si>
    <t>Ciencias Agrarias</t>
  </si>
  <si>
    <t>Ciencias Sociales</t>
  </si>
  <si>
    <t>Menos de 250 empleados</t>
  </si>
  <si>
    <t>250 y más empleados</t>
  </si>
  <si>
    <t>Año</t>
  </si>
  <si>
    <t>Ciencias Sociales y Jurídicas</t>
  </si>
  <si>
    <t>Ingeniería y Arquitectura</t>
  </si>
  <si>
    <t>Artes y Humanidades</t>
  </si>
  <si>
    <t>Ciencias de la salud</t>
  </si>
  <si>
    <t>Ciencias</t>
  </si>
  <si>
    <t>Curso 2013-14</t>
  </si>
  <si>
    <t xml:space="preserve">   Mujeres</t>
  </si>
  <si>
    <t>.</t>
  </si>
  <si>
    <t xml:space="preserve">   Hombres</t>
  </si>
  <si>
    <t>Curso 2012-13</t>
  </si>
  <si>
    <t>Curso 2011-12</t>
  </si>
  <si>
    <t>Fuente: INE</t>
  </si>
  <si>
    <t>Eméritos</t>
  </si>
  <si>
    <t>Grado A</t>
  </si>
  <si>
    <t>Grado B</t>
  </si>
  <si>
    <t>Grado C</t>
  </si>
  <si>
    <t>curso 2013-14</t>
  </si>
  <si>
    <t>curso 2012-13</t>
  </si>
  <si>
    <t>curso 2011-12</t>
  </si>
  <si>
    <t>curso 2010-11</t>
  </si>
  <si>
    <t>curso 2009-10</t>
  </si>
  <si>
    <t>curso 2008-09</t>
  </si>
  <si>
    <t xml:space="preserve">Matriculados </t>
  </si>
  <si>
    <t xml:space="preserve">Licenciados </t>
  </si>
  <si>
    <t>Doctorados</t>
  </si>
  <si>
    <t>Curso 2010-11</t>
  </si>
  <si>
    <t>Funcionarios</t>
  </si>
  <si>
    <t>Contratados</t>
  </si>
  <si>
    <t>Fuente: Mecd</t>
  </si>
  <si>
    <t>Educación</t>
  </si>
  <si>
    <t>Artes  y humanidades</t>
  </si>
  <si>
    <t>Ciencias sociales y derecho</t>
  </si>
  <si>
    <t>Ciencias e informática</t>
  </si>
  <si>
    <t>Ingeniería, industria y construcción</t>
  </si>
  <si>
    <t>Agricultura y veterinaria</t>
  </si>
  <si>
    <t>Salud y servicios sociales</t>
  </si>
  <si>
    <t>Servicios</t>
  </si>
  <si>
    <t>No distribuidos</t>
  </si>
  <si>
    <t xml:space="preserve">      España</t>
  </si>
  <si>
    <t xml:space="preserve">      Unión Europea (27)</t>
  </si>
  <si>
    <t xml:space="preserve">      Resto de Europa</t>
  </si>
  <si>
    <t xml:space="preserve">      EEUU y Canadá</t>
  </si>
  <si>
    <t xml:space="preserve">      América latina y Caribe</t>
  </si>
  <si>
    <t xml:space="preserve">      Norte de África</t>
  </si>
  <si>
    <t xml:space="preserve">      Resto de África</t>
  </si>
  <si>
    <t xml:space="preserve">      Asia y Oceanía</t>
  </si>
  <si>
    <t>Índice 'Techo de cristal'</t>
  </si>
  <si>
    <t>AGR</t>
  </si>
  <si>
    <t>CTS</t>
  </si>
  <si>
    <t>FQM</t>
  </si>
  <si>
    <t>HUM</t>
  </si>
  <si>
    <t>RNM</t>
  </si>
  <si>
    <t>SEJ</t>
  </si>
  <si>
    <t>TEP</t>
  </si>
  <si>
    <t>TIC</t>
  </si>
  <si>
    <t>BIO</t>
  </si>
  <si>
    <t>Unidad: miles de personas</t>
  </si>
  <si>
    <t>SECTOR PRIVADO</t>
  </si>
  <si>
    <t>ADMINISTRACIÓN PÚBLICA</t>
  </si>
  <si>
    <t>ENSEÑANZA SUPERIOR</t>
  </si>
  <si>
    <t>2.5 XXX</t>
  </si>
  <si>
    <t xml:space="preserve">      Más 55 años</t>
  </si>
  <si>
    <t xml:space="preserve">      24-29 años</t>
  </si>
  <si>
    <t xml:space="preserve">      30-34 años</t>
  </si>
  <si>
    <t xml:space="preserve">      35-39 años</t>
  </si>
  <si>
    <t xml:space="preserve">      40-44 años</t>
  </si>
  <si>
    <t xml:space="preserve">      45-49 años</t>
  </si>
  <si>
    <t xml:space="preserve">      50-55 años</t>
  </si>
  <si>
    <t>Curso 2014-15</t>
  </si>
  <si>
    <t>curso 2014-15</t>
  </si>
  <si>
    <t>30-35</t>
  </si>
  <si>
    <t>35-40</t>
  </si>
  <si>
    <t>60-65</t>
  </si>
  <si>
    <t>Curso 2015-16</t>
  </si>
  <si>
    <t>curso 2015-16</t>
  </si>
  <si>
    <t>Artes y humanidades</t>
  </si>
  <si>
    <t>Ciencias sociales, periodismo y documentación</t>
  </si>
  <si>
    <t>Negocios, administración y derecho</t>
  </si>
  <si>
    <t>Informática</t>
  </si>
  <si>
    <t>Agricultura, ganaderia, silvicultura y veterinaria</t>
  </si>
  <si>
    <t>INDICADORES DE CONTEXTO</t>
  </si>
  <si>
    <t>Fuente: INE y elaboración propia</t>
  </si>
  <si>
    <t>Unidad: Miles de personba</t>
  </si>
  <si>
    <t xml:space="preserve">Población </t>
  </si>
  <si>
    <t>Población con educación superior</t>
  </si>
  <si>
    <t>Población sin educación superior</t>
  </si>
  <si>
    <t>Ocupados con educación superior</t>
  </si>
  <si>
    <t>No Ocupados educación superior</t>
  </si>
  <si>
    <t>1.6. Distribución por género de la población andaluza según nivel de estudios y situación laboral</t>
  </si>
  <si>
    <t>1.5. Distribución por género de la población ocupada andaluza con educación superior</t>
  </si>
  <si>
    <t>1.4. Distribución por género de la población ocupada andaluza</t>
  </si>
  <si>
    <t>1.3. Distribución por género de la población activa andaluza</t>
  </si>
  <si>
    <t>1.2. Distribución por género de la población andaluza con educación superior</t>
  </si>
  <si>
    <t>1.1. Distribución por género de la población andaluza</t>
  </si>
  <si>
    <t>INDICADORES DE I+D</t>
  </si>
  <si>
    <t>2.1. Distribución por género del personal dedicado a I+D</t>
  </si>
  <si>
    <t>Unidad: miles de personas en EJC</t>
  </si>
  <si>
    <t>Personal dedicado a I+D en Andalucía</t>
  </si>
  <si>
    <t>2.1.  Distribución por género del personal dedicado a I+D</t>
  </si>
  <si>
    <r>
      <t xml:space="preserve">Unidad: </t>
    </r>
    <r>
      <rPr>
        <sz val="11"/>
        <color theme="1"/>
        <rFont val="Calibri"/>
        <family val="2"/>
      </rPr>
      <t>‰ personas en EJC</t>
    </r>
  </si>
  <si>
    <t>2.2 Personas dedicadas a I+D en relación a los ocupados por género</t>
  </si>
  <si>
    <t>2.3. Porcentaje de mujeres en el total de personal dedicado a I+D de  Andalucía vs España</t>
  </si>
  <si>
    <t>Unidad: % personas en EJC</t>
  </si>
  <si>
    <t>2.4. Distribución de las mujeres dedicadas a I+D por sectores de ejecución</t>
  </si>
  <si>
    <t>IPSFL</t>
  </si>
  <si>
    <t>2.5. Porcentaje de mujeres dedicadas a I+D por sectores de ejecución respecto al total de personal</t>
  </si>
  <si>
    <t>Investigadores en Andalucía</t>
  </si>
  <si>
    <t>2.6. Porcentaje de mujeres en el total de personal investigador de Andalucía vs España</t>
  </si>
  <si>
    <t>2.7. Tasa anual de variación del personal investigador por género</t>
  </si>
  <si>
    <t>Tasa variación Hombre</t>
  </si>
  <si>
    <t>Tasa variación Mujer</t>
  </si>
  <si>
    <t>Fuente: IECA y elaboración propia</t>
  </si>
  <si>
    <t>2.8. Distribución por género y ramas de conociminetodel personal investigador en las universidades</t>
  </si>
  <si>
    <t>2.9. Distribución por género y ramas de conocimiento del personal investigador en la adminitración pública</t>
  </si>
  <si>
    <t>2.10. Distribución por género y tamaño de empresa del personal investigador en las empresas</t>
  </si>
  <si>
    <t>Técnicos y auxiliares de la I+D en Andalucía</t>
  </si>
  <si>
    <t>2.11. Porcentaje de mujeres en el personal técnico y auxiliar de Andalucía vs España</t>
  </si>
  <si>
    <t>2.12. Porcentaje de mujerres en el personal técnico y auxiliar por sectores de ejecución</t>
  </si>
  <si>
    <t>% Total</t>
  </si>
  <si>
    <t>2.13. Distribución por género del personal técnico y auxiliar en relación al personal investigador</t>
  </si>
  <si>
    <t>INDICADORES SOBRE UNIVERSIDADES PÚBLICAS ANDALUZAS</t>
  </si>
  <si>
    <t>Personal Docente e Investigador (PDI) en los Centros propios</t>
  </si>
  <si>
    <t>3.1. Distribución por género y ramas de conocimiento</t>
  </si>
  <si>
    <t xml:space="preserve">3.1. Distribución por sexo y ramas de conocimiento </t>
  </si>
  <si>
    <t>Unidades: % PDI</t>
  </si>
  <si>
    <t xml:space="preserve">Nota: Grado A equivale a catedráticos/as de universidades y profesorado emérito
           </t>
  </si>
  <si>
    <t xml:space="preserve">          Grado B equivale a catedráticos/as de escuelas universitarias, titulares de universidad y profesorado visitante</t>
  </si>
  <si>
    <t xml:space="preserve">          Grado C equivale a ayudantes doctores/as y contratados/as doctores/as</t>
  </si>
  <si>
    <t xml:space="preserve">3.2. Distribución por género y categoría profesional </t>
  </si>
  <si>
    <t>3.3. Distribución por género y grupo de edad</t>
  </si>
  <si>
    <t>Fuente: MECD y elaboración propia</t>
  </si>
  <si>
    <t>n.d.: no disponible</t>
  </si>
  <si>
    <t xml:space="preserve">3.4. Distribución por género y tipo de personal </t>
  </si>
  <si>
    <t>3.5. Carrera investigadora: Proporción de mujeres y hombres</t>
  </si>
  <si>
    <t>3.6. Índice 'Techo de cristal'</t>
  </si>
  <si>
    <t>Tesis doctorales aprobadas</t>
  </si>
  <si>
    <t>3.7.  Distribucón por género</t>
  </si>
  <si>
    <t>Unidad: nº de tesis aprobadas</t>
  </si>
  <si>
    <t>3.8. Distribución por género y grupo de edad</t>
  </si>
  <si>
    <t>No consta</t>
  </si>
  <si>
    <t>Unidad: % tesis aprobadas</t>
  </si>
  <si>
    <t>3.9. Distribución por género y nacionalidad</t>
  </si>
  <si>
    <t>3.10. Distribución por género y ámbito de estudio</t>
  </si>
  <si>
    <t>INDICADORES DE RESULTADO</t>
  </si>
  <si>
    <t>Fuente: SGUIT-SICA y elaboración propia</t>
  </si>
  <si>
    <t>Unidad: % IP</t>
  </si>
  <si>
    <t>4.1. Porcentaje por género de investigadores principales que lideran grupos de investigación en Andalucía</t>
  </si>
  <si>
    <t>4.2. Porcentaje de mujeres que lideran grupos de investigación por áreas científico-técnicas en Andalucía</t>
  </si>
  <si>
    <t>Fuente: OEPM y elaboración propia</t>
  </si>
  <si>
    <t>Unidad: % patentes</t>
  </si>
  <si>
    <t>% Hombre</t>
  </si>
  <si>
    <t>% Mujer</t>
  </si>
  <si>
    <t xml:space="preserve">   Hombre</t>
  </si>
  <si>
    <t xml:space="preserve">   Mujer</t>
  </si>
  <si>
    <t>2.8. Distribución por género y ramas de conocimineto del personal investigador en las universidades</t>
  </si>
  <si>
    <t>2.12. Porcentaje de mujeres en el personal técnico y auxiliar por sectores de ejecución</t>
  </si>
  <si>
    <t>3.7.  Distribución por género</t>
  </si>
  <si>
    <t>Curso 2016-17</t>
  </si>
  <si>
    <t>curso 2016-17</t>
  </si>
  <si>
    <t>º</t>
  </si>
  <si>
    <t>Curso 2017-18</t>
  </si>
  <si>
    <t>curso 2017-18</t>
  </si>
  <si>
    <t>&lt;30</t>
  </si>
  <si>
    <t>40-50</t>
  </si>
  <si>
    <t>50-60</t>
  </si>
  <si>
    <t>65-67</t>
  </si>
  <si>
    <t>&gt;67</t>
  </si>
  <si>
    <t>Curso 2018-19</t>
  </si>
  <si>
    <t>curso 2018-19</t>
  </si>
  <si>
    <t xml:space="preserve">4.3. Distribución por sexo de las solicitudes de patentes en Andalucía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</si>
</sst>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name val="Comic Sans MS"/>
      <family val="4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18"/>
      </patternFill>
    </fill>
    <fill>
      <patternFill patternType="solid">
        <fgColor theme="4"/>
        <bgColor indexed="64"/>
      </patternFill>
    </fill>
    <fill>
      <patternFill patternType="solid">
        <fgColor theme="4"/>
        <bgColor indexed="8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4"/>
      </right>
      <top/>
      <bottom/>
      <diagonal/>
    </border>
    <border>
      <left style="thin">
        <color indexed="9"/>
      </left>
      <right style="thin">
        <color theme="4"/>
      </right>
      <top style="thin">
        <color indexed="9"/>
      </top>
      <bottom/>
      <diagonal/>
    </border>
    <border>
      <left style="thin">
        <color theme="4"/>
      </left>
      <right style="thin">
        <color indexed="9"/>
      </right>
      <top style="thin">
        <color theme="4"/>
      </top>
      <bottom/>
      <diagonal/>
    </border>
    <border>
      <left style="thin">
        <color indexed="9"/>
      </left>
      <right style="thin">
        <color indexed="9"/>
      </right>
      <top style="thin">
        <color theme="4"/>
      </top>
      <bottom style="thin">
        <color indexed="9"/>
      </bottom>
      <diagonal/>
    </border>
    <border>
      <left style="thin">
        <color indexed="9"/>
      </left>
      <right style="thin">
        <color theme="4"/>
      </right>
      <top style="thin">
        <color theme="4"/>
      </top>
      <bottom style="thin">
        <color indexed="9"/>
      </bottom>
      <diagonal/>
    </border>
    <border>
      <left style="thin">
        <color theme="4"/>
      </left>
      <right style="thin">
        <color indexed="9"/>
      </right>
      <top/>
      <bottom style="thin">
        <color indexed="9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indexed="9"/>
      </top>
      <bottom/>
      <diagonal/>
    </border>
    <border>
      <left style="thin">
        <color theme="4"/>
      </left>
      <right style="thin">
        <color theme="4"/>
      </right>
      <top style="thin">
        <color indexed="9"/>
      </top>
      <bottom style="thin">
        <color indexed="9"/>
      </bottom>
      <diagonal/>
    </border>
    <border>
      <left style="thin">
        <color theme="4"/>
      </left>
      <right style="thin">
        <color theme="4"/>
      </right>
      <top/>
      <bottom style="thin">
        <color indexed="9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/>
      </left>
      <right style="thin">
        <color indexed="9"/>
      </right>
      <top style="thin">
        <color theme="4"/>
      </top>
      <bottom style="thin">
        <color indexed="9"/>
      </bottom>
      <diagonal/>
    </border>
    <border>
      <left style="thin">
        <color theme="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4"/>
      </left>
      <right style="thin">
        <color indexed="9"/>
      </right>
      <top style="thin">
        <color indexed="9"/>
      </top>
      <bottom style="thin">
        <color theme="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4"/>
      </bottom>
      <diagonal/>
    </border>
    <border>
      <left style="thin">
        <color indexed="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9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theme="0"/>
      </left>
      <right style="thin">
        <color theme="4"/>
      </right>
      <top style="thin">
        <color theme="4"/>
      </top>
      <bottom style="thin">
        <color theme="0"/>
      </bottom>
      <diagonal/>
    </border>
    <border>
      <left style="thin">
        <color theme="4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/>
      <top style="thin">
        <color theme="4"/>
      </top>
      <bottom style="thin">
        <color theme="0"/>
      </bottom>
      <diagonal/>
    </border>
    <border>
      <left style="thin">
        <color theme="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theme="4"/>
      </top>
      <bottom/>
      <diagonal/>
    </border>
    <border>
      <left style="thin">
        <color indexed="9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 style="thin">
        <color theme="4"/>
      </right>
      <top style="thin">
        <color indexed="9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indexed="9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indexed="9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0"/>
      </right>
      <top style="thin">
        <color theme="4"/>
      </top>
      <bottom/>
      <diagonal/>
    </border>
    <border>
      <left style="thin">
        <color theme="4"/>
      </left>
      <right/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0"/>
      </top>
      <bottom style="thin">
        <color indexed="9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indexed="9"/>
      </top>
      <bottom style="thin">
        <color theme="4"/>
      </bottom>
      <diagonal/>
    </border>
    <border>
      <left style="thin">
        <color indexed="9"/>
      </left>
      <right/>
      <top style="thin">
        <color theme="4"/>
      </top>
      <bottom style="thin">
        <color indexed="9"/>
      </bottom>
      <diagonal/>
    </border>
    <border>
      <left/>
      <right style="thin">
        <color indexed="9"/>
      </right>
      <top style="thin">
        <color theme="4"/>
      </top>
      <bottom style="thin">
        <color indexed="9"/>
      </bottom>
      <diagonal/>
    </border>
    <border>
      <left style="thin">
        <color theme="4"/>
      </left>
      <right/>
      <top/>
      <bottom style="thin">
        <color theme="0"/>
      </bottom>
      <diagonal/>
    </border>
    <border>
      <left style="thin">
        <color theme="4"/>
      </left>
      <right style="thin">
        <color theme="4"/>
      </right>
      <top style="thin">
        <color theme="0"/>
      </top>
      <bottom style="thin">
        <color theme="4"/>
      </bottom>
      <diagonal/>
    </border>
    <border>
      <left style="thin">
        <color theme="4"/>
      </left>
      <right/>
      <top style="thin">
        <color theme="0"/>
      </top>
      <bottom style="thin">
        <color theme="4"/>
      </bottom>
      <diagonal/>
    </border>
    <border>
      <left style="thin">
        <color theme="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4"/>
      </left>
      <right/>
      <top style="thin">
        <color theme="4"/>
      </top>
      <bottom style="thin">
        <color theme="0"/>
      </bottom>
      <diagonal/>
    </border>
    <border>
      <left style="thin">
        <color theme="4"/>
      </left>
      <right/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4"/>
      </top>
      <bottom/>
      <diagonal/>
    </border>
    <border>
      <left style="thin">
        <color theme="0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indexed="9"/>
      </top>
      <bottom style="thin">
        <color theme="0"/>
      </bottom>
      <diagonal/>
    </border>
    <border>
      <left style="thin">
        <color theme="4"/>
      </left>
      <right/>
      <top style="thin">
        <color indexed="9"/>
      </top>
      <bottom style="thin">
        <color theme="0"/>
      </bottom>
      <diagonal/>
    </border>
    <border>
      <left style="thin">
        <color theme="4"/>
      </left>
      <right style="thin">
        <color theme="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9"/>
      </left>
      <right style="thin">
        <color theme="4"/>
      </right>
      <top style="thin">
        <color theme="0"/>
      </top>
      <bottom style="thin">
        <color indexed="9"/>
      </bottom>
      <diagonal/>
    </border>
    <border>
      <left style="thin">
        <color theme="4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4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4"/>
      </left>
      <right/>
      <top style="thin">
        <color theme="4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indexed="9"/>
      </bottom>
      <diagonal/>
    </border>
    <border>
      <left style="thin">
        <color theme="0"/>
      </left>
      <right style="thin">
        <color theme="4"/>
      </right>
      <top style="thin">
        <color theme="4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4"/>
      </left>
      <right style="thin">
        <color theme="0"/>
      </right>
      <top style="thin">
        <color theme="0"/>
      </top>
      <bottom/>
      <diagonal/>
    </border>
    <border>
      <left style="thin">
        <color theme="4"/>
      </left>
      <right/>
      <top style="thin">
        <color theme="0"/>
      </top>
      <bottom/>
      <diagonal/>
    </border>
    <border>
      <left style="thin">
        <color theme="0"/>
      </left>
      <right style="thin">
        <color theme="4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4"/>
      </right>
      <top style="thin">
        <color theme="0"/>
      </top>
      <bottom/>
      <diagonal/>
    </border>
    <border>
      <left style="thin">
        <color theme="4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theme="4"/>
      </right>
      <top/>
      <bottom style="thin">
        <color indexed="9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61">
    <xf numFmtId="0" fontId="0" fillId="0" borderId="0" xfId="0"/>
    <xf numFmtId="0" fontId="5" fillId="0" borderId="0" xfId="0" applyFont="1"/>
    <xf numFmtId="0" fontId="4" fillId="0" borderId="0" xfId="0" applyFont="1"/>
    <xf numFmtId="0" fontId="0" fillId="0" borderId="0" xfId="0" applyFont="1"/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39" xfId="0" applyFont="1" applyFill="1" applyBorder="1" applyAlignment="1">
      <alignment horizontal="left" indent="2"/>
    </xf>
    <xf numFmtId="0" fontId="9" fillId="0" borderId="2" xfId="0" applyFont="1" applyFill="1" applyBorder="1" applyAlignment="1">
      <alignment horizontal="center"/>
    </xf>
    <xf numFmtId="0" fontId="0" fillId="0" borderId="0" xfId="0" applyFont="1" applyAlignment="1">
      <alignment vertical="center"/>
    </xf>
    <xf numFmtId="0" fontId="11" fillId="6" borderId="3" xfId="0" applyFont="1" applyFill="1" applyBorder="1"/>
    <xf numFmtId="0" fontId="12" fillId="0" borderId="0" xfId="0" applyFont="1" applyAlignment="1">
      <alignment vertical="center"/>
    </xf>
    <xf numFmtId="0" fontId="0" fillId="0" borderId="0" xfId="0" applyFont="1" applyFill="1" applyBorder="1"/>
    <xf numFmtId="0" fontId="0" fillId="0" borderId="0" xfId="0" applyFont="1" applyBorder="1"/>
    <xf numFmtId="0" fontId="0" fillId="0" borderId="0" xfId="0" applyFont="1" applyFill="1"/>
    <xf numFmtId="1" fontId="8" fillId="2" borderId="56" xfId="1" applyNumberFormat="1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1" fontId="8" fillId="2" borderId="50" xfId="1" applyNumberFormat="1" applyFont="1" applyFill="1" applyBorder="1" applyAlignment="1">
      <alignment horizontal="center" vertical="center" wrapText="1"/>
    </xf>
    <xf numFmtId="1" fontId="8" fillId="2" borderId="49" xfId="1" applyNumberFormat="1" applyFont="1" applyFill="1" applyBorder="1" applyAlignment="1">
      <alignment horizontal="center" vertical="center" wrapText="1"/>
    </xf>
    <xf numFmtId="0" fontId="0" fillId="7" borderId="0" xfId="0" applyFont="1" applyFill="1"/>
    <xf numFmtId="4" fontId="14" fillId="0" borderId="3" xfId="0" applyNumberFormat="1" applyFont="1" applyFill="1" applyBorder="1" applyAlignment="1">
      <alignment horizontal="right"/>
    </xf>
    <xf numFmtId="0" fontId="8" fillId="2" borderId="16" xfId="0" applyFont="1" applyFill="1" applyBorder="1" applyAlignment="1">
      <alignment horizontal="center" vertical="center"/>
    </xf>
    <xf numFmtId="164" fontId="8" fillId="2" borderId="39" xfId="1" applyNumberFormat="1" applyFont="1" applyFill="1" applyBorder="1" applyAlignment="1">
      <alignment horizontal="left" vertical="center"/>
    </xf>
    <xf numFmtId="164" fontId="8" fillId="2" borderId="39" xfId="1" applyNumberFormat="1" applyFont="1" applyFill="1" applyBorder="1" applyAlignment="1">
      <alignment horizontal="left" vertical="center" wrapText="1"/>
    </xf>
    <xf numFmtId="164" fontId="8" fillId="2" borderId="44" xfId="1" applyNumberFormat="1" applyFont="1" applyFill="1" applyBorder="1" applyAlignment="1">
      <alignment horizontal="left" vertical="center"/>
    </xf>
    <xf numFmtId="0" fontId="16" fillId="0" borderId="0" xfId="0" applyFont="1"/>
    <xf numFmtId="0" fontId="13" fillId="0" borderId="0" xfId="5" applyAlignment="1">
      <alignment horizontal="left" indent="2"/>
    </xf>
    <xf numFmtId="0" fontId="4" fillId="0" borderId="0" xfId="0" applyFont="1" applyAlignment="1">
      <alignment horizontal="left" indent="1"/>
    </xf>
    <xf numFmtId="165" fontId="0" fillId="0" borderId="0" xfId="0" applyNumberFormat="1" applyFont="1"/>
    <xf numFmtId="0" fontId="13" fillId="0" borderId="0" xfId="5" applyFill="1" applyAlignment="1">
      <alignment horizontal="left" indent="2"/>
    </xf>
    <xf numFmtId="0" fontId="3" fillId="3" borderId="6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8" fillId="3" borderId="8" xfId="0" applyFont="1" applyFill="1" applyBorder="1" applyAlignment="1">
      <alignment horizontal="center" vertical="center" wrapText="1"/>
    </xf>
    <xf numFmtId="0" fontId="0" fillId="0" borderId="0" xfId="0" applyFont="1" applyAlignment="1"/>
    <xf numFmtId="10" fontId="0" fillId="0" borderId="0" xfId="0" applyNumberFormat="1" applyFont="1"/>
    <xf numFmtId="0" fontId="3" fillId="3" borderId="72" xfId="0" applyFont="1" applyFill="1" applyBorder="1" applyAlignment="1">
      <alignment horizontal="center" vertical="center"/>
    </xf>
    <xf numFmtId="0" fontId="3" fillId="3" borderId="73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 wrapText="1"/>
    </xf>
    <xf numFmtId="0" fontId="0" fillId="7" borderId="0" xfId="0" applyFont="1" applyFill="1" applyAlignment="1">
      <alignment vertical="center"/>
    </xf>
    <xf numFmtId="1" fontId="18" fillId="3" borderId="11" xfId="2" applyNumberFormat="1" applyFont="1" applyFill="1" applyBorder="1" applyAlignment="1">
      <alignment horizontal="center" vertical="center"/>
    </xf>
    <xf numFmtId="1" fontId="18" fillId="3" borderId="12" xfId="2" applyNumberFormat="1" applyFont="1" applyFill="1" applyBorder="1" applyAlignment="1">
      <alignment horizontal="center" vertical="center"/>
    </xf>
    <xf numFmtId="1" fontId="18" fillId="4" borderId="13" xfId="3" applyNumberFormat="1" applyFont="1" applyFill="1" applyBorder="1" applyAlignment="1">
      <alignment horizontal="center" vertical="center" wrapText="1"/>
    </xf>
    <xf numFmtId="1" fontId="18" fillId="3" borderId="13" xfId="2" applyNumberFormat="1" applyFont="1" applyFill="1" applyBorder="1" applyAlignment="1">
      <alignment horizontal="center" vertical="center"/>
    </xf>
    <xf numFmtId="1" fontId="18" fillId="3" borderId="14" xfId="2" applyNumberFormat="1" applyFont="1" applyFill="1" applyBorder="1" applyAlignment="1">
      <alignment horizontal="center" vertical="center"/>
    </xf>
    <xf numFmtId="1" fontId="8" fillId="3" borderId="11" xfId="2" applyNumberFormat="1" applyFont="1" applyFill="1" applyBorder="1" applyAlignment="1">
      <alignment horizontal="center" vertical="center"/>
    </xf>
    <xf numFmtId="1" fontId="8" fillId="3" borderId="12" xfId="2" applyNumberFormat="1" applyFont="1" applyFill="1" applyBorder="1" applyAlignment="1">
      <alignment horizontal="center" vertical="center"/>
    </xf>
    <xf numFmtId="1" fontId="8" fillId="4" borderId="13" xfId="3" applyNumberFormat="1" applyFont="1" applyFill="1" applyBorder="1" applyAlignment="1">
      <alignment horizontal="center" vertical="center" wrapText="1"/>
    </xf>
    <xf numFmtId="1" fontId="8" fillId="3" borderId="13" xfId="2" applyNumberFormat="1" applyFont="1" applyFill="1" applyBorder="1" applyAlignment="1">
      <alignment horizontal="center" vertical="center"/>
    </xf>
    <xf numFmtId="1" fontId="8" fillId="3" borderId="14" xfId="2" applyNumberFormat="1" applyFont="1" applyFill="1" applyBorder="1" applyAlignment="1">
      <alignment horizontal="center" vertical="center"/>
    </xf>
    <xf numFmtId="0" fontId="8" fillId="3" borderId="59" xfId="3" applyFont="1" applyFill="1" applyBorder="1" applyAlignment="1">
      <alignment horizontal="center" vertical="center" wrapText="1"/>
    </xf>
    <xf numFmtId="0" fontId="8" fillId="3" borderId="65" xfId="3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horizontal="center" vertical="center"/>
    </xf>
    <xf numFmtId="0" fontId="3" fillId="3" borderId="79" xfId="0" applyFont="1" applyFill="1" applyBorder="1" applyAlignment="1">
      <alignment horizontal="left" vertical="center" wrapText="1" indent="3"/>
    </xf>
    <xf numFmtId="0" fontId="3" fillId="3" borderId="63" xfId="0" applyFont="1" applyFill="1" applyBorder="1" applyAlignment="1">
      <alignment horizontal="left" vertical="center" wrapText="1" indent="3"/>
    </xf>
    <xf numFmtId="0" fontId="0" fillId="0" borderId="0" xfId="0" applyFont="1" applyAlignment="1">
      <alignment wrapText="1"/>
    </xf>
    <xf numFmtId="0" fontId="3" fillId="3" borderId="3" xfId="0" applyFont="1" applyFill="1" applyBorder="1" applyAlignment="1">
      <alignment horizontal="left" vertical="center" wrapText="1" indent="1"/>
    </xf>
    <xf numFmtId="0" fontId="3" fillId="3" borderId="2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wrapText="1"/>
    </xf>
    <xf numFmtId="3" fontId="14" fillId="0" borderId="0" xfId="0" applyNumberFormat="1" applyFont="1" applyFill="1" applyBorder="1" applyAlignment="1">
      <alignment horizontal="right" wrapText="1"/>
    </xf>
    <xf numFmtId="0" fontId="0" fillId="0" borderId="0" xfId="0" applyFont="1" applyFill="1" applyBorder="1" applyAlignment="1">
      <alignment wrapText="1"/>
    </xf>
    <xf numFmtId="1" fontId="18" fillId="3" borderId="61" xfId="2" applyNumberFormat="1" applyFont="1" applyFill="1" applyBorder="1" applyAlignment="1">
      <alignment horizontal="center" vertical="center"/>
    </xf>
    <xf numFmtId="1" fontId="18" fillId="3" borderId="42" xfId="2" applyNumberFormat="1" applyFont="1" applyFill="1" applyBorder="1" applyAlignment="1">
      <alignment horizontal="center" vertical="center"/>
    </xf>
    <xf numFmtId="3" fontId="0" fillId="0" borderId="0" xfId="0" applyNumberFormat="1" applyFont="1"/>
    <xf numFmtId="1" fontId="8" fillId="3" borderId="61" xfId="2" applyNumberFormat="1" applyFont="1" applyFill="1" applyBorder="1" applyAlignment="1">
      <alignment horizontal="center" vertical="center"/>
    </xf>
    <xf numFmtId="1" fontId="8" fillId="3" borderId="42" xfId="2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33" xfId="0" applyFont="1" applyFill="1" applyBorder="1" applyAlignment="1">
      <alignment horizontal="left"/>
    </xf>
    <xf numFmtId="0" fontId="3" fillId="3" borderId="60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3" fillId="3" borderId="81" xfId="0" applyFont="1" applyFill="1" applyBorder="1" applyAlignment="1">
      <alignment horizontal="center" vertical="center"/>
    </xf>
    <xf numFmtId="0" fontId="3" fillId="3" borderId="82" xfId="0" applyFont="1" applyFill="1" applyBorder="1" applyAlignment="1">
      <alignment horizontal="center" vertical="center"/>
    </xf>
    <xf numFmtId="0" fontId="8" fillId="3" borderId="74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left" vertical="center"/>
    </xf>
    <xf numFmtId="0" fontId="3" fillId="3" borderId="54" xfId="0" applyFont="1" applyFill="1" applyBorder="1" applyAlignment="1">
      <alignment vertical="center"/>
    </xf>
    <xf numFmtId="0" fontId="3" fillId="3" borderId="68" xfId="0" applyFont="1" applyFill="1" applyBorder="1" applyAlignment="1">
      <alignment vertical="center"/>
    </xf>
    <xf numFmtId="0" fontId="3" fillId="3" borderId="39" xfId="0" applyFont="1" applyFill="1" applyBorder="1" applyAlignment="1"/>
    <xf numFmtId="0" fontId="3" fillId="3" borderId="44" xfId="0" applyFont="1" applyFill="1" applyBorder="1" applyAlignment="1"/>
    <xf numFmtId="0" fontId="3" fillId="3" borderId="60" xfId="0" applyFont="1" applyFill="1" applyBorder="1" applyAlignment="1"/>
    <xf numFmtId="0" fontId="3" fillId="3" borderId="65" xfId="0" applyFont="1" applyFill="1" applyBorder="1" applyAlignment="1"/>
    <xf numFmtId="0" fontId="3" fillId="3" borderId="5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78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1" fontId="8" fillId="2" borderId="78" xfId="1" applyNumberFormat="1" applyFont="1" applyFill="1" applyBorder="1" applyAlignment="1">
      <alignment horizontal="center" vertical="center" wrapText="1"/>
    </xf>
    <xf numFmtId="0" fontId="8" fillId="2" borderId="83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0" fillId="0" borderId="0" xfId="0"/>
    <xf numFmtId="0" fontId="0" fillId="0" borderId="0" xfId="0" applyFont="1"/>
    <xf numFmtId="0" fontId="9" fillId="0" borderId="2" xfId="0" applyFont="1" applyFill="1" applyBorder="1" applyAlignment="1">
      <alignment horizontal="center"/>
    </xf>
    <xf numFmtId="0" fontId="3" fillId="3" borderId="84" xfId="0" applyFont="1" applyFill="1" applyBorder="1" applyAlignment="1">
      <alignment horizontal="center" vertical="center" wrapText="1"/>
    </xf>
    <xf numFmtId="0" fontId="3" fillId="3" borderId="85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left" vertical="center"/>
    </xf>
    <xf numFmtId="0" fontId="3" fillId="3" borderId="86" xfId="0" applyFont="1" applyFill="1" applyBorder="1" applyAlignment="1">
      <alignment horizontal="left" vertical="center"/>
    </xf>
    <xf numFmtId="0" fontId="3" fillId="3" borderId="70" xfId="0" applyFont="1" applyFill="1" applyBorder="1" applyAlignment="1">
      <alignment vertical="center"/>
    </xf>
    <xf numFmtId="0" fontId="3" fillId="3" borderId="86" xfId="0" applyFont="1" applyFill="1" applyBorder="1" applyAlignment="1">
      <alignment vertical="center"/>
    </xf>
    <xf numFmtId="0" fontId="3" fillId="3" borderId="76" xfId="0" applyFont="1" applyFill="1" applyBorder="1" applyAlignment="1">
      <alignment vertical="center"/>
    </xf>
    <xf numFmtId="0" fontId="3" fillId="3" borderId="85" xfId="0" applyFont="1" applyFill="1" applyBorder="1" applyAlignment="1">
      <alignment horizontal="center" vertical="center" wrapText="1"/>
    </xf>
    <xf numFmtId="0" fontId="3" fillId="3" borderId="86" xfId="0" applyFont="1" applyFill="1" applyBorder="1" applyAlignment="1">
      <alignment horizontal="center" vertical="center"/>
    </xf>
    <xf numFmtId="0" fontId="3" fillId="3" borderId="7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 indent="1"/>
    </xf>
    <xf numFmtId="0" fontId="3" fillId="3" borderId="88" xfId="0" applyFont="1" applyFill="1" applyBorder="1" applyAlignment="1">
      <alignment horizontal="left" vertical="center" wrapText="1" indent="1"/>
    </xf>
    <xf numFmtId="0" fontId="3" fillId="3" borderId="89" xfId="0" applyFont="1" applyFill="1" applyBorder="1" applyAlignment="1">
      <alignment horizontal="left" vertical="center" wrapText="1"/>
    </xf>
    <xf numFmtId="0" fontId="3" fillId="3" borderId="74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3" borderId="74" xfId="0" applyFont="1" applyFill="1" applyBorder="1" applyAlignment="1">
      <alignment horizontal="left"/>
    </xf>
    <xf numFmtId="0" fontId="20" fillId="0" borderId="3" xfId="0" applyFont="1" applyBorder="1" applyAlignment="1">
      <alignment horizontal="right"/>
    </xf>
    <xf numFmtId="0" fontId="3" fillId="3" borderId="8" xfId="0" applyFont="1" applyFill="1" applyBorder="1" applyAlignment="1">
      <alignment horizontal="center" vertical="center" wrapText="1"/>
    </xf>
    <xf numFmtId="0" fontId="3" fillId="3" borderId="85" xfId="0" applyFont="1" applyFill="1" applyBorder="1" applyAlignment="1">
      <alignment horizontal="center" vertical="center"/>
    </xf>
    <xf numFmtId="2" fontId="17" fillId="0" borderId="2" xfId="2" applyNumberFormat="1" applyFont="1" applyBorder="1" applyAlignment="1">
      <alignment horizontal="center" vertical="center"/>
    </xf>
    <xf numFmtId="2" fontId="19" fillId="0" borderId="2" xfId="4" applyNumberFormat="1" applyFont="1" applyFill="1" applyBorder="1" applyAlignment="1">
      <alignment horizontal="center" vertical="center" wrapText="1"/>
    </xf>
    <xf numFmtId="2" fontId="17" fillId="0" borderId="2" xfId="4" applyNumberFormat="1" applyFont="1" applyFill="1" applyBorder="1" applyAlignment="1">
      <alignment horizontal="center" vertical="center" wrapText="1"/>
    </xf>
    <xf numFmtId="2" fontId="19" fillId="0" borderId="2" xfId="3" applyNumberFormat="1" applyFont="1" applyFill="1" applyBorder="1" applyAlignment="1">
      <alignment horizontal="center" vertical="center" wrapText="1"/>
    </xf>
    <xf numFmtId="2" fontId="14" fillId="0" borderId="2" xfId="4" applyNumberFormat="1" applyFont="1" applyFill="1" applyBorder="1" applyAlignment="1">
      <alignment horizontal="center" vertical="center" wrapText="1"/>
    </xf>
    <xf numFmtId="2" fontId="14" fillId="0" borderId="2" xfId="3" applyNumberFormat="1" applyFont="1" applyFill="1" applyBorder="1" applyAlignment="1">
      <alignment horizontal="center" vertical="center" wrapText="1"/>
    </xf>
    <xf numFmtId="2" fontId="9" fillId="0" borderId="2" xfId="4" applyNumberFormat="1" applyFont="1" applyBorder="1" applyAlignment="1">
      <alignment horizontal="center" vertical="center"/>
    </xf>
    <xf numFmtId="2" fontId="14" fillId="0" borderId="41" xfId="4" applyNumberFormat="1" applyFont="1" applyFill="1" applyBorder="1" applyAlignment="1">
      <alignment horizontal="center" vertical="center" wrapText="1"/>
    </xf>
    <xf numFmtId="166" fontId="14" fillId="0" borderId="21" xfId="0" applyNumberFormat="1" applyFont="1" applyFill="1" applyBorder="1" applyAlignment="1">
      <alignment horizontal="center" vertical="center" wrapText="1"/>
    </xf>
    <xf numFmtId="166" fontId="0" fillId="5" borderId="2" xfId="4" applyNumberFormat="1" applyFont="1" applyFill="1" applyBorder="1" applyAlignment="1">
      <alignment horizontal="center" vertical="center" wrapText="1"/>
    </xf>
    <xf numFmtId="166" fontId="0" fillId="5" borderId="2" xfId="0" applyNumberFormat="1" applyFont="1" applyFill="1" applyBorder="1" applyAlignment="1">
      <alignment horizontal="center" vertical="center" wrapText="1"/>
    </xf>
    <xf numFmtId="2" fontId="17" fillId="0" borderId="2" xfId="4" applyNumberFormat="1" applyFont="1" applyBorder="1" applyAlignment="1">
      <alignment horizontal="center" vertical="center"/>
    </xf>
    <xf numFmtId="2" fontId="9" fillId="0" borderId="2" xfId="4" applyNumberFormat="1" applyFont="1" applyFill="1" applyBorder="1" applyAlignment="1">
      <alignment horizontal="center" vertical="center" wrapText="1"/>
    </xf>
    <xf numFmtId="166" fontId="0" fillId="5" borderId="2" xfId="0" applyNumberFormat="1" applyFont="1" applyFill="1" applyBorder="1" applyAlignment="1">
      <alignment horizontal="center" vertical="top" wrapText="1"/>
    </xf>
    <xf numFmtId="166" fontId="9" fillId="0" borderId="2" xfId="0" applyNumberFormat="1" applyFont="1" applyBorder="1" applyAlignment="1">
      <alignment horizontal="center"/>
    </xf>
    <xf numFmtId="166" fontId="0" fillId="0" borderId="2" xfId="4" applyNumberFormat="1" applyFont="1" applyBorder="1" applyAlignment="1">
      <alignment horizontal="center" vertical="center"/>
    </xf>
    <xf numFmtId="2" fontId="0" fillId="0" borderId="2" xfId="4" applyNumberFormat="1" applyFont="1" applyBorder="1" applyAlignment="1">
      <alignment horizontal="center" vertical="center"/>
    </xf>
    <xf numFmtId="166" fontId="9" fillId="0" borderId="2" xfId="4" applyNumberFormat="1" applyFont="1" applyBorder="1" applyAlignment="1">
      <alignment horizontal="center"/>
    </xf>
    <xf numFmtId="166" fontId="0" fillId="0" borderId="43" xfId="4" applyNumberFormat="1" applyFont="1" applyBorder="1" applyAlignment="1">
      <alignment horizontal="center"/>
    </xf>
    <xf numFmtId="166" fontId="0" fillId="0" borderId="15" xfId="4" applyNumberFormat="1" applyFont="1" applyBorder="1" applyAlignment="1">
      <alignment horizontal="center"/>
    </xf>
    <xf numFmtId="166" fontId="0" fillId="0" borderId="41" xfId="4" applyNumberFormat="1" applyFont="1" applyBorder="1" applyAlignment="1">
      <alignment horizontal="center"/>
    </xf>
    <xf numFmtId="166" fontId="0" fillId="0" borderId="2" xfId="4" applyNumberFormat="1" applyFont="1" applyBorder="1" applyAlignment="1">
      <alignment horizontal="center"/>
    </xf>
    <xf numFmtId="2" fontId="9" fillId="0" borderId="33" xfId="0" applyNumberFormat="1" applyFont="1" applyBorder="1" applyAlignment="1">
      <alignment horizontal="center"/>
    </xf>
    <xf numFmtId="2" fontId="9" fillId="0" borderId="34" xfId="0" applyNumberFormat="1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2" fontId="0" fillId="0" borderId="43" xfId="4" applyNumberFormat="1" applyFont="1" applyBorder="1" applyAlignment="1">
      <alignment horizontal="center"/>
    </xf>
    <xf numFmtId="2" fontId="0" fillId="0" borderId="43" xfId="0" applyNumberFormat="1" applyFont="1" applyBorder="1" applyAlignment="1">
      <alignment horizontal="center"/>
    </xf>
    <xf numFmtId="2" fontId="0" fillId="0" borderId="15" xfId="4" applyNumberFormat="1" applyFont="1" applyBorder="1" applyAlignment="1">
      <alignment horizontal="center"/>
    </xf>
    <xf numFmtId="166" fontId="0" fillId="0" borderId="43" xfId="0" applyNumberFormat="1" applyFont="1" applyBorder="1" applyAlignment="1">
      <alignment horizontal="center"/>
    </xf>
    <xf numFmtId="0" fontId="3" fillId="3" borderId="85" xfId="0" applyFont="1" applyFill="1" applyBorder="1" applyAlignment="1">
      <alignment horizontal="center" vertical="center"/>
    </xf>
    <xf numFmtId="1" fontId="0" fillId="0" borderId="76" xfId="0" applyNumberFormat="1" applyFont="1" applyBorder="1" applyAlignment="1">
      <alignment horizontal="center" vertical="center"/>
    </xf>
    <xf numFmtId="1" fontId="0" fillId="0" borderId="48" xfId="0" applyNumberFormat="1" applyFont="1" applyBorder="1" applyAlignment="1">
      <alignment horizontal="center" vertical="center"/>
    </xf>
    <xf numFmtId="1" fontId="0" fillId="0" borderId="77" xfId="0" applyNumberFormat="1" applyFont="1" applyBorder="1" applyAlignment="1">
      <alignment horizontal="center" vertical="center"/>
    </xf>
    <xf numFmtId="1" fontId="0" fillId="0" borderId="2" xfId="0" applyNumberFormat="1" applyFont="1" applyBorder="1" applyAlignment="1">
      <alignment horizontal="center" vertical="center"/>
    </xf>
    <xf numFmtId="3" fontId="0" fillId="0" borderId="77" xfId="0" applyNumberFormat="1" applyFont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/>
    </xf>
    <xf numFmtId="0" fontId="8" fillId="2" borderId="91" xfId="0" applyFont="1" applyFill="1" applyBorder="1" applyAlignment="1">
      <alignment horizontal="center" vertical="center"/>
    </xf>
    <xf numFmtId="0" fontId="3" fillId="3" borderId="92" xfId="0" applyFont="1" applyFill="1" applyBorder="1" applyAlignment="1">
      <alignment horizontal="center" vertical="center"/>
    </xf>
    <xf numFmtId="0" fontId="8" fillId="3" borderId="94" xfId="0" applyFont="1" applyFill="1" applyBorder="1" applyAlignment="1">
      <alignment horizontal="center"/>
    </xf>
    <xf numFmtId="0" fontId="3" fillId="3" borderId="45" xfId="0" applyFont="1" applyFill="1" applyBorder="1" applyAlignment="1">
      <alignment horizontal="center" vertical="center" wrapText="1"/>
    </xf>
    <xf numFmtId="0" fontId="3" fillId="3" borderId="82" xfId="0" applyFont="1" applyFill="1" applyBorder="1" applyAlignment="1">
      <alignment horizontal="center" vertical="center" wrapText="1"/>
    </xf>
    <xf numFmtId="2" fontId="9" fillId="0" borderId="33" xfId="0" applyNumberFormat="1" applyFont="1" applyFill="1" applyBorder="1" applyAlignment="1">
      <alignment horizontal="center" vertical="center"/>
    </xf>
    <xf numFmtId="0" fontId="3" fillId="3" borderId="92" xfId="0" applyFont="1" applyFill="1" applyBorder="1" applyAlignment="1">
      <alignment vertical="center"/>
    </xf>
    <xf numFmtId="0" fontId="3" fillId="3" borderId="95" xfId="0" applyFont="1" applyFill="1" applyBorder="1" applyAlignment="1">
      <alignment horizontal="center"/>
    </xf>
    <xf numFmtId="0" fontId="3" fillId="3" borderId="83" xfId="0" applyFont="1" applyFill="1" applyBorder="1" applyAlignment="1">
      <alignment horizontal="center"/>
    </xf>
    <xf numFmtId="0" fontId="3" fillId="3" borderId="76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18" fillId="3" borderId="8" xfId="2" applyFont="1" applyFill="1" applyBorder="1" applyAlignment="1">
      <alignment horizontal="center" vertical="center" wrapText="1"/>
    </xf>
    <xf numFmtId="0" fontId="18" fillId="3" borderId="1" xfId="2" applyFont="1" applyFill="1" applyBorder="1" applyAlignment="1">
      <alignment horizontal="center" vertical="center" wrapText="1"/>
    </xf>
    <xf numFmtId="0" fontId="18" fillId="3" borderId="9" xfId="2" applyFont="1" applyFill="1" applyBorder="1" applyAlignment="1">
      <alignment horizontal="center" vertical="center" wrapText="1"/>
    </xf>
    <xf numFmtId="0" fontId="18" fillId="3" borderId="6" xfId="2" applyFont="1" applyFill="1" applyBorder="1" applyAlignment="1">
      <alignment horizontal="center" vertical="center" wrapText="1"/>
    </xf>
    <xf numFmtId="3" fontId="18" fillId="3" borderId="7" xfId="2" applyNumberFormat="1" applyFont="1" applyFill="1" applyBorder="1" applyAlignment="1">
      <alignment horizontal="center" vertical="center"/>
    </xf>
    <xf numFmtId="3" fontId="18" fillId="3" borderId="10" xfId="2" applyNumberFormat="1" applyFont="1" applyFill="1" applyBorder="1" applyAlignment="1">
      <alignment horizontal="center" vertical="center"/>
    </xf>
    <xf numFmtId="0" fontId="18" fillId="3" borderId="30" xfId="3" applyFont="1" applyFill="1" applyBorder="1" applyAlignment="1">
      <alignment horizontal="center" vertical="center" wrapText="1"/>
    </xf>
    <xf numFmtId="0" fontId="18" fillId="3" borderId="64" xfId="3" applyFont="1" applyFill="1" applyBorder="1" applyAlignment="1">
      <alignment horizontal="center" vertical="center" wrapText="1"/>
    </xf>
    <xf numFmtId="0" fontId="18" fillId="3" borderId="31" xfId="3" applyFont="1" applyFill="1" applyBorder="1" applyAlignment="1">
      <alignment horizontal="center" vertical="center" wrapText="1"/>
    </xf>
    <xf numFmtId="0" fontId="18" fillId="3" borderId="22" xfId="3" applyFont="1" applyFill="1" applyBorder="1" applyAlignment="1">
      <alignment horizontal="center" vertical="center" wrapText="1"/>
    </xf>
    <xf numFmtId="3" fontId="8" fillId="3" borderId="7" xfId="2" applyNumberFormat="1" applyFont="1" applyFill="1" applyBorder="1" applyAlignment="1">
      <alignment horizontal="center" vertical="center"/>
    </xf>
    <xf numFmtId="3" fontId="8" fillId="3" borderId="10" xfId="2" applyNumberFormat="1" applyFont="1" applyFill="1" applyBorder="1" applyAlignment="1">
      <alignment horizontal="center" vertical="center"/>
    </xf>
    <xf numFmtId="0" fontId="8" fillId="3" borderId="30" xfId="3" applyFont="1" applyFill="1" applyBorder="1" applyAlignment="1">
      <alignment horizontal="center" vertical="center" wrapText="1"/>
    </xf>
    <xf numFmtId="0" fontId="8" fillId="3" borderId="64" xfId="3" applyFont="1" applyFill="1" applyBorder="1" applyAlignment="1">
      <alignment horizontal="center" vertical="center" wrapText="1"/>
    </xf>
    <xf numFmtId="0" fontId="8" fillId="3" borderId="31" xfId="3" applyFont="1" applyFill="1" applyBorder="1" applyAlignment="1">
      <alignment horizontal="center" vertical="center" wrapText="1"/>
    </xf>
    <xf numFmtId="0" fontId="8" fillId="3" borderId="22" xfId="3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87" xfId="0" applyFont="1" applyFill="1" applyBorder="1" applyAlignment="1">
      <alignment horizontal="center" vertical="center" wrapText="1"/>
    </xf>
    <xf numFmtId="0" fontId="3" fillId="3" borderId="75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/>
    </xf>
    <xf numFmtId="0" fontId="3" fillId="3" borderId="85" xfId="0" applyFont="1" applyFill="1" applyBorder="1" applyAlignment="1">
      <alignment horizontal="center" vertical="center"/>
    </xf>
    <xf numFmtId="0" fontId="3" fillId="3" borderId="80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84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71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90" xfId="0" applyFont="1" applyFill="1" applyBorder="1" applyAlignment="1">
      <alignment horizontal="center" vertical="center"/>
    </xf>
    <xf numFmtId="0" fontId="3" fillId="3" borderId="67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75" xfId="0" applyFont="1" applyFill="1" applyBorder="1" applyAlignment="1">
      <alignment horizontal="center" vertical="center"/>
    </xf>
    <xf numFmtId="0" fontId="8" fillId="3" borderId="93" xfId="0" applyFont="1" applyFill="1" applyBorder="1" applyAlignment="1">
      <alignment horizontal="center" vertical="center"/>
    </xf>
    <xf numFmtId="0" fontId="8" fillId="3" borderId="87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3" borderId="59" xfId="0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3" fillId="3" borderId="53" xfId="0" applyFont="1" applyFill="1" applyBorder="1" applyAlignment="1">
      <alignment horizontal="center"/>
    </xf>
    <xf numFmtId="0" fontId="3" fillId="3" borderId="53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</cellXfs>
  <cellStyles count="6">
    <cellStyle name="Hipervínculo" xfId="5" builtinId="8"/>
    <cellStyle name="Normal" xfId="0" builtinId="0"/>
    <cellStyle name="Normal_CCAA_Gto I+D" xfId="1" xr:uid="{00000000-0005-0000-0000-000002000000}"/>
    <cellStyle name="Normal_Hoja2" xfId="3" xr:uid="{00000000-0005-0000-0000-000003000000}"/>
    <cellStyle name="Normal_INPUTS_RHumanos_Personal_Investigador_EJC" xfId="2" xr:uid="{00000000-0005-0000-0000-000004000000}"/>
    <cellStyle name="Porcentaje" xfId="4" builtinId="5"/>
  </cellStyles>
  <dxfs count="0"/>
  <tableStyles count="0" defaultTableStyle="TableStyleMedium2" defaultPivotStyle="PivotStyleLight16"/>
  <colors>
    <mruColors>
      <color rgb="FFFF99FF"/>
      <color rgb="FF9900CC"/>
      <color rgb="FF0000FF"/>
      <color rgb="FF0099CC"/>
      <color rgb="FFFF00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457054033714929"/>
          <c:y val="0.17368775074588494"/>
          <c:w val="0.6135852646621287"/>
          <c:h val="0.6319726040501999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1-9F24-498F-A3F2-10060EF3CD32}"/>
              </c:ext>
            </c:extLst>
          </c:dPt>
          <c:dPt>
            <c:idx val="2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F24-498F-A3F2-10060EF3CD32}"/>
              </c:ext>
            </c:extLst>
          </c:dPt>
          <c:dPt>
            <c:idx val="3"/>
            <c:bubble3D val="0"/>
            <c:spPr>
              <a:solidFill>
                <a:schemeClr val="bg2">
                  <a:lumMod val="9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F24-498F-A3F2-10060EF3CD32}"/>
              </c:ext>
            </c:extLst>
          </c:dPt>
          <c:dLbls>
            <c:dLbl>
              <c:idx val="0"/>
              <c:layout>
                <c:manualLayout>
                  <c:x val="0"/>
                  <c:y val="-3.41701992813196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Enseñanza</a:t>
                    </a:r>
                  </a:p>
                  <a:p>
                    <a:r>
                      <a:rPr lang="en-US"/>
                      <a:t> superior
50,12%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F24-498F-A3F2-10060EF3CD3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Enseñanza superior</c:v>
              </c:pt>
              <c:pt idx="1">
                <c:v>Administración Pública</c:v>
              </c:pt>
              <c:pt idx="2">
                <c:v> Empresas</c:v>
              </c:pt>
              <c:pt idx="3">
                <c:v> IPSFL</c:v>
              </c:pt>
            </c:strLit>
          </c:cat>
          <c:val>
            <c:numRef>
              <c:f>('2.4'!#REF!,'2.4'!#REF!,'2.4'!#REF!,'2.4'!#REF!)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24-498F-A3F2-10060EF3C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zero"/>
    <c:showDLblsOverMax val="0"/>
  </c:chart>
  <c:spPr>
    <a:solidFill>
      <a:schemeClr val="bg1">
        <a:lumMod val="95000"/>
      </a:schemeClr>
    </a:solidFill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800"/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79737091687085E-2"/>
          <c:y val="4.6783617897396303E-2"/>
          <c:w val="0.8648986066124722"/>
          <c:h val="0.63671548777625686"/>
        </c:manualLayout>
      </c:layout>
      <c:barChart>
        <c:barDir val="bar"/>
        <c:grouping val="clustered"/>
        <c:varyColors val="0"/>
        <c:ser>
          <c:idx val="8"/>
          <c:order val="0"/>
          <c:tx>
            <c:strRef>
              <c:f>'3.10'!$B$14</c:f>
              <c:strCache>
                <c:ptCount val="1"/>
                <c:pt idx="0">
                  <c:v>No distribuidos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"/>
              <c:pt idx="0">
                <c:v>2012</c:v>
              </c:pt>
              <c:pt idx="1">
                <c:v>2013</c:v>
              </c:pt>
            </c:numLit>
          </c:cat>
          <c:val>
            <c:numRef>
              <c:f>('3.10'!$D$14,'3.10'!$F$14)</c:f>
              <c:numCache>
                <c:formatCode>0.00</c:formatCode>
                <c:ptCount val="2"/>
                <c:pt idx="0">
                  <c:v>4.3</c:v>
                </c:pt>
                <c:pt idx="1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2-41FE-9D97-5AE56772B19E}"/>
            </c:ext>
          </c:extLst>
        </c:ser>
        <c:ser>
          <c:idx val="7"/>
          <c:order val="1"/>
          <c:tx>
            <c:strRef>
              <c:f>'3.10'!$B$13</c:f>
              <c:strCache>
                <c:ptCount val="1"/>
                <c:pt idx="0">
                  <c:v>Servicios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"/>
              <c:pt idx="0">
                <c:v>2012</c:v>
              </c:pt>
              <c:pt idx="1">
                <c:v>2013</c:v>
              </c:pt>
            </c:numLit>
          </c:cat>
          <c:val>
            <c:numRef>
              <c:f>('3.10'!$D$13,'3.10'!$F$13)</c:f>
              <c:numCache>
                <c:formatCode>0.00</c:formatCode>
                <c:ptCount val="2"/>
                <c:pt idx="0">
                  <c:v>0.2</c:v>
                </c:pt>
                <c:pt idx="1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C2-41FE-9D97-5AE56772B19E}"/>
            </c:ext>
          </c:extLst>
        </c:ser>
        <c:ser>
          <c:idx val="6"/>
          <c:order val="2"/>
          <c:tx>
            <c:strRef>
              <c:f>'3.10'!$B$12</c:f>
              <c:strCache>
                <c:ptCount val="1"/>
                <c:pt idx="0">
                  <c:v>Salud y servicios sociales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"/>
              <c:pt idx="0">
                <c:v>2012</c:v>
              </c:pt>
              <c:pt idx="1">
                <c:v>2013</c:v>
              </c:pt>
            </c:numLit>
          </c:cat>
          <c:val>
            <c:numRef>
              <c:f>('3.10'!$D$12,'3.10'!$F$12)</c:f>
              <c:numCache>
                <c:formatCode>0.00</c:formatCode>
                <c:ptCount val="2"/>
                <c:pt idx="0">
                  <c:v>17.600000000000001</c:v>
                </c:pt>
                <c:pt idx="1">
                  <c:v>18.100000000000001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C2-41FE-9D97-5AE56772B19E}"/>
            </c:ext>
          </c:extLst>
        </c:ser>
        <c:ser>
          <c:idx val="3"/>
          <c:order val="3"/>
          <c:tx>
            <c:strRef>
              <c:f>'3.10'!$B$9</c:f>
              <c:strCache>
                <c:ptCount val="1"/>
                <c:pt idx="0">
                  <c:v>Ciencias e informática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"/>
              <c:pt idx="0">
                <c:v>2012</c:v>
              </c:pt>
              <c:pt idx="1">
                <c:v>2013</c:v>
              </c:pt>
            </c:numLit>
          </c:cat>
          <c:val>
            <c:numRef>
              <c:f>('3.10'!$D$9,'3.10'!$F$9)</c:f>
              <c:numCache>
                <c:formatCode>0.00</c:formatCode>
                <c:ptCount val="2"/>
                <c:pt idx="0">
                  <c:v>29.5</c:v>
                </c:pt>
                <c:pt idx="1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C2-41FE-9D97-5AE56772B19E}"/>
            </c:ext>
          </c:extLst>
        </c:ser>
        <c:ser>
          <c:idx val="2"/>
          <c:order val="4"/>
          <c:tx>
            <c:strRef>
              <c:f>'3.10'!$B$8</c:f>
              <c:strCache>
                <c:ptCount val="1"/>
                <c:pt idx="0">
                  <c:v>Ciencias sociales y derecho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"/>
              <c:pt idx="0">
                <c:v>2012</c:v>
              </c:pt>
              <c:pt idx="1">
                <c:v>2013</c:v>
              </c:pt>
            </c:numLit>
          </c:cat>
          <c:val>
            <c:numRef>
              <c:f>('3.10'!$D$8,'3.10'!$F$8)</c:f>
              <c:numCache>
                <c:formatCode>0.00</c:formatCode>
                <c:ptCount val="2"/>
                <c:pt idx="0">
                  <c:v>18.3</c:v>
                </c:pt>
                <c:pt idx="1">
                  <c:v>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C2-41FE-9D97-5AE56772B19E}"/>
            </c:ext>
          </c:extLst>
        </c:ser>
        <c:ser>
          <c:idx val="0"/>
          <c:order val="5"/>
          <c:tx>
            <c:strRef>
              <c:f>'3.10'!$B$6</c:f>
              <c:strCache>
                <c:ptCount val="1"/>
                <c:pt idx="0">
                  <c:v>Educación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"/>
              <c:pt idx="0">
                <c:v>2012</c:v>
              </c:pt>
              <c:pt idx="1">
                <c:v>2013</c:v>
              </c:pt>
            </c:numLit>
          </c:cat>
          <c:val>
            <c:numRef>
              <c:f>('3.10'!$D$6,'3.10'!$F$6)</c:f>
              <c:numCache>
                <c:formatCode>0.00</c:formatCode>
                <c:ptCount val="2"/>
                <c:pt idx="0">
                  <c:v>9</c:v>
                </c:pt>
                <c:pt idx="1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C2-41FE-9D97-5AE56772B19E}"/>
            </c:ext>
          </c:extLst>
        </c:ser>
        <c:ser>
          <c:idx val="1"/>
          <c:order val="6"/>
          <c:tx>
            <c:strRef>
              <c:f>'3.10'!$B$7</c:f>
              <c:strCache>
                <c:ptCount val="1"/>
                <c:pt idx="0">
                  <c:v>Artes  y humanidades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"/>
              <c:pt idx="0">
                <c:v>2012</c:v>
              </c:pt>
              <c:pt idx="1">
                <c:v>2013</c:v>
              </c:pt>
            </c:numLit>
          </c:cat>
          <c:val>
            <c:numRef>
              <c:f>('3.10'!$D$7,'3.10'!$F$7)</c:f>
              <c:numCache>
                <c:formatCode>0.00</c:formatCode>
                <c:ptCount val="2"/>
                <c:pt idx="0">
                  <c:v>12</c:v>
                </c:pt>
                <c:pt idx="1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C2-41FE-9D97-5AE56772B19E}"/>
            </c:ext>
          </c:extLst>
        </c:ser>
        <c:ser>
          <c:idx val="4"/>
          <c:order val="7"/>
          <c:tx>
            <c:strRef>
              <c:f>'3.10'!$B$10</c:f>
              <c:strCache>
                <c:ptCount val="1"/>
                <c:pt idx="0">
                  <c:v>Ingeniería, industria y construcción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"/>
              <c:pt idx="0">
                <c:v>2012</c:v>
              </c:pt>
              <c:pt idx="1">
                <c:v>2013</c:v>
              </c:pt>
            </c:numLit>
          </c:cat>
          <c:val>
            <c:numRef>
              <c:f>('3.10'!$D$10,'3.10'!$F$10)</c:f>
              <c:numCache>
                <c:formatCode>0.00</c:formatCode>
                <c:ptCount val="2"/>
                <c:pt idx="0">
                  <c:v>4.4000000000000004</c:v>
                </c:pt>
                <c:pt idx="1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2C2-41FE-9D97-5AE56772B19E}"/>
            </c:ext>
          </c:extLst>
        </c:ser>
        <c:ser>
          <c:idx val="5"/>
          <c:order val="8"/>
          <c:tx>
            <c:strRef>
              <c:f>'3.10'!$B$11</c:f>
              <c:strCache>
                <c:ptCount val="1"/>
                <c:pt idx="0">
                  <c:v>Agricultura y veterinaria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"/>
              <c:pt idx="0">
                <c:v>2012</c:v>
              </c:pt>
              <c:pt idx="1">
                <c:v>2013</c:v>
              </c:pt>
            </c:numLit>
          </c:cat>
          <c:val>
            <c:numRef>
              <c:f>('3.10'!$D$11,'3.10'!$F$11)</c:f>
              <c:numCache>
                <c:formatCode>0.00</c:formatCode>
                <c:ptCount val="2"/>
                <c:pt idx="0">
                  <c:v>4.7</c:v>
                </c:pt>
                <c:pt idx="1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2C2-41FE-9D97-5AE56772B19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4443776"/>
        <c:axId val="114445312"/>
      </c:barChart>
      <c:catAx>
        <c:axId val="114443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4445312"/>
        <c:crosses val="autoZero"/>
        <c:auto val="1"/>
        <c:lblAlgn val="ctr"/>
        <c:lblOffset val="100"/>
        <c:noMultiLvlLbl val="0"/>
      </c:catAx>
      <c:valAx>
        <c:axId val="11444531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114443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9842166787975041E-2"/>
          <c:y val="0.78391000141769451"/>
          <c:w val="0.92894294095590957"/>
          <c:h val="0.2160899985823058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48295</xdr:colOff>
      <xdr:row>41</xdr:row>
      <xdr:rowOff>164473</xdr:rowOff>
    </xdr:from>
    <xdr:to>
      <xdr:col>4</xdr:col>
      <xdr:colOff>0</xdr:colOff>
      <xdr:row>59</xdr:row>
      <xdr:rowOff>80493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EA048277-3603-49F6-B9CF-278CBD71DB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8465</xdr:colOff>
      <xdr:row>54</xdr:row>
      <xdr:rowOff>171977</xdr:rowOff>
    </xdr:from>
    <xdr:to>
      <xdr:col>5</xdr:col>
      <xdr:colOff>665691</xdr:colOff>
      <xdr:row>80</xdr:row>
      <xdr:rowOff>134560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2"/>
  <sheetViews>
    <sheetView showGridLines="0" workbookViewId="0">
      <selection activeCell="B49" sqref="B49"/>
    </sheetView>
  </sheetViews>
  <sheetFormatPr baseColWidth="10" defaultRowHeight="15" x14ac:dyDescent="0.25"/>
  <cols>
    <col min="1" max="1" width="2.28515625" customWidth="1"/>
    <col min="2" max="2" width="115.5703125" bestFit="1" customWidth="1"/>
  </cols>
  <sheetData>
    <row r="2" spans="2:2" x14ac:dyDescent="0.25">
      <c r="B2" s="2" t="s">
        <v>100</v>
      </c>
    </row>
    <row r="3" spans="2:2" x14ac:dyDescent="0.25">
      <c r="B3" s="26" t="s">
        <v>113</v>
      </c>
    </row>
    <row r="4" spans="2:2" x14ac:dyDescent="0.25">
      <c r="B4" s="26" t="s">
        <v>112</v>
      </c>
    </row>
    <row r="5" spans="2:2" x14ac:dyDescent="0.25">
      <c r="B5" s="26" t="s">
        <v>111</v>
      </c>
    </row>
    <row r="6" spans="2:2" x14ac:dyDescent="0.25">
      <c r="B6" s="26" t="s">
        <v>110</v>
      </c>
    </row>
    <row r="7" spans="2:2" x14ac:dyDescent="0.25">
      <c r="B7" s="26" t="s">
        <v>109</v>
      </c>
    </row>
    <row r="8" spans="2:2" x14ac:dyDescent="0.25">
      <c r="B8" s="26" t="s">
        <v>108</v>
      </c>
    </row>
    <row r="9" spans="2:2" x14ac:dyDescent="0.25">
      <c r="B9" s="2" t="s">
        <v>114</v>
      </c>
    </row>
    <row r="10" spans="2:2" x14ac:dyDescent="0.25">
      <c r="B10" s="27" t="s">
        <v>117</v>
      </c>
    </row>
    <row r="11" spans="2:2" x14ac:dyDescent="0.25">
      <c r="B11" s="26" t="s">
        <v>118</v>
      </c>
    </row>
    <row r="12" spans="2:2" x14ac:dyDescent="0.25">
      <c r="B12" s="26" t="s">
        <v>120</v>
      </c>
    </row>
    <row r="13" spans="2:2" x14ac:dyDescent="0.25">
      <c r="B13" s="26" t="s">
        <v>121</v>
      </c>
    </row>
    <row r="14" spans="2:2" x14ac:dyDescent="0.25">
      <c r="B14" s="29" t="s">
        <v>123</v>
      </c>
    </row>
    <row r="15" spans="2:2" x14ac:dyDescent="0.25">
      <c r="B15" s="26" t="s">
        <v>125</v>
      </c>
    </row>
    <row r="16" spans="2:2" x14ac:dyDescent="0.25">
      <c r="B16" s="27" t="s">
        <v>126</v>
      </c>
    </row>
    <row r="17" spans="2:2" x14ac:dyDescent="0.25">
      <c r="B17" s="26" t="s">
        <v>127</v>
      </c>
    </row>
    <row r="18" spans="2:2" x14ac:dyDescent="0.25">
      <c r="B18" s="26" t="s">
        <v>128</v>
      </c>
    </row>
    <row r="19" spans="2:2" x14ac:dyDescent="0.25">
      <c r="B19" s="26" t="s">
        <v>174</v>
      </c>
    </row>
    <row r="20" spans="2:2" x14ac:dyDescent="0.25">
      <c r="B20" s="26" t="s">
        <v>133</v>
      </c>
    </row>
    <row r="21" spans="2:2" x14ac:dyDescent="0.25">
      <c r="B21" s="26" t="s">
        <v>134</v>
      </c>
    </row>
    <row r="22" spans="2:2" x14ac:dyDescent="0.25">
      <c r="B22" s="27" t="s">
        <v>135</v>
      </c>
    </row>
    <row r="23" spans="2:2" x14ac:dyDescent="0.25">
      <c r="B23" s="26" t="s">
        <v>136</v>
      </c>
    </row>
    <row r="24" spans="2:2" x14ac:dyDescent="0.25">
      <c r="B24" s="26" t="s">
        <v>175</v>
      </c>
    </row>
    <row r="25" spans="2:2" x14ac:dyDescent="0.25">
      <c r="B25" s="26" t="s">
        <v>139</v>
      </c>
    </row>
    <row r="26" spans="2:2" x14ac:dyDescent="0.25">
      <c r="B26" s="2" t="s">
        <v>140</v>
      </c>
    </row>
    <row r="27" spans="2:2" x14ac:dyDescent="0.25">
      <c r="B27" s="27" t="s">
        <v>141</v>
      </c>
    </row>
    <row r="28" spans="2:2" x14ac:dyDescent="0.25">
      <c r="B28" s="26" t="s">
        <v>142</v>
      </c>
    </row>
    <row r="29" spans="2:2" x14ac:dyDescent="0.25">
      <c r="B29" s="26" t="s">
        <v>148</v>
      </c>
    </row>
    <row r="30" spans="2:2" x14ac:dyDescent="0.25">
      <c r="B30" s="26" t="s">
        <v>149</v>
      </c>
    </row>
    <row r="31" spans="2:2" x14ac:dyDescent="0.25">
      <c r="B31" s="26" t="s">
        <v>152</v>
      </c>
    </row>
    <row r="32" spans="2:2" x14ac:dyDescent="0.25">
      <c r="B32" s="26" t="s">
        <v>153</v>
      </c>
    </row>
    <row r="33" spans="2:2" x14ac:dyDescent="0.25">
      <c r="B33" s="26" t="s">
        <v>154</v>
      </c>
    </row>
    <row r="34" spans="2:2" x14ac:dyDescent="0.25">
      <c r="B34" s="27" t="s">
        <v>155</v>
      </c>
    </row>
    <row r="35" spans="2:2" x14ac:dyDescent="0.25">
      <c r="B35" s="26" t="s">
        <v>176</v>
      </c>
    </row>
    <row r="36" spans="2:2" x14ac:dyDescent="0.25">
      <c r="B36" s="26" t="s">
        <v>158</v>
      </c>
    </row>
    <row r="37" spans="2:2" x14ac:dyDescent="0.25">
      <c r="B37" s="26" t="s">
        <v>161</v>
      </c>
    </row>
    <row r="38" spans="2:2" x14ac:dyDescent="0.25">
      <c r="B38" s="26" t="s">
        <v>162</v>
      </c>
    </row>
    <row r="39" spans="2:2" x14ac:dyDescent="0.25">
      <c r="B39" s="2" t="s">
        <v>163</v>
      </c>
    </row>
    <row r="40" spans="2:2" x14ac:dyDescent="0.25">
      <c r="B40" s="26" t="s">
        <v>166</v>
      </c>
    </row>
    <row r="41" spans="2:2" x14ac:dyDescent="0.25">
      <c r="B41" s="26" t="s">
        <v>167</v>
      </c>
    </row>
    <row r="42" spans="2:2" x14ac:dyDescent="0.25">
      <c r="B42" s="29" t="s">
        <v>189</v>
      </c>
    </row>
  </sheetData>
  <hyperlinks>
    <hyperlink ref="B3" location="'1.1'!A1" display="1.1. Distribución por sexo de la población andaluza. 2003-2015" xr:uid="{00000000-0004-0000-0000-000000000000}"/>
    <hyperlink ref="B5" location="'1.3'!A1" display="1.3. Distribución por género de la población activa andaluza. 2005-2015" xr:uid="{00000000-0004-0000-0000-000001000000}"/>
    <hyperlink ref="B6" location="'1.4'!A1" display="1.4. Distribución por género de la población ocupada andaluza. 2005-2015" xr:uid="{00000000-0004-0000-0000-000002000000}"/>
    <hyperlink ref="B7" location="'1.5'!A1" display="1.5. Distribución por género de la población ocupada andaluza con educación superior. 2005-2015" xr:uid="{00000000-0004-0000-0000-000003000000}"/>
    <hyperlink ref="B8" location="'1.6'!A1" display="1.6. Distribución por género de la población andaluza según nivel de estudios y situación laboral" xr:uid="{00000000-0004-0000-0000-000004000000}"/>
    <hyperlink ref="B11" location="'2.1'!A1" display="2.1.  Distribución por género del personal dedicado a I+D" xr:uid="{00000000-0004-0000-0000-000005000000}"/>
    <hyperlink ref="B12" location="'2.2'!A1" display="2.2 Personas dedicadas a I+D en relación a los ocupados por género" xr:uid="{00000000-0004-0000-0000-000006000000}"/>
    <hyperlink ref="B13" location="'2.3'!A1" display="2.3. Porcentaje de mujeres en el total de personal dedicado a I+D de  Andalucía vs España" xr:uid="{00000000-0004-0000-0000-000007000000}"/>
    <hyperlink ref="B14" location="'2.4'!A1" display="2.4. Distribución de las mujeres dedicadas a I+D por sectores de ejecución" xr:uid="{00000000-0004-0000-0000-000008000000}"/>
    <hyperlink ref="B15" location="'2.5'!A1" display="2.5. Porcentaje de mujeres dedicadas a I+D por sectores de ejecución respecto al total de personal" xr:uid="{00000000-0004-0000-0000-000009000000}"/>
    <hyperlink ref="B17" location="'2.6'!A1" display="2.6. Porcentaje de mujeres en el total de personal investigador de Andalucía vs España" xr:uid="{00000000-0004-0000-0000-00000A000000}"/>
    <hyperlink ref="B18" location="'2.7'!A1" display="2.7. Tasa anual de variación del personal investigador por género" xr:uid="{00000000-0004-0000-0000-00000B000000}"/>
    <hyperlink ref="B19" location="'2.8'!A1" display="2.8. Distribución por género y ramas de conociminetodel personal investigador en las universidades" xr:uid="{00000000-0004-0000-0000-00000C000000}"/>
    <hyperlink ref="B20" location="'2.9'!A1" display="2.9. Distribución por género y ramas de conocimiento del personal investigador en la adminitración pública" xr:uid="{00000000-0004-0000-0000-00000D000000}"/>
    <hyperlink ref="B21" location="'2.10'!A1" display="2.10. Distribución por género y tamaño de empresa del personal investigador en las empresas" xr:uid="{00000000-0004-0000-0000-00000E000000}"/>
    <hyperlink ref="B23" location="'2.11'!A1" display="2.11. Porcentaje de mujeres en el personal técnico y auxiliar de Andalucía vs España" xr:uid="{00000000-0004-0000-0000-00000F000000}"/>
    <hyperlink ref="B24" location="'2.12'!A1" display="2.12. Porcentaje de mujerres en el personal técnico y auxiliar por sectores de ejecución" xr:uid="{00000000-0004-0000-0000-000010000000}"/>
    <hyperlink ref="B25" location="'2.13'!A1" display="2.13. Distribución por género del personal técnico y auxiliar en relación al personal investigador" xr:uid="{00000000-0004-0000-0000-000011000000}"/>
    <hyperlink ref="B28" location="'3.1'!A1" display="3.1. Distribución por género y ramas de conocimiento" xr:uid="{00000000-0004-0000-0000-000012000000}"/>
    <hyperlink ref="B29" location="'3.2'!A1" display="3.2. Distribución por género y categoría profesional " xr:uid="{00000000-0004-0000-0000-000013000000}"/>
    <hyperlink ref="B30" location="'3.3'!A1" display="3.3. Distribución por género y grupo de edad" xr:uid="{00000000-0004-0000-0000-000014000000}"/>
    <hyperlink ref="B31" location="'3.4'!A1" display="3.4. Distribución por género y tipo de personal " xr:uid="{00000000-0004-0000-0000-000015000000}"/>
    <hyperlink ref="B32" location="'3.5'!A1" display="3.5. Carrera investigadora: Proporción de mujeres y hombres" xr:uid="{00000000-0004-0000-0000-000016000000}"/>
    <hyperlink ref="B33" location="'3.6'!A1" display="3.6. Índice 'Techo de cristal'" xr:uid="{00000000-0004-0000-0000-000017000000}"/>
    <hyperlink ref="B35" location="'3.7'!A1" display="3.7.  Distribucón por género" xr:uid="{00000000-0004-0000-0000-000018000000}"/>
    <hyperlink ref="B36" location="'3.8'!A1" display="3.8. Distribución por género y grupo de edad" xr:uid="{00000000-0004-0000-0000-000019000000}"/>
    <hyperlink ref="B38" location="'3.10'!A1" display="3.10. Distribución por género y ámbito de estudio" xr:uid="{00000000-0004-0000-0000-00001A000000}"/>
    <hyperlink ref="B37" location="'3.9'!A1" display="3.9. Distribución por género y nacionalidad" xr:uid="{00000000-0004-0000-0000-00001B000000}"/>
    <hyperlink ref="B41" location="'4.2'!A1" display="4.2. Porcentaje de mujeres que lideran grupos de investigación por áreas científico-técnicas en Andalucía" xr:uid="{00000000-0004-0000-0000-00001F000000}"/>
    <hyperlink ref="B40" location="'4.1'!A1" display="4.1. Porcentaje por género de investigadores principales que lideran grupos de investigación en Andalucía" xr:uid="{00000000-0004-0000-0000-000020000000}"/>
    <hyperlink ref="B4" location="'1.2'!A1" display="1.2. Distribución por género de la población andaluza con educación superior. 2005-2015" xr:uid="{00000000-0004-0000-0000-000021000000}"/>
    <hyperlink ref="B42" location="'4.3'!A1" display="4.3. Distribución por sexo de las solicitudes de patentes en Andalucía " xr:uid="{CC441EE6-F7DD-4CE7-B70B-E3D43C908E8B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N24"/>
  <sheetViews>
    <sheetView showGridLines="0" zoomScaleNormal="100" workbookViewId="0">
      <selection activeCell="D22" sqref="D22"/>
    </sheetView>
  </sheetViews>
  <sheetFormatPr baseColWidth="10" defaultRowHeight="15" x14ac:dyDescent="0.25"/>
  <cols>
    <col min="1" max="1" width="6.28515625" style="3" customWidth="1"/>
    <col min="2" max="2" width="16" style="3" customWidth="1"/>
    <col min="3" max="3" width="15.28515625" style="3" customWidth="1"/>
    <col min="4" max="4" width="15" style="3" customWidth="1"/>
    <col min="5" max="10" width="11.42578125" style="3"/>
    <col min="11" max="11" width="15.7109375" style="3" customWidth="1"/>
    <col min="12" max="12" width="13.85546875" style="3" customWidth="1"/>
    <col min="13" max="13" width="24.5703125" style="3" customWidth="1"/>
    <col min="14" max="14" width="20.7109375" style="3" customWidth="1"/>
    <col min="15" max="16384" width="11.42578125" style="3"/>
  </cols>
  <sheetData>
    <row r="2" spans="2:6" x14ac:dyDescent="0.25">
      <c r="B2" s="3" t="s">
        <v>121</v>
      </c>
    </row>
    <row r="4" spans="2:6" ht="15" customHeight="1" x14ac:dyDescent="0.25">
      <c r="B4" s="198" t="s">
        <v>7</v>
      </c>
      <c r="C4" s="194" t="s">
        <v>9</v>
      </c>
      <c r="D4" s="196" t="s">
        <v>10</v>
      </c>
    </row>
    <row r="5" spans="2:6" x14ac:dyDescent="0.25">
      <c r="B5" s="199"/>
      <c r="C5" s="195"/>
      <c r="D5" s="197"/>
    </row>
    <row r="6" spans="2:6" x14ac:dyDescent="0.25">
      <c r="B6" s="51">
        <v>2003</v>
      </c>
      <c r="C6" s="142">
        <v>36.479999999999997</v>
      </c>
      <c r="D6" s="142">
        <v>33.840000000000003</v>
      </c>
      <c r="E6" s="28"/>
      <c r="F6" s="28"/>
    </row>
    <row r="7" spans="2:6" x14ac:dyDescent="0.25">
      <c r="B7" s="52">
        <v>2004</v>
      </c>
      <c r="C7" s="142">
        <v>37.369999999999997</v>
      </c>
      <c r="D7" s="142">
        <v>34.71</v>
      </c>
      <c r="E7" s="28"/>
      <c r="F7" s="28"/>
    </row>
    <row r="8" spans="2:6" x14ac:dyDescent="0.25">
      <c r="B8" s="53">
        <v>2005</v>
      </c>
      <c r="C8" s="142">
        <v>37.770000000000003</v>
      </c>
      <c r="D8" s="142">
        <v>37.58</v>
      </c>
      <c r="E8" s="28"/>
      <c r="F8" s="28"/>
    </row>
    <row r="9" spans="2:6" x14ac:dyDescent="0.25">
      <c r="B9" s="53">
        <v>2006</v>
      </c>
      <c r="C9" s="142">
        <v>38.19</v>
      </c>
      <c r="D9" s="142">
        <v>38.43</v>
      </c>
      <c r="E9" s="28"/>
      <c r="F9" s="28"/>
    </row>
    <row r="10" spans="2:6" x14ac:dyDescent="0.25">
      <c r="B10" s="54">
        <v>2007</v>
      </c>
      <c r="C10" s="142">
        <v>38.869999999999997</v>
      </c>
      <c r="D10" s="142">
        <v>39.22</v>
      </c>
      <c r="E10" s="28"/>
      <c r="F10" s="28"/>
    </row>
    <row r="11" spans="2:6" x14ac:dyDescent="0.25">
      <c r="B11" s="55">
        <v>2008</v>
      </c>
      <c r="C11" s="142">
        <v>39.130000000000003</v>
      </c>
      <c r="D11" s="142">
        <v>40.549999999999997</v>
      </c>
      <c r="E11" s="28"/>
      <c r="F11" s="28"/>
    </row>
    <row r="12" spans="2:6" x14ac:dyDescent="0.25">
      <c r="B12" s="55">
        <v>2009</v>
      </c>
      <c r="C12" s="142">
        <v>39.97</v>
      </c>
      <c r="D12" s="142">
        <v>40.909999999999997</v>
      </c>
      <c r="E12" s="28"/>
      <c r="F12" s="28"/>
    </row>
    <row r="13" spans="2:6" x14ac:dyDescent="0.25">
      <c r="B13" s="55">
        <v>2010</v>
      </c>
      <c r="C13" s="142">
        <v>40.03</v>
      </c>
      <c r="D13" s="142">
        <v>40.01</v>
      </c>
      <c r="E13" s="28"/>
      <c r="F13" s="28"/>
    </row>
    <row r="14" spans="2:6" x14ac:dyDescent="0.25">
      <c r="B14" s="55">
        <v>2011</v>
      </c>
      <c r="C14" s="142">
        <v>40.130000000000003</v>
      </c>
      <c r="D14" s="142">
        <v>40.450000000000003</v>
      </c>
      <c r="E14" s="28"/>
      <c r="F14" s="28"/>
    </row>
    <row r="15" spans="2:6" x14ac:dyDescent="0.25">
      <c r="B15" s="55">
        <v>2012</v>
      </c>
      <c r="C15" s="142">
        <v>40.07</v>
      </c>
      <c r="D15" s="142">
        <v>40.28</v>
      </c>
      <c r="E15" s="28"/>
      <c r="F15" s="28"/>
    </row>
    <row r="16" spans="2:6" x14ac:dyDescent="0.25">
      <c r="B16" s="55">
        <v>2013</v>
      </c>
      <c r="C16" s="142">
        <v>40.200000000000003</v>
      </c>
      <c r="D16" s="142">
        <v>40.200000000000003</v>
      </c>
      <c r="E16" s="28"/>
      <c r="F16" s="28"/>
    </row>
    <row r="17" spans="2:14" x14ac:dyDescent="0.25">
      <c r="B17" s="55">
        <v>2014</v>
      </c>
      <c r="C17" s="142">
        <v>40.146831693642234</v>
      </c>
      <c r="D17" s="142">
        <v>39.312030108983258</v>
      </c>
      <c r="E17" s="28"/>
      <c r="F17" s="28"/>
    </row>
    <row r="18" spans="2:14" x14ac:dyDescent="0.25">
      <c r="B18" s="55">
        <v>2015</v>
      </c>
      <c r="C18" s="142">
        <v>41.713756053590487</v>
      </c>
      <c r="D18" s="142">
        <v>40.473390691695641</v>
      </c>
      <c r="E18" s="28"/>
      <c r="F18" s="28"/>
    </row>
    <row r="19" spans="2:14" customFormat="1" x14ac:dyDescent="0.25">
      <c r="B19" s="51">
        <v>2016</v>
      </c>
      <c r="C19" s="142">
        <v>41.42</v>
      </c>
      <c r="D19" s="142">
        <v>40.369999999999997</v>
      </c>
      <c r="E19" s="28"/>
      <c r="F19" s="28"/>
    </row>
    <row r="20" spans="2:14" x14ac:dyDescent="0.25">
      <c r="B20" s="55">
        <v>2017</v>
      </c>
      <c r="C20" s="142">
        <v>40.450431281404974</v>
      </c>
      <c r="D20" s="142">
        <v>40.027796179277011</v>
      </c>
      <c r="E20" s="28"/>
      <c r="F20" s="28"/>
      <c r="M20" s="28"/>
      <c r="N20" s="28"/>
    </row>
    <row r="21" spans="2:14" s="119" customFormat="1" x14ac:dyDescent="0.25">
      <c r="B21" s="51">
        <v>2018</v>
      </c>
      <c r="C21" s="142">
        <v>40.624456673365202</v>
      </c>
      <c r="D21" s="142">
        <v>40.038698003158203</v>
      </c>
      <c r="E21" s="28"/>
      <c r="F21" s="28"/>
      <c r="M21" s="28"/>
      <c r="N21" s="28"/>
    </row>
    <row r="23" spans="2:14" x14ac:dyDescent="0.25">
      <c r="B23" s="3" t="s">
        <v>31</v>
      </c>
    </row>
    <row r="24" spans="2:14" x14ac:dyDescent="0.25">
      <c r="B24" s="3" t="s">
        <v>122</v>
      </c>
    </row>
  </sheetData>
  <mergeCells count="3">
    <mergeCell ref="C4:C5"/>
    <mergeCell ref="D4:D5"/>
    <mergeCell ref="B4:B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J40"/>
  <sheetViews>
    <sheetView showGridLines="0" zoomScaleNormal="100" workbookViewId="0">
      <selection activeCell="D28" sqref="D28"/>
    </sheetView>
  </sheetViews>
  <sheetFormatPr baseColWidth="10" defaultRowHeight="15" x14ac:dyDescent="0.25"/>
  <cols>
    <col min="1" max="1" width="3.7109375" style="3" customWidth="1"/>
    <col min="2" max="2" width="16" style="3" customWidth="1"/>
    <col min="3" max="3" width="18.28515625" style="3" customWidth="1"/>
    <col min="4" max="4" width="17.5703125" style="3" customWidth="1"/>
    <col min="5" max="5" width="15.85546875" style="3" customWidth="1"/>
    <col min="6" max="16384" width="11.42578125" style="3"/>
  </cols>
  <sheetData>
    <row r="2" spans="2:8" x14ac:dyDescent="0.25">
      <c r="B2" s="3" t="s">
        <v>123</v>
      </c>
    </row>
    <row r="4" spans="2:8" ht="15" customHeight="1" x14ac:dyDescent="0.25">
      <c r="B4" s="198" t="s">
        <v>7</v>
      </c>
      <c r="C4" s="200" t="s">
        <v>79</v>
      </c>
      <c r="D4" s="200" t="s">
        <v>78</v>
      </c>
      <c r="E4" s="202" t="s">
        <v>77</v>
      </c>
    </row>
    <row r="5" spans="2:8" x14ac:dyDescent="0.25">
      <c r="B5" s="199"/>
      <c r="C5" s="201"/>
      <c r="D5" s="201"/>
      <c r="E5" s="203"/>
    </row>
    <row r="6" spans="2:8" x14ac:dyDescent="0.25">
      <c r="B6" s="51">
        <v>2003</v>
      </c>
      <c r="C6" s="143">
        <v>37.54</v>
      </c>
      <c r="D6" s="143">
        <v>41.55</v>
      </c>
      <c r="E6" s="143">
        <v>22.509999999999998</v>
      </c>
      <c r="F6" s="28"/>
      <c r="G6" s="28"/>
      <c r="H6" s="28"/>
    </row>
    <row r="7" spans="2:8" x14ac:dyDescent="0.25">
      <c r="B7" s="52">
        <v>2004</v>
      </c>
      <c r="C7" s="143">
        <v>38.82</v>
      </c>
      <c r="D7" s="143">
        <v>42.84</v>
      </c>
      <c r="E7" s="143">
        <v>19.5</v>
      </c>
      <c r="F7" s="28"/>
      <c r="G7" s="28"/>
      <c r="H7" s="28"/>
    </row>
    <row r="8" spans="2:8" x14ac:dyDescent="0.25">
      <c r="B8" s="53">
        <v>2005</v>
      </c>
      <c r="C8" s="143">
        <v>40.42</v>
      </c>
      <c r="D8" s="143">
        <v>44.05</v>
      </c>
      <c r="E8" s="143">
        <v>26.490000000000002</v>
      </c>
      <c r="F8" s="28"/>
      <c r="G8" s="28"/>
      <c r="H8" s="28"/>
    </row>
    <row r="9" spans="2:8" x14ac:dyDescent="0.25">
      <c r="B9" s="53">
        <v>2006</v>
      </c>
      <c r="C9" s="143">
        <v>43.54</v>
      </c>
      <c r="D9" s="143">
        <v>43.8</v>
      </c>
      <c r="E9" s="143">
        <v>25.41</v>
      </c>
      <c r="F9" s="28"/>
      <c r="G9" s="28"/>
      <c r="H9" s="28"/>
    </row>
    <row r="10" spans="2:8" x14ac:dyDescent="0.25">
      <c r="B10" s="54">
        <v>2007</v>
      </c>
      <c r="C10" s="144">
        <v>42.58</v>
      </c>
      <c r="D10" s="144">
        <v>43.81</v>
      </c>
      <c r="E10" s="143">
        <v>28.52</v>
      </c>
      <c r="F10" s="28"/>
      <c r="G10" s="28"/>
      <c r="H10" s="28"/>
    </row>
    <row r="11" spans="2:8" x14ac:dyDescent="0.25">
      <c r="B11" s="55">
        <v>2008</v>
      </c>
      <c r="C11" s="144">
        <v>43.54</v>
      </c>
      <c r="D11" s="144">
        <v>46.49</v>
      </c>
      <c r="E11" s="143">
        <v>29.92</v>
      </c>
      <c r="F11" s="28"/>
      <c r="G11" s="28"/>
      <c r="H11" s="28"/>
    </row>
    <row r="12" spans="2:8" x14ac:dyDescent="0.25">
      <c r="B12" s="55">
        <v>2009</v>
      </c>
      <c r="C12" s="144">
        <v>44.08</v>
      </c>
      <c r="D12" s="144">
        <v>47.64</v>
      </c>
      <c r="E12" s="143">
        <v>29.73</v>
      </c>
      <c r="F12" s="28"/>
      <c r="G12" s="28"/>
      <c r="H12" s="28"/>
    </row>
    <row r="13" spans="2:8" x14ac:dyDescent="0.25">
      <c r="B13" s="55">
        <v>2010</v>
      </c>
      <c r="C13" s="144">
        <v>43.83</v>
      </c>
      <c r="D13" s="144">
        <v>47.3</v>
      </c>
      <c r="E13" s="143">
        <v>27.76</v>
      </c>
      <c r="F13" s="28"/>
      <c r="G13" s="28"/>
      <c r="H13" s="28"/>
    </row>
    <row r="14" spans="2:8" x14ac:dyDescent="0.25">
      <c r="B14" s="55">
        <v>2011</v>
      </c>
      <c r="C14" s="144">
        <v>44.6</v>
      </c>
      <c r="D14" s="144">
        <v>47.39</v>
      </c>
      <c r="E14" s="145">
        <v>28.39072476157401</v>
      </c>
      <c r="F14" s="28"/>
      <c r="G14" s="28"/>
      <c r="H14" s="28"/>
    </row>
    <row r="15" spans="2:8" x14ac:dyDescent="0.25">
      <c r="B15" s="55">
        <v>2012</v>
      </c>
      <c r="C15" s="144">
        <v>44.52</v>
      </c>
      <c r="D15" s="144">
        <v>45.88</v>
      </c>
      <c r="E15" s="145">
        <v>29.174321989744151</v>
      </c>
      <c r="F15" s="28"/>
      <c r="G15" s="28"/>
      <c r="H15" s="28"/>
    </row>
    <row r="16" spans="2:8" x14ac:dyDescent="0.25">
      <c r="B16" s="55">
        <v>2013</v>
      </c>
      <c r="C16" s="144">
        <v>44.5</v>
      </c>
      <c r="D16" s="144">
        <v>47.1</v>
      </c>
      <c r="E16" s="145">
        <v>29.364893975966151</v>
      </c>
      <c r="F16" s="28"/>
      <c r="G16" s="28"/>
      <c r="H16" s="28"/>
    </row>
    <row r="17" spans="2:10" x14ac:dyDescent="0.25">
      <c r="B17" s="55">
        <v>2014</v>
      </c>
      <c r="C17" s="144">
        <v>44.699837750135202</v>
      </c>
      <c r="D17" s="144">
        <v>47.515444015444018</v>
      </c>
      <c r="E17" s="145">
        <v>28.889924045391606</v>
      </c>
      <c r="F17" s="28"/>
      <c r="G17" s="28"/>
      <c r="H17" s="28"/>
    </row>
    <row r="18" spans="2:10" x14ac:dyDescent="0.25">
      <c r="B18" s="55">
        <v>2015</v>
      </c>
      <c r="C18" s="144">
        <v>45.038007143511308</v>
      </c>
      <c r="D18" s="144">
        <v>48.642818623045123</v>
      </c>
      <c r="E18" s="145">
        <v>31.07441774544214</v>
      </c>
      <c r="F18" s="28"/>
      <c r="G18" s="28"/>
      <c r="H18" s="28"/>
    </row>
    <row r="19" spans="2:10" x14ac:dyDescent="0.25">
      <c r="B19" s="55">
        <v>2016</v>
      </c>
      <c r="C19" s="144">
        <v>45.25</v>
      </c>
      <c r="D19" s="144">
        <v>49.53</v>
      </c>
      <c r="E19" s="145">
        <v>29.39</v>
      </c>
      <c r="F19" s="28"/>
      <c r="G19" s="28"/>
      <c r="H19" s="28"/>
    </row>
    <row r="20" spans="2:10" x14ac:dyDescent="0.25">
      <c r="B20" s="55">
        <v>2017</v>
      </c>
      <c r="C20" s="144">
        <v>43.708876883208156</v>
      </c>
      <c r="D20" s="144">
        <v>49.435118521721158</v>
      </c>
      <c r="E20" s="145">
        <v>29.476705103676505</v>
      </c>
      <c r="F20" s="28"/>
      <c r="G20" s="28"/>
      <c r="H20" s="28"/>
      <c r="I20" s="37"/>
      <c r="J20" s="119"/>
    </row>
    <row r="21" spans="2:10" s="119" customFormat="1" x14ac:dyDescent="0.25">
      <c r="B21" s="51">
        <v>2018</v>
      </c>
      <c r="C21" s="144">
        <v>44.287763529667501</v>
      </c>
      <c r="D21" s="144">
        <v>50.137915182162999</v>
      </c>
      <c r="E21" s="145">
        <v>29.202848320625101</v>
      </c>
      <c r="F21" s="28"/>
      <c r="G21" s="28"/>
      <c r="H21" s="28"/>
      <c r="I21" s="37"/>
    </row>
    <row r="23" spans="2:10" x14ac:dyDescent="0.25">
      <c r="B23" s="3" t="s">
        <v>31</v>
      </c>
    </row>
    <row r="24" spans="2:10" x14ac:dyDescent="0.25">
      <c r="B24" s="3" t="s">
        <v>122</v>
      </c>
    </row>
    <row r="40" spans="2:2" x14ac:dyDescent="0.25">
      <c r="B40" s="3" t="s">
        <v>80</v>
      </c>
    </row>
  </sheetData>
  <mergeCells count="4">
    <mergeCell ref="C4:C5"/>
    <mergeCell ref="D4:D5"/>
    <mergeCell ref="E4:E5"/>
    <mergeCell ref="B4:B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N24"/>
  <sheetViews>
    <sheetView showGridLines="0" topLeftCell="B16" zoomScaleNormal="100" workbookViewId="0">
      <selection activeCell="E26" sqref="E26"/>
    </sheetView>
  </sheetViews>
  <sheetFormatPr baseColWidth="10" defaultRowHeight="15" x14ac:dyDescent="0.25"/>
  <cols>
    <col min="1" max="1" width="3.7109375" style="3" customWidth="1"/>
    <col min="2" max="2" width="16" style="3" customWidth="1"/>
    <col min="3" max="3" width="16.7109375" style="3" customWidth="1"/>
    <col min="4" max="4" width="18.42578125" style="3" customWidth="1"/>
    <col min="5" max="5" width="16.5703125" style="3" customWidth="1"/>
    <col min="6" max="6" width="13.42578125" style="3" customWidth="1"/>
    <col min="7" max="10" width="11.42578125" style="3"/>
    <col min="11" max="11" width="15.7109375" style="3" bestFit="1" customWidth="1"/>
    <col min="12" max="12" width="13.85546875" style="3" bestFit="1" customWidth="1"/>
    <col min="13" max="13" width="24.5703125" style="3" bestFit="1" customWidth="1"/>
    <col min="14" max="14" width="20.7109375" style="3" bestFit="1" customWidth="1"/>
    <col min="15" max="16384" width="11.42578125" style="3"/>
  </cols>
  <sheetData>
    <row r="2" spans="2:12" x14ac:dyDescent="0.25">
      <c r="B2" s="3" t="s">
        <v>125</v>
      </c>
    </row>
    <row r="4" spans="2:12" ht="15" customHeight="1" x14ac:dyDescent="0.25">
      <c r="B4" s="204" t="s">
        <v>7</v>
      </c>
      <c r="C4" s="206" t="s">
        <v>79</v>
      </c>
      <c r="D4" s="206" t="s">
        <v>78</v>
      </c>
      <c r="E4" s="206" t="s">
        <v>8</v>
      </c>
      <c r="F4" s="208" t="s">
        <v>124</v>
      </c>
    </row>
    <row r="5" spans="2:12" x14ac:dyDescent="0.25">
      <c r="B5" s="205"/>
      <c r="C5" s="207"/>
      <c r="D5" s="207"/>
      <c r="E5" s="207"/>
      <c r="F5" s="209"/>
    </row>
    <row r="6" spans="2:12" x14ac:dyDescent="0.25">
      <c r="B6" s="56">
        <v>2003</v>
      </c>
      <c r="C6" s="146">
        <v>53.693882256948747</v>
      </c>
      <c r="D6" s="146">
        <v>26.145413909927807</v>
      </c>
      <c r="E6" s="146">
        <v>20.160703833123435</v>
      </c>
      <c r="F6" s="147" t="s">
        <v>6</v>
      </c>
      <c r="G6" s="28"/>
      <c r="H6" s="28"/>
      <c r="I6" s="28"/>
      <c r="J6" s="28"/>
      <c r="K6" s="28"/>
    </row>
    <row r="7" spans="2:12" x14ac:dyDescent="0.25">
      <c r="B7" s="57">
        <v>2004</v>
      </c>
      <c r="C7" s="146">
        <v>59.859809137741749</v>
      </c>
      <c r="D7" s="146">
        <v>25.746136306055227</v>
      </c>
      <c r="E7" s="146">
        <v>14.394054556203024</v>
      </c>
      <c r="F7" s="147" t="s">
        <v>6</v>
      </c>
      <c r="G7" s="28"/>
      <c r="H7" s="28"/>
      <c r="I7" s="28"/>
      <c r="J7" s="28"/>
    </row>
    <row r="8" spans="2:12" x14ac:dyDescent="0.25">
      <c r="B8" s="58">
        <v>2005</v>
      </c>
      <c r="C8" s="146">
        <v>56.065429950050238</v>
      </c>
      <c r="D8" s="146">
        <v>25.579091848141388</v>
      </c>
      <c r="E8" s="146">
        <v>18.355478201808381</v>
      </c>
      <c r="F8" s="147" t="s">
        <v>6</v>
      </c>
      <c r="G8" s="28"/>
      <c r="H8" s="28"/>
      <c r="I8" s="28"/>
      <c r="J8" s="28"/>
      <c r="K8" s="119"/>
      <c r="L8" s="119"/>
    </row>
    <row r="9" spans="2:12" x14ac:dyDescent="0.25">
      <c r="B9" s="58">
        <v>2006</v>
      </c>
      <c r="C9" s="146">
        <v>54.799677998637684</v>
      </c>
      <c r="D9" s="146">
        <v>26.360765372468887</v>
      </c>
      <c r="E9" s="146">
        <v>18.83955662889343</v>
      </c>
      <c r="F9" s="147" t="s">
        <v>6</v>
      </c>
      <c r="G9" s="28"/>
      <c r="H9" s="28"/>
      <c r="I9" s="28"/>
      <c r="J9" s="28"/>
    </row>
    <row r="10" spans="2:12" x14ac:dyDescent="0.25">
      <c r="B10" s="59">
        <v>2007</v>
      </c>
      <c r="C10" s="146">
        <v>53.077233662109933</v>
      </c>
      <c r="D10" s="146">
        <v>27.937936205802622</v>
      </c>
      <c r="E10" s="146">
        <v>18.984830132087442</v>
      </c>
      <c r="F10" s="147" t="s">
        <v>6</v>
      </c>
      <c r="G10" s="28"/>
      <c r="H10" s="28"/>
      <c r="I10" s="28"/>
      <c r="J10" s="28"/>
    </row>
    <row r="11" spans="2:12" x14ac:dyDescent="0.25">
      <c r="B11" s="60">
        <v>2008</v>
      </c>
      <c r="C11" s="146">
        <v>51.815237589593842</v>
      </c>
      <c r="D11" s="146">
        <v>28.052030793735071</v>
      </c>
      <c r="E11" s="146">
        <v>20.132731616671091</v>
      </c>
      <c r="F11" s="147" t="s">
        <v>6</v>
      </c>
      <c r="G11" s="28"/>
      <c r="H11" s="28"/>
      <c r="I11" s="28"/>
      <c r="J11" s="28"/>
    </row>
    <row r="12" spans="2:12" x14ac:dyDescent="0.25">
      <c r="B12" s="60">
        <v>2009</v>
      </c>
      <c r="C12" s="146">
        <v>50.81231000039481</v>
      </c>
      <c r="D12" s="146">
        <v>28.678589758774525</v>
      </c>
      <c r="E12" s="146">
        <v>20.509100240830669</v>
      </c>
      <c r="F12" s="147" t="s">
        <v>6</v>
      </c>
      <c r="G12" s="28"/>
      <c r="H12" s="28"/>
      <c r="I12" s="28"/>
      <c r="J12" s="28"/>
    </row>
    <row r="13" spans="2:12" x14ac:dyDescent="0.25">
      <c r="B13" s="60">
        <v>2010</v>
      </c>
      <c r="C13" s="146">
        <v>51.763861683765498</v>
      </c>
      <c r="D13" s="146">
        <v>28.171363186781225</v>
      </c>
      <c r="E13" s="146">
        <v>20.064775129453292</v>
      </c>
      <c r="F13" s="147" t="s">
        <v>6</v>
      </c>
      <c r="G13" s="28"/>
      <c r="H13" s="28"/>
      <c r="I13" s="28"/>
      <c r="J13" s="28"/>
    </row>
    <row r="14" spans="2:12" x14ac:dyDescent="0.25">
      <c r="B14" s="60">
        <v>2011</v>
      </c>
      <c r="C14" s="146">
        <v>53.183837323457652</v>
      </c>
      <c r="D14" s="146">
        <v>26.155969634230502</v>
      </c>
      <c r="E14" s="146">
        <v>20.512446660640169</v>
      </c>
      <c r="F14" s="147">
        <v>0.14774638167167251</v>
      </c>
      <c r="G14" s="28"/>
      <c r="H14" s="28"/>
      <c r="I14" s="28"/>
      <c r="J14" s="28"/>
    </row>
    <row r="15" spans="2:12" x14ac:dyDescent="0.25">
      <c r="B15" s="60">
        <v>2012</v>
      </c>
      <c r="C15" s="146">
        <v>53.574198487122416</v>
      </c>
      <c r="D15" s="146">
        <v>24.991690252918485</v>
      </c>
      <c r="E15" s="146">
        <v>21.154097964363778</v>
      </c>
      <c r="F15" s="147">
        <v>0.28001329559533045</v>
      </c>
      <c r="G15" s="28"/>
      <c r="H15" s="28"/>
      <c r="I15" s="28"/>
      <c r="J15" s="28"/>
    </row>
    <row r="16" spans="2:12" x14ac:dyDescent="0.25">
      <c r="B16" s="60">
        <v>2013</v>
      </c>
      <c r="C16" s="146">
        <v>51.335482741216097</v>
      </c>
      <c r="D16" s="146">
        <v>25.356145898785549</v>
      </c>
      <c r="E16" s="146">
        <v>23.024072681575177</v>
      </c>
      <c r="F16" s="147">
        <v>0.28429867842317241</v>
      </c>
      <c r="G16" s="28"/>
      <c r="H16" s="28"/>
      <c r="I16" s="28"/>
      <c r="J16" s="28"/>
    </row>
    <row r="17" spans="2:14" x14ac:dyDescent="0.25">
      <c r="B17" s="60">
        <v>2014</v>
      </c>
      <c r="C17" s="146">
        <v>50.525949660609641</v>
      </c>
      <c r="D17" s="146">
        <v>25.942282558286607</v>
      </c>
      <c r="E17" s="146">
        <v>23.320966313925542</v>
      </c>
      <c r="F17" s="147">
        <v>0.21080146717821158</v>
      </c>
      <c r="G17" s="28"/>
      <c r="H17" s="28"/>
      <c r="I17" s="28"/>
      <c r="J17" s="28"/>
    </row>
    <row r="18" spans="2:14" x14ac:dyDescent="0.25">
      <c r="B18" s="60">
        <v>2015</v>
      </c>
      <c r="C18" s="146">
        <v>50.124861123852035</v>
      </c>
      <c r="D18" s="146">
        <v>27.581567440296002</v>
      </c>
      <c r="E18" s="146">
        <v>22.171258498200981</v>
      </c>
      <c r="F18" s="147">
        <v>0.12231293765098004</v>
      </c>
      <c r="G18" s="28"/>
      <c r="H18" s="28"/>
      <c r="I18" s="28"/>
      <c r="J18" s="28"/>
    </row>
    <row r="19" spans="2:14" x14ac:dyDescent="0.25">
      <c r="B19" s="60">
        <v>2016</v>
      </c>
      <c r="C19" s="146">
        <v>49.769999999999996</v>
      </c>
      <c r="D19" s="146">
        <v>28.54</v>
      </c>
      <c r="E19" s="146">
        <v>21.52</v>
      </c>
      <c r="F19" s="147">
        <v>0.16999999999999998</v>
      </c>
      <c r="G19" s="28"/>
      <c r="H19" s="28"/>
      <c r="I19" s="28"/>
      <c r="J19" s="28"/>
      <c r="M19" s="28"/>
      <c r="N19" s="28"/>
    </row>
    <row r="20" spans="2:14" x14ac:dyDescent="0.25">
      <c r="B20" s="60">
        <v>2017</v>
      </c>
      <c r="C20" s="146">
        <v>50.331795743303388</v>
      </c>
      <c r="D20" s="146">
        <v>26.602330662782226</v>
      </c>
      <c r="E20" s="146">
        <v>22.937403900623124</v>
      </c>
      <c r="F20" s="147">
        <v>0.12846969329125188</v>
      </c>
      <c r="G20" s="28"/>
      <c r="H20" s="28"/>
      <c r="I20" s="28"/>
      <c r="J20" s="28"/>
    </row>
    <row r="21" spans="2:14" s="119" customFormat="1" x14ac:dyDescent="0.25">
      <c r="B21" s="60">
        <v>2018</v>
      </c>
      <c r="C21" s="146">
        <v>50.71</v>
      </c>
      <c r="D21" s="146">
        <v>26.05</v>
      </c>
      <c r="E21" s="146">
        <v>23.06</v>
      </c>
      <c r="F21" s="147">
        <v>0.18</v>
      </c>
      <c r="G21" s="28"/>
      <c r="H21" s="28"/>
      <c r="I21" s="28"/>
      <c r="J21" s="28"/>
    </row>
    <row r="23" spans="2:14" x14ac:dyDescent="0.25">
      <c r="B23" s="3" t="s">
        <v>31</v>
      </c>
    </row>
    <row r="24" spans="2:14" x14ac:dyDescent="0.25">
      <c r="B24" s="3" t="s">
        <v>122</v>
      </c>
    </row>
  </sheetData>
  <mergeCells count="5"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F24"/>
  <sheetViews>
    <sheetView showGridLines="0" zoomScaleNormal="100" workbookViewId="0">
      <selection activeCell="F26" sqref="F26"/>
    </sheetView>
  </sheetViews>
  <sheetFormatPr baseColWidth="10" defaultRowHeight="15" x14ac:dyDescent="0.25"/>
  <cols>
    <col min="1" max="1" width="4.140625" style="3" customWidth="1"/>
    <col min="2" max="2" width="11.42578125" style="3"/>
    <col min="3" max="3" width="14.42578125" style="3" customWidth="1"/>
    <col min="4" max="4" width="14.28515625" style="3" customWidth="1"/>
    <col min="5" max="16384" width="11.42578125" style="3"/>
  </cols>
  <sheetData>
    <row r="2" spans="2:6" x14ac:dyDescent="0.25">
      <c r="B2" s="3" t="s">
        <v>127</v>
      </c>
    </row>
    <row r="4" spans="2:6" x14ac:dyDescent="0.25">
      <c r="B4" s="204" t="s">
        <v>7</v>
      </c>
      <c r="C4" s="212" t="s">
        <v>9</v>
      </c>
      <c r="D4" s="210" t="s">
        <v>10</v>
      </c>
    </row>
    <row r="5" spans="2:6" x14ac:dyDescent="0.25">
      <c r="B5" s="205"/>
      <c r="C5" s="213"/>
      <c r="D5" s="211"/>
    </row>
    <row r="6" spans="2:6" x14ac:dyDescent="0.25">
      <c r="B6" s="56">
        <v>2003</v>
      </c>
      <c r="C6" s="148">
        <v>36.700000000000003</v>
      </c>
      <c r="D6" s="148">
        <v>35.299999999999997</v>
      </c>
      <c r="F6" s="119"/>
    </row>
    <row r="7" spans="2:6" x14ac:dyDescent="0.25">
      <c r="B7" s="57">
        <v>2004</v>
      </c>
      <c r="C7" s="148">
        <v>37.200000000000003</v>
      </c>
      <c r="D7" s="148">
        <v>36.5</v>
      </c>
      <c r="E7" s="119"/>
      <c r="F7" s="119"/>
    </row>
    <row r="8" spans="2:6" x14ac:dyDescent="0.25">
      <c r="B8" s="58">
        <v>2005</v>
      </c>
      <c r="C8" s="148">
        <v>37.700000000000003</v>
      </c>
      <c r="D8" s="148">
        <v>37.6</v>
      </c>
      <c r="E8" s="119"/>
      <c r="F8" s="119"/>
    </row>
    <row r="9" spans="2:6" x14ac:dyDescent="0.25">
      <c r="B9" s="58">
        <v>2006</v>
      </c>
      <c r="C9" s="148">
        <v>37.5</v>
      </c>
      <c r="D9" s="148">
        <v>37.9</v>
      </c>
      <c r="E9" s="119"/>
      <c r="F9" s="119"/>
    </row>
    <row r="10" spans="2:6" x14ac:dyDescent="0.25">
      <c r="B10" s="59">
        <v>2007</v>
      </c>
      <c r="C10" s="148">
        <v>37.9</v>
      </c>
      <c r="D10" s="148">
        <v>38.4</v>
      </c>
      <c r="E10" s="119"/>
      <c r="F10" s="119"/>
    </row>
    <row r="11" spans="2:6" x14ac:dyDescent="0.25">
      <c r="B11" s="60">
        <v>2008</v>
      </c>
      <c r="C11" s="148">
        <v>38.200000000000003</v>
      </c>
      <c r="D11" s="148">
        <v>38.9</v>
      </c>
      <c r="E11" s="119"/>
      <c r="F11" s="119"/>
    </row>
    <row r="12" spans="2:6" x14ac:dyDescent="0.25">
      <c r="B12" s="60">
        <v>2009</v>
      </c>
      <c r="C12" s="148">
        <v>38.5</v>
      </c>
      <c r="D12" s="148">
        <v>39.5</v>
      </c>
      <c r="E12" s="119"/>
      <c r="F12" s="119"/>
    </row>
    <row r="13" spans="2:6" x14ac:dyDescent="0.25">
      <c r="B13" s="60">
        <v>2010</v>
      </c>
      <c r="C13" s="148">
        <v>38.5</v>
      </c>
      <c r="D13" s="148">
        <v>38.1</v>
      </c>
      <c r="E13" s="119"/>
      <c r="F13" s="119"/>
    </row>
    <row r="14" spans="2:6" x14ac:dyDescent="0.25">
      <c r="B14" s="60">
        <v>2011</v>
      </c>
      <c r="C14" s="148">
        <v>38.6</v>
      </c>
      <c r="D14" s="148">
        <v>38.299999999999997</v>
      </c>
      <c r="E14" s="119"/>
      <c r="F14" s="119"/>
    </row>
    <row r="15" spans="2:6" x14ac:dyDescent="0.25">
      <c r="B15" s="60">
        <v>2012</v>
      </c>
      <c r="C15" s="148">
        <v>38.5</v>
      </c>
      <c r="D15" s="148">
        <v>38.799999999999997</v>
      </c>
      <c r="E15" s="119"/>
      <c r="F15" s="119"/>
    </row>
    <row r="16" spans="2:6" x14ac:dyDescent="0.25">
      <c r="B16" s="60">
        <v>2013</v>
      </c>
      <c r="C16" s="148">
        <v>38.799999999999997</v>
      </c>
      <c r="D16" s="148">
        <v>38.299999999999997</v>
      </c>
      <c r="E16" s="119"/>
      <c r="F16" s="119"/>
    </row>
    <row r="17" spans="2:6" x14ac:dyDescent="0.25">
      <c r="B17" s="60">
        <v>2014</v>
      </c>
      <c r="C17" s="148">
        <v>38.650237650079966</v>
      </c>
      <c r="D17" s="148">
        <v>38.561905961775402</v>
      </c>
      <c r="E17" s="119"/>
      <c r="F17" s="119"/>
    </row>
    <row r="18" spans="2:6" x14ac:dyDescent="0.25">
      <c r="B18" s="60">
        <v>2015</v>
      </c>
      <c r="C18" s="148">
        <v>39.382542385429772</v>
      </c>
      <c r="D18" s="148">
        <v>38.982170422339657</v>
      </c>
      <c r="E18" s="119"/>
      <c r="F18" s="119"/>
    </row>
    <row r="19" spans="2:6" x14ac:dyDescent="0.25">
      <c r="B19" s="60">
        <v>2016</v>
      </c>
      <c r="C19" s="148">
        <v>39.129999999999995</v>
      </c>
      <c r="D19" s="148">
        <v>39.119999999999997</v>
      </c>
      <c r="E19" s="119"/>
      <c r="F19" s="119"/>
    </row>
    <row r="20" spans="2:6" x14ac:dyDescent="0.25">
      <c r="B20" s="60">
        <v>2017</v>
      </c>
      <c r="C20" s="148">
        <v>39.019396551724142</v>
      </c>
      <c r="D20" s="148">
        <v>38.776676214107944</v>
      </c>
      <c r="E20" s="119"/>
      <c r="F20" s="119"/>
    </row>
    <row r="21" spans="2:6" s="119" customFormat="1" x14ac:dyDescent="0.25">
      <c r="B21" s="60">
        <v>2018</v>
      </c>
      <c r="C21" s="148">
        <v>39.274014804076003</v>
      </c>
      <c r="D21" s="148">
        <v>38.793506427700201</v>
      </c>
    </row>
    <row r="23" spans="2:6" x14ac:dyDescent="0.25">
      <c r="B23" s="3" t="s">
        <v>31</v>
      </c>
    </row>
    <row r="24" spans="2:6" x14ac:dyDescent="0.25">
      <c r="B24" s="3" t="s">
        <v>122</v>
      </c>
    </row>
  </sheetData>
  <mergeCells count="3">
    <mergeCell ref="D4:D5"/>
    <mergeCell ref="B4:B5"/>
    <mergeCell ref="C4:C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F22"/>
  <sheetViews>
    <sheetView showGridLines="0" zoomScaleNormal="100" workbookViewId="0">
      <selection activeCell="E24" sqref="E24"/>
    </sheetView>
  </sheetViews>
  <sheetFormatPr baseColWidth="10" defaultRowHeight="15" x14ac:dyDescent="0.25"/>
  <cols>
    <col min="1" max="1" width="5.140625" style="3" customWidth="1"/>
    <col min="2" max="2" width="11.42578125" style="3"/>
    <col min="3" max="3" width="14.7109375" style="3" customWidth="1"/>
    <col min="4" max="4" width="14.140625" style="3" customWidth="1"/>
    <col min="5" max="16384" width="11.42578125" style="3"/>
  </cols>
  <sheetData>
    <row r="2" spans="2:6" x14ac:dyDescent="0.25">
      <c r="B2" s="3" t="s">
        <v>128</v>
      </c>
    </row>
    <row r="4" spans="2:6" ht="30" x14ac:dyDescent="0.25">
      <c r="B4" s="63" t="s">
        <v>19</v>
      </c>
      <c r="C4" s="61" t="s">
        <v>129</v>
      </c>
      <c r="D4" s="62" t="s">
        <v>130</v>
      </c>
    </row>
    <row r="5" spans="2:6" x14ac:dyDescent="0.25">
      <c r="B5" s="64">
        <v>2004</v>
      </c>
      <c r="C5" s="149">
        <v>6.2060791968767353</v>
      </c>
      <c r="D5" s="146">
        <v>11.820711131531265</v>
      </c>
      <c r="F5" s="119"/>
    </row>
    <row r="6" spans="2:6" x14ac:dyDescent="0.25">
      <c r="B6" s="65">
        <v>2005</v>
      </c>
      <c r="C6" s="149">
        <v>8.331254676976819</v>
      </c>
      <c r="D6" s="146">
        <v>13.376552227903579</v>
      </c>
      <c r="E6" s="119"/>
      <c r="F6" s="119"/>
    </row>
    <row r="7" spans="2:6" x14ac:dyDescent="0.25">
      <c r="B7" s="65">
        <v>2006</v>
      </c>
      <c r="C7" s="149">
        <v>-5.0050292666965817</v>
      </c>
      <c r="D7" s="146">
        <v>-3.6582910525891883</v>
      </c>
      <c r="E7" s="119"/>
      <c r="F7" s="119"/>
    </row>
    <row r="8" spans="2:6" x14ac:dyDescent="0.25">
      <c r="B8" s="65">
        <v>2007</v>
      </c>
      <c r="C8" s="149">
        <v>3.9917333231275784</v>
      </c>
      <c r="D8" s="146">
        <v>6.1816889929154923</v>
      </c>
      <c r="E8" s="119"/>
      <c r="F8" s="119"/>
    </row>
    <row r="9" spans="2:6" x14ac:dyDescent="0.25">
      <c r="B9" s="65">
        <v>2008</v>
      </c>
      <c r="C9" s="149">
        <v>3.2668433191029891</v>
      </c>
      <c r="D9" s="146">
        <v>5.4734397449270871</v>
      </c>
      <c r="E9" s="119"/>
      <c r="F9" s="119"/>
    </row>
    <row r="10" spans="2:6" x14ac:dyDescent="0.25">
      <c r="B10" s="65">
        <v>2009</v>
      </c>
      <c r="C10" s="149">
        <v>5.4336592261727938</v>
      </c>
      <c r="D10" s="146">
        <v>8.0537413696585247</v>
      </c>
      <c r="E10" s="119"/>
      <c r="F10" s="119"/>
    </row>
    <row r="11" spans="2:6" x14ac:dyDescent="0.25">
      <c r="B11" s="65">
        <v>2010</v>
      </c>
      <c r="C11" s="149">
        <v>5.0184219124987495</v>
      </c>
      <c r="D11" s="146">
        <v>-0.81166027700065624</v>
      </c>
      <c r="E11" s="119"/>
      <c r="F11" s="119"/>
    </row>
    <row r="12" spans="2:6" x14ac:dyDescent="0.25">
      <c r="B12" s="65">
        <v>2011</v>
      </c>
      <c r="C12" s="149">
        <v>-3.3473880717113715</v>
      </c>
      <c r="D12" s="146">
        <v>-2.489727696914827</v>
      </c>
      <c r="E12" s="119"/>
      <c r="F12" s="119"/>
    </row>
    <row r="13" spans="2:6" x14ac:dyDescent="0.25">
      <c r="B13" s="65">
        <v>2012</v>
      </c>
      <c r="C13" s="149">
        <v>-2.9138499450530952</v>
      </c>
      <c r="D13" s="146">
        <v>-1.1891583044673848</v>
      </c>
      <c r="E13" s="119"/>
      <c r="F13" s="119"/>
    </row>
    <row r="14" spans="2:6" x14ac:dyDescent="0.25">
      <c r="B14" s="65">
        <v>2013</v>
      </c>
      <c r="C14" s="149">
        <v>-2.1597951110196592</v>
      </c>
      <c r="D14" s="146">
        <v>-4.0332490061438344</v>
      </c>
      <c r="E14" s="119"/>
      <c r="F14" s="119"/>
    </row>
    <row r="15" spans="2:6" x14ac:dyDescent="0.25">
      <c r="B15" s="65">
        <v>2014</v>
      </c>
      <c r="C15" s="149">
        <v>-4.5201173267268802</v>
      </c>
      <c r="D15" s="146">
        <v>-3.0767492656473703</v>
      </c>
      <c r="E15" s="119"/>
      <c r="F15" s="119"/>
    </row>
    <row r="16" spans="2:6" x14ac:dyDescent="0.25">
      <c r="B16" s="65">
        <v>2015</v>
      </c>
      <c r="C16" s="149">
        <v>0.20928951716541661</v>
      </c>
      <c r="D16" s="146">
        <v>3.3414927924777555</v>
      </c>
      <c r="E16" s="119"/>
      <c r="F16" s="119"/>
    </row>
    <row r="17" spans="2:6" x14ac:dyDescent="0.25">
      <c r="B17" s="65">
        <v>2016</v>
      </c>
      <c r="C17" s="149">
        <v>-1.7917338414187283</v>
      </c>
      <c r="D17" s="146">
        <v>-2.8461856600368396</v>
      </c>
      <c r="E17" s="119"/>
      <c r="F17" s="119"/>
    </row>
    <row r="18" spans="2:6" x14ac:dyDescent="0.25">
      <c r="B18" s="65">
        <v>2017</v>
      </c>
      <c r="C18" s="149">
        <v>5.5665410588366901</v>
      </c>
      <c r="D18" s="146">
        <v>5.0986842105263337</v>
      </c>
      <c r="E18" s="119"/>
      <c r="F18" s="119"/>
    </row>
    <row r="19" spans="2:6" s="119" customFormat="1" x14ac:dyDescent="0.25">
      <c r="B19" s="65">
        <v>2018</v>
      </c>
      <c r="C19" s="149">
        <v>2.6400424103198499</v>
      </c>
      <c r="D19" s="146">
        <v>3.7429807603792602</v>
      </c>
    </row>
    <row r="21" spans="2:6" x14ac:dyDescent="0.25">
      <c r="B21" s="3" t="s">
        <v>131</v>
      </c>
    </row>
    <row r="22" spans="2:6" x14ac:dyDescent="0.25">
      <c r="B22" s="3" t="s">
        <v>122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88"/>
  <sheetViews>
    <sheetView showGridLines="0" zoomScaleNormal="100" workbookViewId="0">
      <selection activeCell="D31" sqref="D31:J34"/>
    </sheetView>
  </sheetViews>
  <sheetFormatPr baseColWidth="10" defaultRowHeight="15" x14ac:dyDescent="0.25"/>
  <cols>
    <col min="1" max="1" width="4" style="66" customWidth="1"/>
    <col min="2" max="2" width="11.42578125" style="66"/>
    <col min="3" max="3" width="13" style="66" customWidth="1"/>
    <col min="4" max="4" width="15" style="66" customWidth="1"/>
    <col min="5" max="5" width="14" style="66" customWidth="1"/>
    <col min="6" max="9" width="13.140625" style="66" customWidth="1"/>
    <col min="10" max="13" width="11.42578125" style="66"/>
    <col min="14" max="14" width="38.5703125" style="66" customWidth="1"/>
    <col min="15" max="16384" width="11.42578125" style="66"/>
  </cols>
  <sheetData>
    <row r="2" spans="2:9" x14ac:dyDescent="0.25">
      <c r="B2" s="36" t="s">
        <v>132</v>
      </c>
    </row>
    <row r="4" spans="2:9" ht="12.75" customHeight="1" x14ac:dyDescent="0.25">
      <c r="B4" s="220" t="s">
        <v>3</v>
      </c>
      <c r="C4" s="221"/>
      <c r="D4" s="214" t="s">
        <v>13</v>
      </c>
      <c r="E4" s="214" t="s">
        <v>11</v>
      </c>
      <c r="F4" s="214" t="s">
        <v>14</v>
      </c>
      <c r="G4" s="214" t="s">
        <v>15</v>
      </c>
      <c r="H4" s="214" t="s">
        <v>16</v>
      </c>
      <c r="I4" s="216" t="s">
        <v>12</v>
      </c>
    </row>
    <row r="5" spans="2:9" x14ac:dyDescent="0.25">
      <c r="B5" s="218"/>
      <c r="C5" s="222"/>
      <c r="D5" s="215"/>
      <c r="E5" s="215"/>
      <c r="F5" s="215"/>
      <c r="G5" s="215"/>
      <c r="H5" s="215"/>
      <c r="I5" s="217"/>
    </row>
    <row r="6" spans="2:9" x14ac:dyDescent="0.25">
      <c r="B6" s="218">
        <v>2008</v>
      </c>
      <c r="C6" s="67" t="s">
        <v>0</v>
      </c>
      <c r="D6" s="150">
        <v>20.247135488522989</v>
      </c>
      <c r="E6" s="150">
        <v>17.551361782342802</v>
      </c>
      <c r="F6" s="150">
        <v>15.606675314424173</v>
      </c>
      <c r="G6" s="150">
        <v>3.082569147428984</v>
      </c>
      <c r="H6" s="150">
        <v>24.636146294680731</v>
      </c>
      <c r="I6" s="150">
        <v>18.876111972600306</v>
      </c>
    </row>
    <row r="7" spans="2:9" x14ac:dyDescent="0.25">
      <c r="B7" s="218"/>
      <c r="C7" s="67" t="s">
        <v>1</v>
      </c>
      <c r="D7" s="150">
        <v>20.512214766051663</v>
      </c>
      <c r="E7" s="150">
        <v>17.239030671252518</v>
      </c>
      <c r="F7" s="150">
        <v>15.344724733593171</v>
      </c>
      <c r="G7" s="150">
        <v>2.8197367778105571</v>
      </c>
      <c r="H7" s="150">
        <v>25.458678952543089</v>
      </c>
      <c r="I7" s="150">
        <v>18.625614098748997</v>
      </c>
    </row>
    <row r="8" spans="2:9" x14ac:dyDescent="0.25">
      <c r="B8" s="218">
        <v>2009</v>
      </c>
      <c r="C8" s="67" t="s">
        <v>0</v>
      </c>
      <c r="D8" s="150">
        <v>21.397927426536736</v>
      </c>
      <c r="E8" s="150">
        <v>16.073448738671335</v>
      </c>
      <c r="F8" s="150">
        <v>14.137712317661549</v>
      </c>
      <c r="G8" s="150">
        <v>3.3919769830420048</v>
      </c>
      <c r="H8" s="150">
        <v>25.987174844631877</v>
      </c>
      <c r="I8" s="150">
        <v>19.011759689456511</v>
      </c>
    </row>
    <row r="9" spans="2:9" x14ac:dyDescent="0.25">
      <c r="B9" s="218"/>
      <c r="C9" s="67" t="s">
        <v>1</v>
      </c>
      <c r="D9" s="150">
        <v>21.899899655878162</v>
      </c>
      <c r="E9" s="150">
        <v>15.658072281340448</v>
      </c>
      <c r="F9" s="150">
        <v>13.971330903037114</v>
      </c>
      <c r="G9" s="150">
        <v>3.0332763879434421</v>
      </c>
      <c r="H9" s="150">
        <v>26.515918782609571</v>
      </c>
      <c r="I9" s="150">
        <v>18.92150198919126</v>
      </c>
    </row>
    <row r="10" spans="2:9" x14ac:dyDescent="0.25">
      <c r="B10" s="218">
        <v>2010</v>
      </c>
      <c r="C10" s="67" t="s">
        <v>0</v>
      </c>
      <c r="D10" s="150">
        <v>21.077968921132239</v>
      </c>
      <c r="E10" s="150">
        <v>17.003212761551339</v>
      </c>
      <c r="F10" s="150">
        <v>14.105054710310833</v>
      </c>
      <c r="G10" s="150">
        <v>3.1186927497417574</v>
      </c>
      <c r="H10" s="150">
        <v>25.980721343537017</v>
      </c>
      <c r="I10" s="150">
        <v>18.714349513726823</v>
      </c>
    </row>
    <row r="11" spans="2:9" x14ac:dyDescent="0.25">
      <c r="B11" s="218"/>
      <c r="C11" s="67" t="s">
        <v>1</v>
      </c>
      <c r="D11" s="150">
        <v>21.038999762566057</v>
      </c>
      <c r="E11" s="150">
        <v>16.421355542648456</v>
      </c>
      <c r="F11" s="150">
        <v>13.750911846299473</v>
      </c>
      <c r="G11" s="150">
        <v>2.8764839032783098</v>
      </c>
      <c r="H11" s="150">
        <v>27.475327293433448</v>
      </c>
      <c r="I11" s="150">
        <v>18.436921651774256</v>
      </c>
    </row>
    <row r="12" spans="2:9" x14ac:dyDescent="0.25">
      <c r="B12" s="218">
        <v>2011</v>
      </c>
      <c r="C12" s="67" t="s">
        <v>0</v>
      </c>
      <c r="D12" s="150">
        <v>20.53946909148873</v>
      </c>
      <c r="E12" s="150">
        <v>18.331436831654806</v>
      </c>
      <c r="F12" s="150">
        <v>14.028420414721232</v>
      </c>
      <c r="G12" s="150">
        <v>2.6026377576136812</v>
      </c>
      <c r="H12" s="150">
        <v>28.843358957975486</v>
      </c>
      <c r="I12" s="150">
        <v>15.654676946546065</v>
      </c>
    </row>
    <row r="13" spans="2:9" x14ac:dyDescent="0.25">
      <c r="B13" s="218"/>
      <c r="C13" s="67" t="s">
        <v>1</v>
      </c>
      <c r="D13" s="150">
        <v>21.201155794253353</v>
      </c>
      <c r="E13" s="150">
        <v>17.332518680090867</v>
      </c>
      <c r="F13" s="150">
        <v>13.38653368022314</v>
      </c>
      <c r="G13" s="150">
        <v>2.3961043606038626</v>
      </c>
      <c r="H13" s="150">
        <v>29.861892163859615</v>
      </c>
      <c r="I13" s="150">
        <v>15.821795320969173</v>
      </c>
    </row>
    <row r="14" spans="2:9" x14ac:dyDescent="0.25">
      <c r="B14" s="218">
        <v>2012</v>
      </c>
      <c r="C14" s="67" t="s">
        <v>0</v>
      </c>
      <c r="D14" s="150">
        <v>20.721454370356916</v>
      </c>
      <c r="E14" s="150">
        <v>18.362906093896108</v>
      </c>
      <c r="F14" s="150">
        <v>14.425329150540811</v>
      </c>
      <c r="G14" s="150">
        <v>2.6332517758532932</v>
      </c>
      <c r="H14" s="150">
        <v>28.426333272596104</v>
      </c>
      <c r="I14" s="150">
        <v>15.430725336756767</v>
      </c>
    </row>
    <row r="15" spans="2:9" x14ac:dyDescent="0.25">
      <c r="B15" s="218"/>
      <c r="C15" s="67" t="s">
        <v>1</v>
      </c>
      <c r="D15" s="150">
        <v>21.391464849037927</v>
      </c>
      <c r="E15" s="150">
        <v>17.556380513745523</v>
      </c>
      <c r="F15" s="150">
        <v>13.823056348511049</v>
      </c>
      <c r="G15" s="150">
        <v>2.5188399901697083</v>
      </c>
      <c r="H15" s="150">
        <v>28.983440951716005</v>
      </c>
      <c r="I15" s="150">
        <v>15.726817346819782</v>
      </c>
    </row>
    <row r="16" spans="2:9" x14ac:dyDescent="0.25">
      <c r="B16" s="218">
        <v>2013</v>
      </c>
      <c r="C16" s="67" t="s">
        <v>0</v>
      </c>
      <c r="D16" s="150">
        <v>21.158716688953881</v>
      </c>
      <c r="E16" s="150">
        <v>18.832810230036458</v>
      </c>
      <c r="F16" s="150">
        <v>14.270308904245413</v>
      </c>
      <c r="G16" s="150">
        <v>2.2570585312508844</v>
      </c>
      <c r="H16" s="150">
        <v>28.393617100890584</v>
      </c>
      <c r="I16" s="150">
        <v>15.08748854462277</v>
      </c>
    </row>
    <row r="17" spans="2:9" x14ac:dyDescent="0.25">
      <c r="B17" s="218"/>
      <c r="C17" s="67" t="s">
        <v>1</v>
      </c>
      <c r="D17" s="150">
        <v>21.481275329579464</v>
      </c>
      <c r="E17" s="150">
        <v>18.091211193057177</v>
      </c>
      <c r="F17" s="150">
        <v>13.601392503421014</v>
      </c>
      <c r="G17" s="150">
        <v>2.1883804750385889</v>
      </c>
      <c r="H17" s="150">
        <v>29.202607477527177</v>
      </c>
      <c r="I17" s="150">
        <v>15.435133021376595</v>
      </c>
    </row>
    <row r="18" spans="2:9" x14ac:dyDescent="0.25">
      <c r="B18" s="218">
        <v>2014</v>
      </c>
      <c r="C18" s="67" t="s">
        <v>0</v>
      </c>
      <c r="D18" s="150">
        <v>20.687570299272071</v>
      </c>
      <c r="E18" s="150">
        <v>18.798694011221141</v>
      </c>
      <c r="F18" s="150">
        <v>14.713607622868269</v>
      </c>
      <c r="G18" s="150">
        <v>2.2521367280530473</v>
      </c>
      <c r="H18" s="150">
        <v>28.933891576911329</v>
      </c>
      <c r="I18" s="150">
        <v>14.614099761674126</v>
      </c>
    </row>
    <row r="19" spans="2:9" x14ac:dyDescent="0.25">
      <c r="B19" s="218"/>
      <c r="C19" s="67" t="s">
        <v>1</v>
      </c>
      <c r="D19" s="150">
        <v>20.836462826582267</v>
      </c>
      <c r="E19" s="150">
        <v>18.097176633092076</v>
      </c>
      <c r="F19" s="150">
        <v>14.310719230425093</v>
      </c>
      <c r="G19" s="150">
        <v>2.1416163622995303</v>
      </c>
      <c r="H19" s="150">
        <v>29.692590422882308</v>
      </c>
      <c r="I19" s="150">
        <v>14.921434524718718</v>
      </c>
    </row>
    <row r="20" spans="2:9" x14ac:dyDescent="0.25">
      <c r="B20" s="218">
        <v>2015</v>
      </c>
      <c r="C20" s="67" t="s">
        <v>0</v>
      </c>
      <c r="D20" s="150">
        <v>24.149953573504373</v>
      </c>
      <c r="E20" s="150">
        <v>22.173565103876271</v>
      </c>
      <c r="F20" s="150">
        <v>16.559901373485566</v>
      </c>
      <c r="G20" s="150">
        <v>2.4638965719359742</v>
      </c>
      <c r="H20" s="150">
        <v>17.326341688598905</v>
      </c>
      <c r="I20" s="150">
        <v>17.326341688598905</v>
      </c>
    </row>
    <row r="21" spans="2:9" x14ac:dyDescent="0.25">
      <c r="B21" s="223"/>
      <c r="C21" s="132" t="s">
        <v>1</v>
      </c>
      <c r="D21" s="150">
        <v>24.611999089589119</v>
      </c>
      <c r="E21" s="150">
        <v>21.459828123336163</v>
      </c>
      <c r="F21" s="150">
        <v>16.326425764650832</v>
      </c>
      <c r="G21" s="150">
        <v>2.3109344238171139</v>
      </c>
      <c r="H21" s="150">
        <v>17.645406299303385</v>
      </c>
      <c r="I21" s="150">
        <v>17.645406299303385</v>
      </c>
    </row>
    <row r="22" spans="2:9" x14ac:dyDescent="0.25">
      <c r="B22" s="218">
        <v>2016</v>
      </c>
      <c r="C22" s="133" t="s">
        <v>0</v>
      </c>
      <c r="D22" s="150">
        <v>19.348606985754078</v>
      </c>
      <c r="E22" s="150">
        <v>19.420161918354665</v>
      </c>
      <c r="F22" s="150">
        <v>13.992348703496457</v>
      </c>
      <c r="G22" s="150">
        <v>2.1588029277207439</v>
      </c>
      <c r="H22" s="150">
        <v>30.219476978797992</v>
      </c>
      <c r="I22" s="150">
        <v>14.86060248587607</v>
      </c>
    </row>
    <row r="23" spans="2:9" x14ac:dyDescent="0.25">
      <c r="B23" s="223"/>
      <c r="C23" s="133" t="s">
        <v>1</v>
      </c>
      <c r="D23" s="150">
        <v>19.486853571947613</v>
      </c>
      <c r="E23" s="150">
        <v>18.895777784771379</v>
      </c>
      <c r="F23" s="150">
        <v>13.69560638591531</v>
      </c>
      <c r="G23" s="150">
        <v>1.9890807195378766</v>
      </c>
      <c r="H23" s="150">
        <v>30.898599052591724</v>
      </c>
      <c r="I23" s="150">
        <v>15.0340824852361</v>
      </c>
    </row>
    <row r="24" spans="2:9" x14ac:dyDescent="0.25">
      <c r="B24" s="218">
        <v>2017</v>
      </c>
      <c r="C24" s="133" t="s">
        <v>0</v>
      </c>
      <c r="D24" s="150">
        <v>20.822797380053931</v>
      </c>
      <c r="E24" s="150">
        <v>18.91905726166906</v>
      </c>
      <c r="F24" s="150">
        <v>14.026211745531903</v>
      </c>
      <c r="G24" s="150">
        <v>2.5798156046084517</v>
      </c>
      <c r="H24" s="150">
        <v>28.562244193879287</v>
      </c>
      <c r="I24" s="150">
        <v>15.089873814257373</v>
      </c>
    </row>
    <row r="25" spans="2:9" x14ac:dyDescent="0.25">
      <c r="B25" s="223"/>
      <c r="C25" s="67" t="s">
        <v>1</v>
      </c>
      <c r="D25" s="150">
        <v>20.95758220633666</v>
      </c>
      <c r="E25" s="150">
        <v>18.481765727739553</v>
      </c>
      <c r="F25" s="150">
        <v>13.883736857420836</v>
      </c>
      <c r="G25" s="150">
        <v>2.4396624447769182</v>
      </c>
      <c r="H25" s="150">
        <v>29.099588196736736</v>
      </c>
      <c r="I25" s="150">
        <v>15.137664566989312</v>
      </c>
    </row>
    <row r="26" spans="2:9" x14ac:dyDescent="0.25">
      <c r="B26" s="224">
        <v>2018</v>
      </c>
      <c r="C26" s="67" t="s">
        <v>0</v>
      </c>
      <c r="D26" s="150">
        <v>21.427317485377202</v>
      </c>
      <c r="E26" s="150">
        <v>19.055522043938272</v>
      </c>
      <c r="F26" s="150">
        <v>15.361686926955862</v>
      </c>
      <c r="G26" s="150">
        <v>1.9028002410316811</v>
      </c>
      <c r="H26" s="150">
        <v>27.882956791447906</v>
      </c>
      <c r="I26" s="150">
        <v>14.369716511249075</v>
      </c>
    </row>
    <row r="27" spans="2:9" x14ac:dyDescent="0.25">
      <c r="B27" s="225"/>
      <c r="C27" s="68" t="s">
        <v>1</v>
      </c>
      <c r="D27" s="150">
        <v>21.169688198017152</v>
      </c>
      <c r="E27" s="150">
        <v>18.72586124227584</v>
      </c>
      <c r="F27" s="150">
        <v>15.200691704477521</v>
      </c>
      <c r="G27" s="150">
        <v>1.8069717904578595</v>
      </c>
      <c r="H27" s="150">
        <v>28.600083927700016</v>
      </c>
      <c r="I27" s="150">
        <v>14.496703137071609</v>
      </c>
    </row>
    <row r="29" spans="2:9" x14ac:dyDescent="0.25">
      <c r="B29" s="3" t="s">
        <v>131</v>
      </c>
    </row>
    <row r="30" spans="2:9" x14ac:dyDescent="0.25">
      <c r="B30" s="3" t="s">
        <v>122</v>
      </c>
    </row>
    <row r="37" spans="2:5" x14ac:dyDescent="0.25">
      <c r="B37" s="69"/>
      <c r="C37" s="70"/>
      <c r="D37" s="71"/>
      <c r="E37" s="71"/>
    </row>
    <row r="38" spans="2:5" x14ac:dyDescent="0.25">
      <c r="B38" s="69"/>
      <c r="C38" s="70"/>
      <c r="D38" s="71"/>
      <c r="E38" s="71"/>
    </row>
    <row r="39" spans="2:5" x14ac:dyDescent="0.25">
      <c r="B39" s="219"/>
      <c r="C39" s="70"/>
      <c r="D39" s="71"/>
      <c r="E39" s="71"/>
    </row>
    <row r="40" spans="2:5" x14ac:dyDescent="0.25">
      <c r="B40" s="219"/>
      <c r="C40" s="70"/>
      <c r="D40" s="71"/>
      <c r="E40" s="71"/>
    </row>
    <row r="41" spans="2:5" x14ac:dyDescent="0.25">
      <c r="B41" s="219"/>
      <c r="C41" s="70"/>
      <c r="D41" s="71"/>
      <c r="E41" s="71"/>
    </row>
    <row r="42" spans="2:5" x14ac:dyDescent="0.25">
      <c r="B42" s="219"/>
      <c r="C42" s="70"/>
      <c r="D42" s="71"/>
      <c r="E42" s="71"/>
    </row>
    <row r="43" spans="2:5" x14ac:dyDescent="0.25">
      <c r="B43" s="219"/>
      <c r="C43" s="70"/>
      <c r="D43" s="71"/>
      <c r="E43" s="71"/>
    </row>
    <row r="44" spans="2:5" x14ac:dyDescent="0.25">
      <c r="B44" s="219"/>
      <c r="C44" s="70"/>
      <c r="D44" s="71"/>
      <c r="E44" s="71"/>
    </row>
    <row r="45" spans="2:5" x14ac:dyDescent="0.25">
      <c r="B45" s="72"/>
      <c r="C45" s="72"/>
      <c r="D45" s="72"/>
      <c r="E45" s="72"/>
    </row>
    <row r="46" spans="2:5" x14ac:dyDescent="0.25">
      <c r="B46" s="72"/>
      <c r="C46" s="72"/>
      <c r="D46" s="72"/>
      <c r="E46" s="72"/>
    </row>
    <row r="47" spans="2:5" x14ac:dyDescent="0.25">
      <c r="B47" s="72"/>
      <c r="C47" s="72"/>
      <c r="D47" s="72"/>
      <c r="E47" s="72"/>
    </row>
    <row r="48" spans="2:5" x14ac:dyDescent="0.25">
      <c r="B48" s="72"/>
      <c r="C48" s="72"/>
      <c r="D48" s="72"/>
      <c r="E48" s="72"/>
    </row>
    <row r="49" spans="2:5" x14ac:dyDescent="0.25">
      <c r="B49" s="72"/>
      <c r="C49" s="72"/>
      <c r="D49" s="72"/>
      <c r="E49" s="72"/>
    </row>
    <row r="50" spans="2:5" x14ac:dyDescent="0.25">
      <c r="B50" s="72"/>
      <c r="C50" s="72"/>
      <c r="D50" s="72"/>
      <c r="E50" s="72"/>
    </row>
    <row r="51" spans="2:5" x14ac:dyDescent="0.25">
      <c r="B51" s="72"/>
      <c r="C51" s="72"/>
      <c r="D51" s="72"/>
      <c r="E51" s="72"/>
    </row>
    <row r="52" spans="2:5" x14ac:dyDescent="0.25">
      <c r="B52" s="72"/>
      <c r="C52" s="72"/>
      <c r="D52" s="72"/>
      <c r="E52" s="72"/>
    </row>
    <row r="53" spans="2:5" x14ac:dyDescent="0.25">
      <c r="B53" s="72"/>
      <c r="C53" s="72"/>
      <c r="D53" s="72"/>
      <c r="E53" s="72"/>
    </row>
    <row r="54" spans="2:5" x14ac:dyDescent="0.25">
      <c r="B54" s="72"/>
      <c r="C54" s="72"/>
      <c r="D54" s="72"/>
      <c r="E54" s="72"/>
    </row>
    <row r="55" spans="2:5" x14ac:dyDescent="0.25">
      <c r="B55" s="72"/>
      <c r="C55" s="72"/>
      <c r="D55" s="72"/>
      <c r="E55" s="72"/>
    </row>
    <row r="56" spans="2:5" x14ac:dyDescent="0.25">
      <c r="B56" s="72"/>
      <c r="C56" s="72"/>
      <c r="D56" s="72"/>
      <c r="E56" s="72"/>
    </row>
    <row r="57" spans="2:5" x14ac:dyDescent="0.25">
      <c r="B57" s="72"/>
      <c r="C57" s="72"/>
      <c r="D57" s="72"/>
      <c r="E57" s="72"/>
    </row>
    <row r="58" spans="2:5" x14ac:dyDescent="0.25">
      <c r="B58" s="72"/>
      <c r="C58" s="72"/>
      <c r="D58" s="72"/>
      <c r="E58" s="72"/>
    </row>
    <row r="59" spans="2:5" x14ac:dyDescent="0.25">
      <c r="B59" s="72"/>
      <c r="C59" s="72"/>
      <c r="D59" s="72"/>
      <c r="E59" s="72"/>
    </row>
    <row r="60" spans="2:5" x14ac:dyDescent="0.25">
      <c r="B60" s="72"/>
      <c r="C60" s="72"/>
      <c r="D60" s="72"/>
      <c r="E60" s="72"/>
    </row>
    <row r="61" spans="2:5" x14ac:dyDescent="0.25">
      <c r="B61" s="72"/>
      <c r="C61" s="72"/>
      <c r="D61" s="72"/>
      <c r="E61" s="72"/>
    </row>
    <row r="62" spans="2:5" x14ac:dyDescent="0.25">
      <c r="B62" s="72"/>
      <c r="C62" s="72"/>
      <c r="D62" s="72"/>
      <c r="E62" s="72"/>
    </row>
    <row r="63" spans="2:5" x14ac:dyDescent="0.25">
      <c r="B63" s="72"/>
      <c r="C63" s="72"/>
      <c r="D63" s="72"/>
      <c r="E63" s="72"/>
    </row>
    <row r="64" spans="2:5" x14ac:dyDescent="0.25">
      <c r="B64" s="72"/>
      <c r="C64" s="72"/>
      <c r="D64" s="72"/>
      <c r="E64" s="72"/>
    </row>
    <row r="65" spans="2:5" x14ac:dyDescent="0.25">
      <c r="B65" s="72"/>
      <c r="C65" s="72"/>
      <c r="D65" s="72"/>
      <c r="E65" s="72"/>
    </row>
    <row r="66" spans="2:5" x14ac:dyDescent="0.25">
      <c r="B66" s="72"/>
      <c r="C66" s="72"/>
      <c r="D66" s="72"/>
      <c r="E66" s="72"/>
    </row>
    <row r="67" spans="2:5" x14ac:dyDescent="0.25">
      <c r="B67" s="72"/>
      <c r="C67" s="72"/>
      <c r="D67" s="72"/>
      <c r="E67" s="72"/>
    </row>
    <row r="68" spans="2:5" x14ac:dyDescent="0.25">
      <c r="B68" s="72"/>
      <c r="C68" s="72"/>
      <c r="D68" s="72"/>
      <c r="E68" s="72"/>
    </row>
    <row r="69" spans="2:5" x14ac:dyDescent="0.25">
      <c r="B69" s="72"/>
      <c r="C69" s="72"/>
      <c r="D69" s="72"/>
      <c r="E69" s="72"/>
    </row>
    <row r="70" spans="2:5" x14ac:dyDescent="0.25">
      <c r="B70" s="72"/>
      <c r="C70" s="72"/>
      <c r="D70" s="72"/>
      <c r="E70" s="72"/>
    </row>
    <row r="71" spans="2:5" x14ac:dyDescent="0.25">
      <c r="B71" s="72"/>
      <c r="C71" s="72"/>
      <c r="D71" s="72"/>
      <c r="E71" s="72"/>
    </row>
    <row r="72" spans="2:5" x14ac:dyDescent="0.25">
      <c r="B72" s="72"/>
      <c r="C72" s="72"/>
      <c r="D72" s="72"/>
      <c r="E72" s="72"/>
    </row>
    <row r="73" spans="2:5" x14ac:dyDescent="0.25">
      <c r="B73" s="72"/>
      <c r="C73" s="72"/>
      <c r="D73" s="72"/>
      <c r="E73" s="72"/>
    </row>
    <row r="74" spans="2:5" x14ac:dyDescent="0.25">
      <c r="B74" s="72"/>
      <c r="C74" s="72"/>
      <c r="D74" s="72"/>
      <c r="E74" s="72"/>
    </row>
    <row r="75" spans="2:5" x14ac:dyDescent="0.25">
      <c r="B75" s="72"/>
      <c r="C75" s="72"/>
      <c r="D75" s="72"/>
      <c r="E75" s="72"/>
    </row>
    <row r="76" spans="2:5" x14ac:dyDescent="0.25">
      <c r="B76" s="72"/>
      <c r="C76" s="72"/>
      <c r="D76" s="72"/>
      <c r="E76" s="72"/>
    </row>
    <row r="77" spans="2:5" x14ac:dyDescent="0.25">
      <c r="B77" s="72"/>
      <c r="C77" s="72"/>
      <c r="D77" s="72"/>
      <c r="E77" s="72"/>
    </row>
    <row r="78" spans="2:5" x14ac:dyDescent="0.25">
      <c r="B78" s="72"/>
      <c r="C78" s="72"/>
      <c r="D78" s="72"/>
      <c r="E78" s="72"/>
    </row>
    <row r="79" spans="2:5" x14ac:dyDescent="0.25">
      <c r="B79" s="72"/>
      <c r="C79" s="72"/>
      <c r="D79" s="72"/>
      <c r="E79" s="72"/>
    </row>
    <row r="80" spans="2:5" x14ac:dyDescent="0.25">
      <c r="B80" s="72"/>
      <c r="C80" s="72"/>
      <c r="D80" s="72"/>
      <c r="E80" s="72"/>
    </row>
    <row r="81" spans="2:5" x14ac:dyDescent="0.25">
      <c r="B81" s="72"/>
      <c r="C81" s="72"/>
      <c r="D81" s="72"/>
      <c r="E81" s="72"/>
    </row>
    <row r="82" spans="2:5" x14ac:dyDescent="0.25">
      <c r="B82" s="72"/>
      <c r="C82" s="72"/>
      <c r="D82" s="72"/>
      <c r="E82" s="72"/>
    </row>
    <row r="83" spans="2:5" x14ac:dyDescent="0.25">
      <c r="B83" s="72"/>
      <c r="C83" s="72"/>
      <c r="D83" s="72"/>
      <c r="E83" s="72"/>
    </row>
    <row r="84" spans="2:5" x14ac:dyDescent="0.25">
      <c r="B84" s="72"/>
      <c r="C84" s="72"/>
      <c r="D84" s="72"/>
      <c r="E84" s="72"/>
    </row>
    <row r="85" spans="2:5" x14ac:dyDescent="0.25">
      <c r="B85" s="72"/>
      <c r="C85" s="72"/>
      <c r="D85" s="72"/>
      <c r="E85" s="72"/>
    </row>
    <row r="86" spans="2:5" x14ac:dyDescent="0.25">
      <c r="B86" s="72"/>
      <c r="C86" s="72"/>
      <c r="D86" s="72"/>
      <c r="E86" s="72"/>
    </row>
    <row r="87" spans="2:5" x14ac:dyDescent="0.25">
      <c r="B87" s="72"/>
      <c r="C87" s="72"/>
      <c r="D87" s="72"/>
      <c r="E87" s="72"/>
    </row>
    <row r="88" spans="2:5" x14ac:dyDescent="0.25">
      <c r="B88" s="72"/>
      <c r="C88" s="72"/>
      <c r="D88" s="72"/>
      <c r="E88" s="72"/>
    </row>
  </sheetData>
  <mergeCells count="19">
    <mergeCell ref="B18:B19"/>
    <mergeCell ref="B39:B44"/>
    <mergeCell ref="B4:C5"/>
    <mergeCell ref="D4:D5"/>
    <mergeCell ref="B12:B13"/>
    <mergeCell ref="B14:B15"/>
    <mergeCell ref="B16:B17"/>
    <mergeCell ref="B20:B21"/>
    <mergeCell ref="B22:B23"/>
    <mergeCell ref="B24:B25"/>
    <mergeCell ref="B26:B27"/>
    <mergeCell ref="H4:H5"/>
    <mergeCell ref="I4:I5"/>
    <mergeCell ref="B6:B7"/>
    <mergeCell ref="B8:B9"/>
    <mergeCell ref="B10:B11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P32"/>
  <sheetViews>
    <sheetView showGridLines="0" zoomScaleNormal="100" workbookViewId="0">
      <selection activeCell="I34" sqref="I34"/>
    </sheetView>
  </sheetViews>
  <sheetFormatPr baseColWidth="10" defaultRowHeight="15" x14ac:dyDescent="0.25"/>
  <cols>
    <col min="1" max="1" width="4.5703125" style="3" customWidth="1"/>
    <col min="2" max="3" width="11.42578125" style="3"/>
    <col min="4" max="4" width="15.7109375" style="3" customWidth="1"/>
    <col min="5" max="5" width="15.140625" style="3" customWidth="1"/>
    <col min="6" max="9" width="14.7109375" style="3" customWidth="1"/>
    <col min="10" max="16384" width="11.42578125" style="3"/>
  </cols>
  <sheetData>
    <row r="2" spans="2:16" x14ac:dyDescent="0.25">
      <c r="B2" s="3" t="s">
        <v>133</v>
      </c>
    </row>
    <row r="4" spans="2:16" x14ac:dyDescent="0.25">
      <c r="B4" s="220" t="s">
        <v>3</v>
      </c>
      <c r="C4" s="221"/>
      <c r="D4" s="214" t="s">
        <v>13</v>
      </c>
      <c r="E4" s="214" t="s">
        <v>11</v>
      </c>
      <c r="F4" s="214" t="s">
        <v>14</v>
      </c>
      <c r="G4" s="214" t="s">
        <v>15</v>
      </c>
      <c r="H4" s="214" t="s">
        <v>16</v>
      </c>
      <c r="I4" s="216" t="s">
        <v>12</v>
      </c>
    </row>
    <row r="5" spans="2:16" x14ac:dyDescent="0.25">
      <c r="B5" s="218"/>
      <c r="C5" s="222"/>
      <c r="D5" s="215"/>
      <c r="E5" s="215"/>
      <c r="F5" s="215"/>
      <c r="G5" s="215"/>
      <c r="H5" s="215"/>
      <c r="I5" s="217"/>
    </row>
    <row r="6" spans="2:16" ht="15" customHeight="1" x14ac:dyDescent="0.25">
      <c r="B6" s="218">
        <v>2008</v>
      </c>
      <c r="C6" s="67" t="s">
        <v>0</v>
      </c>
      <c r="D6" s="150">
        <v>2.4735021376387603</v>
      </c>
      <c r="E6" s="150">
        <v>8.8002000315874636</v>
      </c>
      <c r="F6" s="150">
        <v>54.492188666792053</v>
      </c>
      <c r="G6" s="150">
        <v>23.538950715421301</v>
      </c>
      <c r="H6" s="150">
        <v>6.9819291958245877</v>
      </c>
      <c r="I6" s="150">
        <v>3.7132292527358328</v>
      </c>
      <c r="K6" s="119"/>
      <c r="L6" s="119"/>
      <c r="M6" s="119"/>
      <c r="N6" s="119"/>
      <c r="O6" s="119"/>
      <c r="P6" s="119"/>
    </row>
    <row r="7" spans="2:16" ht="12.75" customHeight="1" x14ac:dyDescent="0.25">
      <c r="B7" s="218"/>
      <c r="C7" s="67" t="s">
        <v>1</v>
      </c>
      <c r="D7" s="150">
        <v>2.2538664810953524</v>
      </c>
      <c r="E7" s="150">
        <v>3.6069059100550978</v>
      </c>
      <c r="F7" s="150">
        <v>65.623403017770286</v>
      </c>
      <c r="G7" s="150">
        <v>19.730991462902615</v>
      </c>
      <c r="H7" s="150">
        <v>6.7530243174037992</v>
      </c>
      <c r="I7" s="150">
        <v>2.0318088107728483</v>
      </c>
      <c r="J7" s="119"/>
      <c r="K7" s="119"/>
      <c r="L7" s="119"/>
      <c r="M7" s="119"/>
      <c r="N7" s="119"/>
      <c r="O7" s="119"/>
    </row>
    <row r="8" spans="2:16" ht="12.75" customHeight="1" x14ac:dyDescent="0.25">
      <c r="B8" s="218">
        <v>2009</v>
      </c>
      <c r="C8" s="67" t="s">
        <v>0</v>
      </c>
      <c r="D8" s="150">
        <v>4.0539222618993698</v>
      </c>
      <c r="E8" s="150">
        <v>7.5469252582016866</v>
      </c>
      <c r="F8" s="150">
        <v>53.542325478827479</v>
      </c>
      <c r="G8" s="150">
        <v>25.098208768669405</v>
      </c>
      <c r="H8" s="150">
        <v>6.9825896953141395</v>
      </c>
      <c r="I8" s="150">
        <v>2.776028537087921</v>
      </c>
      <c r="J8" s="119"/>
      <c r="K8" s="119"/>
      <c r="L8" s="119"/>
      <c r="M8" s="119"/>
      <c r="N8" s="119"/>
      <c r="O8" s="119"/>
    </row>
    <row r="9" spans="2:16" ht="12.75" customHeight="1" x14ac:dyDescent="0.25">
      <c r="B9" s="218"/>
      <c r="C9" s="67" t="s">
        <v>1</v>
      </c>
      <c r="D9" s="150">
        <v>2.5064149794551707</v>
      </c>
      <c r="E9" s="150">
        <v>3.9162644084662324</v>
      </c>
      <c r="F9" s="150">
        <v>63.32631517347064</v>
      </c>
      <c r="G9" s="150">
        <v>19.872001748894583</v>
      </c>
      <c r="H9" s="150">
        <v>8.2230318035398131</v>
      </c>
      <c r="I9" s="150">
        <v>2.1559718861735546</v>
      </c>
      <c r="J9" s="119"/>
      <c r="K9" s="119"/>
      <c r="L9" s="119"/>
      <c r="M9" s="119"/>
      <c r="N9" s="119"/>
      <c r="O9" s="119"/>
    </row>
    <row r="10" spans="2:16" ht="12.75" customHeight="1" x14ac:dyDescent="0.25">
      <c r="B10" s="218">
        <v>2010</v>
      </c>
      <c r="C10" s="67" t="s">
        <v>0</v>
      </c>
      <c r="D10" s="150">
        <v>5.9380832513230439</v>
      </c>
      <c r="E10" s="150">
        <v>7.4341048114663746</v>
      </c>
      <c r="F10" s="150">
        <v>49.164555901855941</v>
      </c>
      <c r="G10" s="150">
        <v>24.823440382506433</v>
      </c>
      <c r="H10" s="150">
        <v>8.6336007946710787</v>
      </c>
      <c r="I10" s="150">
        <v>4.0062148581771417</v>
      </c>
      <c r="J10" s="119"/>
      <c r="K10" s="119"/>
      <c r="L10" s="119"/>
      <c r="M10" s="119"/>
      <c r="N10" s="119"/>
      <c r="O10" s="119"/>
    </row>
    <row r="11" spans="2:16" ht="12.75" customHeight="1" x14ac:dyDescent="0.25">
      <c r="B11" s="218"/>
      <c r="C11" s="67" t="s">
        <v>1</v>
      </c>
      <c r="D11" s="150">
        <v>3.0891370616922433</v>
      </c>
      <c r="E11" s="150">
        <v>4.1308080377550969</v>
      </c>
      <c r="F11" s="150">
        <v>59.481109338342243</v>
      </c>
      <c r="G11" s="150">
        <v>22.003905038489162</v>
      </c>
      <c r="H11" s="150">
        <v>7.0320541912298626</v>
      </c>
      <c r="I11" s="150">
        <v>4.2629863324913879</v>
      </c>
      <c r="J11" s="119"/>
      <c r="K11" s="119"/>
      <c r="L11" s="119"/>
      <c r="M11" s="119"/>
      <c r="N11" s="119"/>
      <c r="O11" s="119"/>
    </row>
    <row r="12" spans="2:16" x14ac:dyDescent="0.25">
      <c r="B12" s="218">
        <v>2011</v>
      </c>
      <c r="C12" s="67" t="s">
        <v>0</v>
      </c>
      <c r="D12" s="150">
        <v>6.4133744191893465</v>
      </c>
      <c r="E12" s="150">
        <v>7.6611985620382184</v>
      </c>
      <c r="F12" s="150">
        <v>41.913217371708164</v>
      </c>
      <c r="G12" s="150">
        <v>29.268094818992481</v>
      </c>
      <c r="H12" s="150">
        <v>9.0194893948697192</v>
      </c>
      <c r="I12" s="150">
        <v>5.7246254332020854</v>
      </c>
      <c r="J12" s="119"/>
      <c r="K12" s="119"/>
      <c r="L12" s="119"/>
      <c r="M12" s="119"/>
      <c r="N12" s="119"/>
      <c r="O12" s="119"/>
    </row>
    <row r="13" spans="2:16" x14ac:dyDescent="0.25">
      <c r="B13" s="218"/>
      <c r="C13" s="67" t="s">
        <v>1</v>
      </c>
      <c r="D13" s="150">
        <v>4.3860441933157821</v>
      </c>
      <c r="E13" s="150">
        <v>4.3125604333772127</v>
      </c>
      <c r="F13" s="150">
        <v>52.157777744814979</v>
      </c>
      <c r="G13" s="150">
        <v>24.673618532397253</v>
      </c>
      <c r="H13" s="150">
        <v>9.1621173467895272</v>
      </c>
      <c r="I13" s="150">
        <v>5.3078817493052508</v>
      </c>
      <c r="J13" s="119"/>
      <c r="K13" s="119"/>
      <c r="L13" s="119"/>
      <c r="M13" s="119"/>
      <c r="N13" s="119"/>
      <c r="O13" s="119"/>
    </row>
    <row r="14" spans="2:16" x14ac:dyDescent="0.25">
      <c r="B14" s="218">
        <v>2012</v>
      </c>
      <c r="C14" s="67" t="s">
        <v>0</v>
      </c>
      <c r="D14" s="150">
        <v>4.1931145794930336</v>
      </c>
      <c r="E14" s="150">
        <v>10.449559450757592</v>
      </c>
      <c r="F14" s="150">
        <v>44.551538835366046</v>
      </c>
      <c r="G14" s="150">
        <v>28.875257841693859</v>
      </c>
      <c r="H14" s="150">
        <v>9.4282299022216893</v>
      </c>
      <c r="I14" s="150">
        <v>2.502299390467781</v>
      </c>
      <c r="J14" s="119"/>
      <c r="K14" s="119"/>
      <c r="L14" s="119"/>
      <c r="M14" s="119"/>
      <c r="N14" s="119"/>
      <c r="O14" s="119"/>
    </row>
    <row r="15" spans="2:16" x14ac:dyDescent="0.25">
      <c r="B15" s="218"/>
      <c r="C15" s="67" t="s">
        <v>1</v>
      </c>
      <c r="D15" s="150">
        <v>4.6172676231751373</v>
      </c>
      <c r="E15" s="150">
        <v>5.8429490987182389</v>
      </c>
      <c r="F15" s="150">
        <v>53.336960720573281</v>
      </c>
      <c r="G15" s="150">
        <v>25.929896939968796</v>
      </c>
      <c r="H15" s="150">
        <v>7.4724038843182417</v>
      </c>
      <c r="I15" s="150">
        <v>2.8005217332462902</v>
      </c>
      <c r="J15" s="119"/>
      <c r="K15" s="119"/>
      <c r="L15" s="119"/>
      <c r="M15" s="119"/>
      <c r="N15" s="119"/>
      <c r="O15" s="119"/>
    </row>
    <row r="16" spans="2:16" x14ac:dyDescent="0.25">
      <c r="B16" s="218">
        <v>2013</v>
      </c>
      <c r="C16" s="67" t="s">
        <v>0</v>
      </c>
      <c r="D16" s="150">
        <v>4.3601181607459836</v>
      </c>
      <c r="E16" s="150">
        <v>12.085709842579485</v>
      </c>
      <c r="F16" s="150">
        <v>41.483605093933264</v>
      </c>
      <c r="G16" s="150">
        <v>28.503743325547692</v>
      </c>
      <c r="H16" s="150">
        <v>10.566089492214358</v>
      </c>
      <c r="I16" s="150">
        <v>3.0007340849792157</v>
      </c>
      <c r="J16" s="119"/>
      <c r="K16" s="119"/>
      <c r="L16" s="119"/>
      <c r="M16" s="119"/>
      <c r="N16" s="119"/>
      <c r="O16" s="119"/>
    </row>
    <row r="17" spans="2:15" x14ac:dyDescent="0.25">
      <c r="B17" s="218"/>
      <c r="C17" s="68" t="s">
        <v>1</v>
      </c>
      <c r="D17" s="150">
        <v>3.2593805560573834</v>
      </c>
      <c r="E17" s="150">
        <v>7.1050965328643692</v>
      </c>
      <c r="F17" s="150">
        <v>55.35827594119678</v>
      </c>
      <c r="G17" s="150">
        <v>23.574279676467281</v>
      </c>
      <c r="H17" s="150">
        <v>7.4295300683690249</v>
      </c>
      <c r="I17" s="150">
        <v>3.2734372250451678</v>
      </c>
      <c r="J17" s="119"/>
      <c r="K17" s="119"/>
      <c r="L17" s="119"/>
      <c r="M17" s="119"/>
      <c r="N17" s="119"/>
      <c r="O17" s="119"/>
    </row>
    <row r="18" spans="2:15" x14ac:dyDescent="0.25">
      <c r="B18" s="218">
        <v>2014</v>
      </c>
      <c r="C18" s="67" t="s">
        <v>0</v>
      </c>
      <c r="D18" s="150">
        <v>3.3952877889390525</v>
      </c>
      <c r="E18" s="150">
        <v>11.525724454413687</v>
      </c>
      <c r="F18" s="150">
        <v>53.18722733118689</v>
      </c>
      <c r="G18" s="150">
        <v>20.081773367387431</v>
      </c>
      <c r="H18" s="150">
        <v>9.7213582649637651</v>
      </c>
      <c r="I18" s="150">
        <v>2.088628793109184</v>
      </c>
      <c r="J18" s="119"/>
      <c r="K18" s="119"/>
      <c r="L18" s="119"/>
      <c r="M18" s="119"/>
      <c r="N18" s="119"/>
      <c r="O18" s="119"/>
    </row>
    <row r="19" spans="2:15" x14ac:dyDescent="0.25">
      <c r="B19" s="218"/>
      <c r="C19" s="132" t="s">
        <v>1</v>
      </c>
      <c r="D19" s="150">
        <v>2.7153105741893313</v>
      </c>
      <c r="E19" s="150">
        <v>5.5264764786788625</v>
      </c>
      <c r="F19" s="150">
        <v>62.041585282032145</v>
      </c>
      <c r="G19" s="150">
        <v>22.01143003434883</v>
      </c>
      <c r="H19" s="150">
        <v>6.361066971797773</v>
      </c>
      <c r="I19" s="150">
        <v>1.3441306589530628</v>
      </c>
      <c r="J19" s="119"/>
      <c r="K19" s="119"/>
      <c r="L19" s="119"/>
      <c r="M19" s="119"/>
      <c r="N19" s="119"/>
      <c r="O19" s="119"/>
    </row>
    <row r="20" spans="2:15" x14ac:dyDescent="0.25">
      <c r="B20" s="218">
        <v>2015</v>
      </c>
      <c r="C20" s="67" t="s">
        <v>0</v>
      </c>
      <c r="D20" s="150">
        <v>4.1854452290795905</v>
      </c>
      <c r="E20" s="150">
        <v>10.798201089795464</v>
      </c>
      <c r="F20" s="150">
        <v>57.702506916162747</v>
      </c>
      <c r="G20" s="150">
        <v>16.676335491674077</v>
      </c>
      <c r="H20" s="150">
        <v>8.5546547597376623</v>
      </c>
      <c r="I20" s="150">
        <v>2.0828565135504666</v>
      </c>
      <c r="J20" s="119"/>
      <c r="K20" s="119"/>
      <c r="L20" s="119"/>
      <c r="M20" s="119"/>
      <c r="N20" s="119"/>
      <c r="O20" s="119"/>
    </row>
    <row r="21" spans="2:15" x14ac:dyDescent="0.25">
      <c r="B21" s="223"/>
      <c r="C21" s="132" t="s">
        <v>1</v>
      </c>
      <c r="D21" s="150">
        <v>4.6058235816991271</v>
      </c>
      <c r="E21" s="150">
        <v>4.9283093369039621</v>
      </c>
      <c r="F21" s="150">
        <v>65.459564494492952</v>
      </c>
      <c r="G21" s="150">
        <v>17.618224289847774</v>
      </c>
      <c r="H21" s="150">
        <v>5.9725992575330196</v>
      </c>
      <c r="I21" s="150">
        <v>1.4154790395231698</v>
      </c>
      <c r="J21" s="119"/>
      <c r="K21" s="119"/>
      <c r="L21" s="119"/>
      <c r="M21" s="119"/>
      <c r="N21" s="119"/>
      <c r="O21" s="119"/>
    </row>
    <row r="22" spans="2:15" x14ac:dyDescent="0.25">
      <c r="B22" s="218">
        <v>2016</v>
      </c>
      <c r="C22" s="67" t="s">
        <v>0</v>
      </c>
      <c r="D22" s="150">
        <v>7.1436007996178015</v>
      </c>
      <c r="E22" s="150">
        <v>7.9192716927245446</v>
      </c>
      <c r="F22" s="150">
        <v>62.987790660374024</v>
      </c>
      <c r="G22" s="150">
        <v>12.201044011452362</v>
      </c>
      <c r="H22" s="150">
        <v>7.1923806155473651</v>
      </c>
      <c r="I22" s="150">
        <v>2.5559122202839202</v>
      </c>
      <c r="J22" s="119"/>
      <c r="K22" s="119"/>
      <c r="L22" s="119"/>
      <c r="M22" s="119"/>
      <c r="N22" s="119"/>
      <c r="O22" s="119"/>
    </row>
    <row r="23" spans="2:15" x14ac:dyDescent="0.25">
      <c r="B23" s="223"/>
      <c r="C23" s="132" t="s">
        <v>1</v>
      </c>
      <c r="D23" s="150">
        <v>6.9367459956958575</v>
      </c>
      <c r="E23" s="150">
        <v>3.5877315375560075</v>
      </c>
      <c r="F23" s="150">
        <v>69.337538105811262</v>
      </c>
      <c r="G23" s="150">
        <v>12.398211935641546</v>
      </c>
      <c r="H23" s="150">
        <v>5.9939282671690419</v>
      </c>
      <c r="I23" s="150">
        <v>1.7458441581262727</v>
      </c>
      <c r="J23" s="119"/>
      <c r="K23" s="119"/>
      <c r="L23" s="119"/>
      <c r="M23" s="119"/>
      <c r="N23" s="119"/>
      <c r="O23" s="119"/>
    </row>
    <row r="24" spans="2:15" x14ac:dyDescent="0.25">
      <c r="B24" s="224">
        <v>2017</v>
      </c>
      <c r="C24" s="133" t="s">
        <v>0</v>
      </c>
      <c r="D24" s="150">
        <v>8.071748878923767</v>
      </c>
      <c r="E24" s="150">
        <v>3.8863976083707024</v>
      </c>
      <c r="F24" s="150">
        <v>67.86248131539611</v>
      </c>
      <c r="G24" s="150">
        <v>12.406576980568012</v>
      </c>
      <c r="H24" s="150">
        <v>6.8759342301943196</v>
      </c>
      <c r="I24" s="150">
        <v>0.89686098654708524</v>
      </c>
      <c r="J24" s="119"/>
      <c r="K24" s="119"/>
      <c r="L24" s="119"/>
      <c r="M24" s="119"/>
      <c r="N24" s="119"/>
      <c r="O24" s="119"/>
    </row>
    <row r="25" spans="2:15" x14ac:dyDescent="0.25">
      <c r="B25" s="223"/>
      <c r="C25" s="132" t="s">
        <v>1</v>
      </c>
      <c r="D25" s="150">
        <v>8.017492711370263</v>
      </c>
      <c r="E25" s="150">
        <v>1.6034985422740524</v>
      </c>
      <c r="F25" s="150">
        <v>69.825072886297377</v>
      </c>
      <c r="G25" s="150">
        <v>12.827988338192419</v>
      </c>
      <c r="H25" s="150">
        <v>6.7055393586005829</v>
      </c>
      <c r="I25" s="150">
        <v>1.0204081632653061</v>
      </c>
      <c r="J25" s="119"/>
      <c r="K25" s="119"/>
      <c r="L25" s="119"/>
      <c r="M25" s="119"/>
      <c r="N25" s="119"/>
      <c r="O25" s="119"/>
    </row>
    <row r="26" spans="2:15" x14ac:dyDescent="0.25">
      <c r="B26" s="224">
        <v>2018</v>
      </c>
      <c r="C26" s="133" t="s">
        <v>0</v>
      </c>
      <c r="D26" s="150">
        <v>7.0529645706830859</v>
      </c>
      <c r="E26" s="150">
        <v>4.1102141040868716</v>
      </c>
      <c r="F26" s="150">
        <v>66.042836357850319</v>
      </c>
      <c r="G26" s="150">
        <v>13.228175507406023</v>
      </c>
      <c r="H26" s="150">
        <v>8.9248242031047909</v>
      </c>
      <c r="I26" s="150">
        <v>0.64098525686890528</v>
      </c>
    </row>
    <row r="27" spans="2:15" x14ac:dyDescent="0.25">
      <c r="B27" s="225"/>
      <c r="C27" s="68" t="s">
        <v>1</v>
      </c>
      <c r="D27" s="150">
        <v>6.500001142079852</v>
      </c>
      <c r="E27" s="150">
        <v>1.7492150764152998</v>
      </c>
      <c r="F27" s="150">
        <v>70.566200956461856</v>
      </c>
      <c r="G27" s="150">
        <v>13.41004495042775</v>
      </c>
      <c r="H27" s="150">
        <v>7.1759684098400376</v>
      </c>
      <c r="I27" s="150">
        <v>0.59856946477522599</v>
      </c>
    </row>
    <row r="29" spans="2:15" x14ac:dyDescent="0.25">
      <c r="B29" s="3" t="s">
        <v>131</v>
      </c>
    </row>
    <row r="30" spans="2:15" x14ac:dyDescent="0.25">
      <c r="B30" s="3" t="s">
        <v>122</v>
      </c>
    </row>
    <row r="31" spans="2:15" x14ac:dyDescent="0.25">
      <c r="E31" s="119"/>
      <c r="F31" s="119"/>
      <c r="G31" s="119"/>
      <c r="H31" s="119"/>
      <c r="I31" s="119"/>
    </row>
    <row r="32" spans="2:15" x14ac:dyDescent="0.25">
      <c r="D32" s="119"/>
      <c r="E32" s="119"/>
      <c r="F32" s="119"/>
      <c r="G32" s="119"/>
      <c r="H32" s="119"/>
      <c r="I32" s="119"/>
    </row>
  </sheetData>
  <mergeCells count="18">
    <mergeCell ref="B26:B27"/>
    <mergeCell ref="I4:I5"/>
    <mergeCell ref="B6:B7"/>
    <mergeCell ref="B8:B9"/>
    <mergeCell ref="B10:B11"/>
    <mergeCell ref="B4:C5"/>
    <mergeCell ref="D4:D5"/>
    <mergeCell ref="E4:E5"/>
    <mergeCell ref="F4:F5"/>
    <mergeCell ref="G4:G5"/>
    <mergeCell ref="B16:B17"/>
    <mergeCell ref="B24:B25"/>
    <mergeCell ref="B22:B23"/>
    <mergeCell ref="B20:B21"/>
    <mergeCell ref="H4:H5"/>
    <mergeCell ref="B18:B19"/>
    <mergeCell ref="B12:B13"/>
    <mergeCell ref="B14:B1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G34"/>
  <sheetViews>
    <sheetView showGridLines="0" zoomScaleNormal="100" workbookViewId="0">
      <selection activeCell="H18" sqref="H18"/>
    </sheetView>
  </sheetViews>
  <sheetFormatPr baseColWidth="10" defaultRowHeight="15" x14ac:dyDescent="0.25"/>
  <cols>
    <col min="1" max="1" width="5.28515625" style="3" customWidth="1"/>
    <col min="2" max="3" width="11.42578125" style="3"/>
    <col min="4" max="4" width="15.7109375" style="3" customWidth="1"/>
    <col min="5" max="5" width="13.140625" style="3" customWidth="1"/>
    <col min="6" max="16384" width="11.42578125" style="3"/>
  </cols>
  <sheetData>
    <row r="2" spans="2:7" x14ac:dyDescent="0.25">
      <c r="B2" s="3" t="s">
        <v>134</v>
      </c>
    </row>
    <row r="3" spans="2:7" ht="15" customHeight="1" x14ac:dyDescent="0.25"/>
    <row r="4" spans="2:7" ht="27" customHeight="1" x14ac:dyDescent="0.25">
      <c r="B4" s="220" t="s">
        <v>3</v>
      </c>
      <c r="C4" s="221"/>
      <c r="D4" s="214" t="s">
        <v>17</v>
      </c>
      <c r="E4" s="216" t="s">
        <v>18</v>
      </c>
    </row>
    <row r="5" spans="2:7" x14ac:dyDescent="0.25">
      <c r="B5" s="218"/>
      <c r="C5" s="222"/>
      <c r="D5" s="215"/>
      <c r="E5" s="217"/>
    </row>
    <row r="6" spans="2:7" x14ac:dyDescent="0.25">
      <c r="B6" s="218">
        <v>2008</v>
      </c>
      <c r="C6" s="30" t="s">
        <v>0</v>
      </c>
      <c r="D6" s="151">
        <v>69.374911101396307</v>
      </c>
      <c r="E6" s="151">
        <v>70.975994051938656</v>
      </c>
      <c r="G6" s="119"/>
    </row>
    <row r="7" spans="2:7" x14ac:dyDescent="0.25">
      <c r="B7" s="218"/>
      <c r="C7" s="30" t="s">
        <v>1</v>
      </c>
      <c r="D7" s="151">
        <v>30.625088898603693</v>
      </c>
      <c r="E7" s="151">
        <v>29.024005948061333</v>
      </c>
      <c r="F7" s="119"/>
      <c r="G7" s="119"/>
    </row>
    <row r="8" spans="2:7" x14ac:dyDescent="0.25">
      <c r="B8" s="218">
        <v>2009</v>
      </c>
      <c r="C8" s="30" t="s">
        <v>0</v>
      </c>
      <c r="D8" s="151">
        <v>68.495320581855324</v>
      </c>
      <c r="E8" s="151">
        <v>68.764558099442056</v>
      </c>
      <c r="F8" s="119"/>
      <c r="G8" s="119"/>
    </row>
    <row r="9" spans="2:7" x14ac:dyDescent="0.25">
      <c r="B9" s="218"/>
      <c r="C9" s="30" t="s">
        <v>1</v>
      </c>
      <c r="D9" s="151">
        <v>31.504679418144672</v>
      </c>
      <c r="E9" s="151">
        <v>31.235441900557948</v>
      </c>
      <c r="F9" s="119"/>
      <c r="G9" s="119"/>
    </row>
    <row r="10" spans="2:7" x14ac:dyDescent="0.25">
      <c r="B10" s="218">
        <v>2010</v>
      </c>
      <c r="C10" s="30" t="s">
        <v>0</v>
      </c>
      <c r="D10" s="151">
        <v>69.338653680127265</v>
      </c>
      <c r="E10" s="151">
        <v>74.380595105461694</v>
      </c>
      <c r="F10" s="119"/>
      <c r="G10" s="119"/>
    </row>
    <row r="11" spans="2:7" x14ac:dyDescent="0.25">
      <c r="B11" s="218"/>
      <c r="C11" s="30" t="s">
        <v>1</v>
      </c>
      <c r="D11" s="151">
        <v>30.661346319872727</v>
      </c>
      <c r="E11" s="151">
        <v>25.619404894538299</v>
      </c>
      <c r="F11" s="119"/>
      <c r="G11" s="119"/>
    </row>
    <row r="12" spans="2:7" x14ac:dyDescent="0.25">
      <c r="B12" s="218">
        <v>2011</v>
      </c>
      <c r="C12" s="30" t="s">
        <v>0</v>
      </c>
      <c r="D12" s="152">
        <v>68.464732499507946</v>
      </c>
      <c r="E12" s="152">
        <v>72.434495573095205</v>
      </c>
      <c r="F12" s="119"/>
      <c r="G12" s="119"/>
    </row>
    <row r="13" spans="2:7" x14ac:dyDescent="0.25">
      <c r="B13" s="218"/>
      <c r="C13" s="30" t="s">
        <v>1</v>
      </c>
      <c r="D13" s="152">
        <v>31.535267500492047</v>
      </c>
      <c r="E13" s="152">
        <v>27.565504426904795</v>
      </c>
      <c r="F13" s="119"/>
      <c r="G13" s="119"/>
    </row>
    <row r="14" spans="2:7" x14ac:dyDescent="0.25">
      <c r="B14" s="218">
        <v>2012</v>
      </c>
      <c r="C14" s="30" t="s">
        <v>0</v>
      </c>
      <c r="D14" s="152">
        <v>66.428314071220527</v>
      </c>
      <c r="E14" s="152">
        <v>72.518141059981104</v>
      </c>
      <c r="F14" s="119"/>
      <c r="G14" s="119"/>
    </row>
    <row r="15" spans="2:7" x14ac:dyDescent="0.25">
      <c r="B15" s="218"/>
      <c r="C15" s="30" t="s">
        <v>1</v>
      </c>
      <c r="D15" s="152">
        <v>33.571685928779473</v>
      </c>
      <c r="E15" s="152">
        <v>27.481858940018888</v>
      </c>
      <c r="F15" s="119"/>
      <c r="G15" s="119"/>
    </row>
    <row r="16" spans="2:7" x14ac:dyDescent="0.25">
      <c r="B16" s="218">
        <v>2013</v>
      </c>
      <c r="C16" s="30" t="s">
        <v>0</v>
      </c>
      <c r="D16" s="152">
        <v>67.486632116760575</v>
      </c>
      <c r="E16" s="152">
        <v>76.659774713519809</v>
      </c>
      <c r="F16" s="119"/>
      <c r="G16" s="119"/>
    </row>
    <row r="17" spans="2:7" x14ac:dyDescent="0.25">
      <c r="B17" s="218"/>
      <c r="C17" s="30" t="s">
        <v>1</v>
      </c>
      <c r="D17" s="152">
        <v>32.513367883239411</v>
      </c>
      <c r="E17" s="152">
        <v>23.34022528648018</v>
      </c>
      <c r="F17" s="119"/>
      <c r="G17" s="119"/>
    </row>
    <row r="18" spans="2:7" x14ac:dyDescent="0.25">
      <c r="B18" s="218">
        <v>2014</v>
      </c>
      <c r="C18" s="30" t="s">
        <v>0</v>
      </c>
      <c r="D18" s="152">
        <v>68.084694658563791</v>
      </c>
      <c r="E18" s="152">
        <v>74.892252731422971</v>
      </c>
      <c r="F18" s="119"/>
      <c r="G18" s="119"/>
    </row>
    <row r="19" spans="2:7" x14ac:dyDescent="0.25">
      <c r="B19" s="218"/>
      <c r="C19" s="30" t="s">
        <v>1</v>
      </c>
      <c r="D19" s="152">
        <v>31.915305341436202</v>
      </c>
      <c r="E19" s="152">
        <v>25.107747268577025</v>
      </c>
      <c r="F19" s="119"/>
      <c r="G19" s="119"/>
    </row>
    <row r="20" spans="2:7" x14ac:dyDescent="0.25">
      <c r="B20" s="218">
        <v>2015</v>
      </c>
      <c r="C20" s="30" t="s">
        <v>0</v>
      </c>
      <c r="D20" s="152">
        <v>68.144739747246049</v>
      </c>
      <c r="E20" s="152">
        <v>71.81408888472717</v>
      </c>
      <c r="F20" s="119"/>
      <c r="G20" s="119"/>
    </row>
    <row r="21" spans="2:7" x14ac:dyDescent="0.25">
      <c r="B21" s="223"/>
      <c r="C21" s="134" t="s">
        <v>1</v>
      </c>
      <c r="D21" s="152">
        <v>31.855260252753936</v>
      </c>
      <c r="E21" s="152">
        <v>28.185911115272834</v>
      </c>
      <c r="F21" s="119"/>
      <c r="G21" s="119"/>
    </row>
    <row r="22" spans="2:7" x14ac:dyDescent="0.25">
      <c r="B22" s="218">
        <v>2016</v>
      </c>
      <c r="C22" s="135" t="s">
        <v>0</v>
      </c>
      <c r="D22" s="152">
        <v>71.337345241148554</v>
      </c>
      <c r="E22" s="152">
        <v>66.154335338109576</v>
      </c>
      <c r="F22" s="119"/>
      <c r="G22" s="119"/>
    </row>
    <row r="23" spans="2:7" x14ac:dyDescent="0.25">
      <c r="B23" s="218"/>
      <c r="C23" s="136" t="s">
        <v>1</v>
      </c>
      <c r="D23" s="152">
        <v>28.662654758851435</v>
      </c>
      <c r="E23" s="152">
        <v>33.845664661890432</v>
      </c>
      <c r="F23" s="119"/>
      <c r="G23" s="119"/>
    </row>
    <row r="24" spans="2:7" x14ac:dyDescent="0.25">
      <c r="B24" s="218">
        <v>2017</v>
      </c>
      <c r="C24" s="135" t="s">
        <v>0</v>
      </c>
      <c r="D24" s="150">
        <v>68.871240185389055</v>
      </c>
      <c r="E24" s="150">
        <v>31.128759814610945</v>
      </c>
      <c r="F24" s="119"/>
      <c r="G24" s="119"/>
    </row>
    <row r="25" spans="2:7" x14ac:dyDescent="0.25">
      <c r="B25" s="223"/>
      <c r="C25" s="134" t="s">
        <v>1</v>
      </c>
      <c r="D25" s="150">
        <v>65.139918927422542</v>
      </c>
      <c r="E25" s="150">
        <v>34.860081072577458</v>
      </c>
      <c r="F25" s="119"/>
      <c r="G25" s="119"/>
    </row>
    <row r="26" spans="2:7" x14ac:dyDescent="0.25">
      <c r="B26" s="218">
        <v>2018</v>
      </c>
      <c r="C26" s="30" t="s">
        <v>0</v>
      </c>
      <c r="D26" s="150">
        <v>69.279748996447182</v>
      </c>
      <c r="E26" s="150">
        <v>68.395410969668404</v>
      </c>
      <c r="F26" s="11"/>
      <c r="G26" s="11"/>
    </row>
    <row r="27" spans="2:7" x14ac:dyDescent="0.25">
      <c r="B27" s="223"/>
      <c r="C27" s="134" t="s">
        <v>1</v>
      </c>
      <c r="D27" s="150">
        <v>30.7202510035528</v>
      </c>
      <c r="E27" s="150">
        <v>31.604589030331603</v>
      </c>
      <c r="F27" s="11"/>
      <c r="G27" s="11"/>
    </row>
    <row r="28" spans="2:7" x14ac:dyDescent="0.25">
      <c r="F28" s="11"/>
      <c r="G28" s="11"/>
    </row>
    <row r="29" spans="2:7" x14ac:dyDescent="0.25">
      <c r="B29" s="3" t="s">
        <v>131</v>
      </c>
      <c r="C29" s="11"/>
      <c r="D29" s="11"/>
      <c r="E29" s="11"/>
      <c r="F29" s="11"/>
      <c r="G29" s="11"/>
    </row>
    <row r="30" spans="2:7" x14ac:dyDescent="0.25">
      <c r="B30" s="3" t="s">
        <v>122</v>
      </c>
      <c r="C30" s="11"/>
      <c r="D30" s="11"/>
      <c r="E30" s="11"/>
      <c r="F30" s="11"/>
      <c r="G30" s="11"/>
    </row>
    <row r="31" spans="2:7" x14ac:dyDescent="0.25">
      <c r="B31" s="11"/>
      <c r="C31" s="11"/>
      <c r="D31" s="11"/>
      <c r="E31" s="11"/>
    </row>
    <row r="32" spans="2:7" x14ac:dyDescent="0.25">
      <c r="B32" s="11"/>
      <c r="C32" s="11"/>
      <c r="D32" s="11"/>
      <c r="E32" s="11"/>
    </row>
    <row r="33" spans="2:5" x14ac:dyDescent="0.25">
      <c r="B33" s="11"/>
      <c r="C33" s="11"/>
      <c r="D33" s="11"/>
      <c r="E33" s="11"/>
    </row>
    <row r="34" spans="2:5" x14ac:dyDescent="0.25">
      <c r="B34" s="11"/>
      <c r="C34" s="11"/>
      <c r="D34" s="11"/>
      <c r="E34" s="11"/>
    </row>
  </sheetData>
  <mergeCells count="14">
    <mergeCell ref="B26:B27"/>
    <mergeCell ref="B24:B25"/>
    <mergeCell ref="E4:E5"/>
    <mergeCell ref="B16:B17"/>
    <mergeCell ref="B6:B7"/>
    <mergeCell ref="B8:B9"/>
    <mergeCell ref="B10:B11"/>
    <mergeCell ref="B12:B13"/>
    <mergeCell ref="B14:B15"/>
    <mergeCell ref="B22:B23"/>
    <mergeCell ref="B18:B19"/>
    <mergeCell ref="B20:B21"/>
    <mergeCell ref="B4:C5"/>
    <mergeCell ref="D4:D5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F42"/>
  <sheetViews>
    <sheetView showGridLines="0" zoomScaleNormal="100" workbookViewId="0">
      <selection activeCell="D30" sqref="D30"/>
    </sheetView>
  </sheetViews>
  <sheetFormatPr baseColWidth="10" defaultRowHeight="15" x14ac:dyDescent="0.25"/>
  <cols>
    <col min="1" max="1" width="4.42578125" style="3" customWidth="1"/>
    <col min="2" max="2" width="11.42578125" style="3"/>
    <col min="3" max="3" width="17.42578125" style="3" customWidth="1"/>
    <col min="4" max="4" width="16.28515625" style="3" customWidth="1"/>
    <col min="5" max="16384" width="11.42578125" style="3"/>
  </cols>
  <sheetData>
    <row r="2" spans="2:6" x14ac:dyDescent="0.25">
      <c r="B2" s="3" t="s">
        <v>136</v>
      </c>
    </row>
    <row r="4" spans="2:6" x14ac:dyDescent="0.25">
      <c r="B4" s="198" t="s">
        <v>7</v>
      </c>
      <c r="C4" s="194" t="s">
        <v>9</v>
      </c>
      <c r="D4" s="196" t="s">
        <v>10</v>
      </c>
    </row>
    <row r="5" spans="2:6" x14ac:dyDescent="0.25">
      <c r="B5" s="199"/>
      <c r="C5" s="195"/>
      <c r="D5" s="197"/>
    </row>
    <row r="6" spans="2:6" x14ac:dyDescent="0.25">
      <c r="B6" s="55">
        <v>2008</v>
      </c>
      <c r="C6" s="153">
        <v>42.945726590690249</v>
      </c>
      <c r="D6" s="153">
        <v>40.630250761305035</v>
      </c>
      <c r="F6" s="119"/>
    </row>
    <row r="7" spans="2:6" x14ac:dyDescent="0.25">
      <c r="B7" s="55">
        <v>2009</v>
      </c>
      <c r="C7" s="153">
        <v>42.976793917313486</v>
      </c>
      <c r="D7" s="153">
        <v>42.221057121734226</v>
      </c>
      <c r="E7" s="119"/>
      <c r="F7" s="119"/>
    </row>
    <row r="8" spans="2:6" x14ac:dyDescent="0.25">
      <c r="B8" s="55">
        <v>2010</v>
      </c>
      <c r="C8" s="153">
        <v>42.662259447043333</v>
      </c>
      <c r="D8" s="153">
        <v>42.394358620421286</v>
      </c>
      <c r="E8" s="119"/>
      <c r="F8" s="119"/>
    </row>
    <row r="9" spans="2:6" x14ac:dyDescent="0.25">
      <c r="B9" s="55">
        <v>2011</v>
      </c>
      <c r="C9" s="153">
        <v>43.302692965033032</v>
      </c>
      <c r="D9" s="153">
        <v>42.515843802559758</v>
      </c>
      <c r="E9" s="119"/>
      <c r="F9" s="119"/>
    </row>
    <row r="10" spans="2:6" x14ac:dyDescent="0.25">
      <c r="B10" s="55">
        <v>2012</v>
      </c>
      <c r="C10" s="153">
        <v>42.385453843927863</v>
      </c>
      <c r="D10" s="153">
        <v>42.546180010944035</v>
      </c>
      <c r="E10" s="119"/>
      <c r="F10" s="119"/>
    </row>
    <row r="11" spans="2:6" x14ac:dyDescent="0.25">
      <c r="B11" s="73">
        <v>2013</v>
      </c>
      <c r="C11" s="153">
        <v>42.812773829227915</v>
      </c>
      <c r="D11" s="153">
        <v>42.335842991709264</v>
      </c>
      <c r="E11" s="119"/>
      <c r="F11" s="119"/>
    </row>
    <row r="12" spans="2:6" x14ac:dyDescent="0.25">
      <c r="B12" s="74">
        <v>2014</v>
      </c>
      <c r="C12" s="153">
        <v>42.079188722781289</v>
      </c>
      <c r="D12" s="153">
        <v>42.04702220079696</v>
      </c>
      <c r="E12" s="119"/>
      <c r="F12" s="119"/>
    </row>
    <row r="13" spans="2:6" x14ac:dyDescent="0.25">
      <c r="B13" s="74">
        <v>2015</v>
      </c>
      <c r="C13" s="153">
        <v>44.858720947653332</v>
      </c>
      <c r="D13" s="153">
        <v>42.801368884899432</v>
      </c>
      <c r="E13" s="119"/>
      <c r="F13" s="119"/>
    </row>
    <row r="14" spans="2:6" x14ac:dyDescent="0.25">
      <c r="B14" s="74">
        <v>2016</v>
      </c>
      <c r="C14" s="153">
        <v>44.49</v>
      </c>
      <c r="D14" s="153">
        <v>42.370000000000005</v>
      </c>
      <c r="E14" s="119"/>
      <c r="F14" s="119"/>
    </row>
    <row r="15" spans="2:6" x14ac:dyDescent="0.25">
      <c r="B15" s="74">
        <v>2017</v>
      </c>
      <c r="C15" s="153">
        <v>42.34418374719548</v>
      </c>
      <c r="D15" s="153">
        <v>41.883163311059576</v>
      </c>
      <c r="E15" s="119"/>
      <c r="F15" s="119"/>
    </row>
    <row r="16" spans="2:6" s="119" customFormat="1" x14ac:dyDescent="0.25">
      <c r="B16" s="74">
        <v>2018</v>
      </c>
      <c r="C16" s="153">
        <v>42.365063315518299</v>
      </c>
      <c r="D16" s="153">
        <v>41.9294828124142</v>
      </c>
    </row>
    <row r="18" spans="2:2" x14ac:dyDescent="0.25">
      <c r="B18" s="3" t="s">
        <v>31</v>
      </c>
    </row>
    <row r="19" spans="2:2" x14ac:dyDescent="0.25">
      <c r="B19" s="3" t="s">
        <v>122</v>
      </c>
    </row>
    <row r="34" spans="5:5" x14ac:dyDescent="0.25">
      <c r="E34" s="13"/>
    </row>
    <row r="35" spans="5:5" x14ac:dyDescent="0.25">
      <c r="E35" s="13"/>
    </row>
    <row r="36" spans="5:5" x14ac:dyDescent="0.25">
      <c r="E36" s="13"/>
    </row>
    <row r="37" spans="5:5" x14ac:dyDescent="0.25">
      <c r="E37" s="13"/>
    </row>
    <row r="38" spans="5:5" x14ac:dyDescent="0.25">
      <c r="E38" s="13"/>
    </row>
    <row r="39" spans="5:5" x14ac:dyDescent="0.25">
      <c r="E39" s="13"/>
    </row>
    <row r="40" spans="5:5" x14ac:dyDescent="0.25">
      <c r="E40" s="13"/>
    </row>
    <row r="41" spans="5:5" x14ac:dyDescent="0.25">
      <c r="E41" s="13"/>
    </row>
    <row r="42" spans="5:5" x14ac:dyDescent="0.25">
      <c r="E42" s="13"/>
    </row>
  </sheetData>
  <mergeCells count="3">
    <mergeCell ref="B4:B5"/>
    <mergeCell ref="C4:C5"/>
    <mergeCell ref="D4:D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M32"/>
  <sheetViews>
    <sheetView showGridLines="0" zoomScaleNormal="100" workbookViewId="0">
      <selection activeCell="B21" sqref="B21"/>
    </sheetView>
  </sheetViews>
  <sheetFormatPr baseColWidth="10" defaultRowHeight="15" x14ac:dyDescent="0.25"/>
  <cols>
    <col min="1" max="1" width="5.7109375" style="3" customWidth="1"/>
    <col min="2" max="2" width="14" style="3" customWidth="1"/>
    <col min="3" max="4" width="17.28515625" style="3" customWidth="1"/>
    <col min="5" max="5" width="14.28515625" style="3" customWidth="1"/>
    <col min="6" max="8" width="11.42578125" style="3"/>
    <col min="9" max="9" width="13.140625" style="3" customWidth="1"/>
    <col min="10" max="10" width="11.7109375" style="3" customWidth="1"/>
    <col min="11" max="16384" width="11.42578125" style="3"/>
  </cols>
  <sheetData>
    <row r="2" spans="2:13" x14ac:dyDescent="0.25">
      <c r="B2" s="3" t="s">
        <v>137</v>
      </c>
    </row>
    <row r="4" spans="2:13" x14ac:dyDescent="0.25">
      <c r="B4" s="204" t="s">
        <v>7</v>
      </c>
      <c r="C4" s="206" t="s">
        <v>79</v>
      </c>
      <c r="D4" s="206" t="s">
        <v>78</v>
      </c>
      <c r="E4" s="208" t="s">
        <v>77</v>
      </c>
    </row>
    <row r="5" spans="2:13" x14ac:dyDescent="0.25">
      <c r="B5" s="205"/>
      <c r="C5" s="207"/>
      <c r="D5" s="207"/>
      <c r="E5" s="209"/>
    </row>
    <row r="6" spans="2:13" x14ac:dyDescent="0.25">
      <c r="B6" s="60">
        <v>2008</v>
      </c>
      <c r="C6" s="154">
        <v>52.871164259927802</v>
      </c>
      <c r="D6" s="154">
        <v>46.620910048298661</v>
      </c>
      <c r="E6" s="154">
        <v>31.329213967524066</v>
      </c>
      <c r="G6" s="119"/>
      <c r="H6" s="119"/>
    </row>
    <row r="7" spans="2:13" x14ac:dyDescent="0.25">
      <c r="B7" s="60">
        <v>2009</v>
      </c>
      <c r="C7" s="154">
        <v>53.072031079534867</v>
      </c>
      <c r="D7" s="154">
        <v>48.303915159439235</v>
      </c>
      <c r="E7" s="154">
        <v>29.891104213793469</v>
      </c>
      <c r="F7" s="119"/>
      <c r="G7" s="119"/>
      <c r="H7" s="119"/>
    </row>
    <row r="8" spans="2:13" x14ac:dyDescent="0.25">
      <c r="B8" s="60">
        <v>2010</v>
      </c>
      <c r="C8" s="154">
        <v>53.072031079534867</v>
      </c>
      <c r="D8" s="154">
        <v>49.890369957888133</v>
      </c>
      <c r="E8" s="154">
        <v>27.977343500968537</v>
      </c>
      <c r="F8" s="119"/>
      <c r="G8" s="119"/>
      <c r="H8" s="119"/>
    </row>
    <row r="9" spans="2:13" x14ac:dyDescent="0.25">
      <c r="B9" s="60">
        <v>2011</v>
      </c>
      <c r="C9" s="154">
        <v>53.435480009576267</v>
      </c>
      <c r="D9" s="154">
        <v>51.948227959612389</v>
      </c>
      <c r="E9" s="154">
        <v>28.040882412467116</v>
      </c>
      <c r="F9" s="119"/>
      <c r="G9" s="119"/>
      <c r="H9" s="119"/>
    </row>
    <row r="10" spans="2:13" x14ac:dyDescent="0.25">
      <c r="B10" s="60">
        <v>2012</v>
      </c>
      <c r="C10" s="154">
        <v>51.707955909636595</v>
      </c>
      <c r="D10" s="154">
        <v>50.582029829028741</v>
      </c>
      <c r="E10" s="154">
        <v>28.040882412467116</v>
      </c>
      <c r="F10" s="119"/>
      <c r="G10" s="119"/>
      <c r="H10" s="119"/>
    </row>
    <row r="11" spans="2:13" x14ac:dyDescent="0.25">
      <c r="B11" s="76">
        <v>2013</v>
      </c>
      <c r="C11" s="154">
        <v>51.12024838466057</v>
      </c>
      <c r="D11" s="154">
        <v>51.613376895121334</v>
      </c>
      <c r="E11" s="154">
        <v>29.299058361448203</v>
      </c>
      <c r="F11" s="119"/>
      <c r="G11" s="119"/>
      <c r="H11" s="119"/>
    </row>
    <row r="12" spans="2:13" x14ac:dyDescent="0.25">
      <c r="B12" s="77">
        <v>2014</v>
      </c>
      <c r="C12" s="154">
        <v>50.711021543527004</v>
      </c>
      <c r="D12" s="154">
        <v>51.183281147600681</v>
      </c>
      <c r="E12" s="154">
        <v>28.378946327474097</v>
      </c>
      <c r="F12" s="119"/>
      <c r="G12" s="119"/>
      <c r="H12" s="119"/>
    </row>
    <row r="13" spans="2:13" x14ac:dyDescent="0.25">
      <c r="B13" s="77">
        <v>2015</v>
      </c>
      <c r="C13" s="154">
        <v>51.7164589177777</v>
      </c>
      <c r="D13" s="154">
        <v>52.89261859907517</v>
      </c>
      <c r="E13" s="154">
        <v>31.882582739552667</v>
      </c>
      <c r="F13" s="119"/>
      <c r="G13" s="119"/>
      <c r="H13" s="119"/>
    </row>
    <row r="14" spans="2:13" x14ac:dyDescent="0.25">
      <c r="B14" s="77">
        <v>2016</v>
      </c>
      <c r="C14" s="154">
        <v>54</v>
      </c>
      <c r="D14" s="154">
        <v>53.04</v>
      </c>
      <c r="E14" s="154">
        <v>29.18</v>
      </c>
      <c r="F14" s="119"/>
      <c r="G14" s="119"/>
      <c r="H14" s="119"/>
      <c r="M14" s="75"/>
    </row>
    <row r="15" spans="2:13" x14ac:dyDescent="0.25">
      <c r="B15" s="77">
        <v>2017</v>
      </c>
      <c r="C15" s="154">
        <v>50.680465881757186</v>
      </c>
      <c r="D15" s="154">
        <v>52.877201252567438</v>
      </c>
      <c r="E15" s="154">
        <v>29.216503770532874</v>
      </c>
      <c r="F15" s="119"/>
      <c r="G15" s="119"/>
      <c r="H15" s="119"/>
    </row>
    <row r="16" spans="2:13" s="119" customFormat="1" x14ac:dyDescent="0.25">
      <c r="B16" s="77">
        <v>2018</v>
      </c>
      <c r="C16" s="154">
        <v>51.736885928392994</v>
      </c>
      <c r="D16" s="154">
        <v>53.749827037498264</v>
      </c>
      <c r="E16" s="154">
        <v>29.174568770884129</v>
      </c>
    </row>
    <row r="18" spans="2:11" x14ac:dyDescent="0.25">
      <c r="B18" s="3" t="s">
        <v>31</v>
      </c>
    </row>
    <row r="19" spans="2:11" x14ac:dyDescent="0.25">
      <c r="B19" s="3" t="s">
        <v>122</v>
      </c>
    </row>
    <row r="22" spans="2:11" x14ac:dyDescent="0.25">
      <c r="D22" s="119"/>
      <c r="E22" s="119"/>
    </row>
    <row r="24" spans="2:11" x14ac:dyDescent="0.25">
      <c r="K24" s="13"/>
    </row>
    <row r="25" spans="2:11" x14ac:dyDescent="0.25">
      <c r="K25" s="13"/>
    </row>
    <row r="26" spans="2:11" x14ac:dyDescent="0.25">
      <c r="K26" s="13"/>
    </row>
    <row r="27" spans="2:11" x14ac:dyDescent="0.25">
      <c r="K27" s="13"/>
    </row>
    <row r="28" spans="2:11" x14ac:dyDescent="0.25">
      <c r="K28" s="13"/>
    </row>
    <row r="29" spans="2:11" x14ac:dyDescent="0.25">
      <c r="K29" s="13"/>
    </row>
    <row r="30" spans="2:11" x14ac:dyDescent="0.25">
      <c r="K30" s="13"/>
    </row>
    <row r="31" spans="2:11" x14ac:dyDescent="0.25">
      <c r="K31" s="13"/>
    </row>
    <row r="32" spans="2:11" x14ac:dyDescent="0.25">
      <c r="K32" s="13"/>
    </row>
  </sheetData>
  <mergeCells count="4">
    <mergeCell ref="B4:B5"/>
    <mergeCell ref="C4:C5"/>
    <mergeCell ref="D4:D5"/>
    <mergeCell ref="E4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3"/>
  <sheetViews>
    <sheetView showGridLines="0" zoomScaleNormal="100" workbookViewId="0">
      <selection activeCell="G34" sqref="G34"/>
    </sheetView>
  </sheetViews>
  <sheetFormatPr baseColWidth="10" defaultRowHeight="15" x14ac:dyDescent="0.25"/>
  <cols>
    <col min="1" max="1" width="5.42578125" style="3" customWidth="1"/>
    <col min="2" max="2" width="12.5703125" style="3" customWidth="1"/>
    <col min="3" max="4" width="14.28515625" style="3" customWidth="1"/>
    <col min="5" max="5" width="7.42578125" style="3" bestFit="1" customWidth="1"/>
    <col min="6" max="6" width="6.85546875" style="3" bestFit="1" customWidth="1"/>
    <col min="7" max="7" width="7.42578125" style="3" bestFit="1" customWidth="1"/>
    <col min="8" max="8" width="6.85546875" style="3" bestFit="1" customWidth="1"/>
    <col min="9" max="9" width="7.42578125" style="3" bestFit="1" customWidth="1"/>
    <col min="10" max="10" width="6.85546875" style="3" bestFit="1" customWidth="1"/>
    <col min="11" max="11" width="7.42578125" style="3" bestFit="1" customWidth="1"/>
    <col min="12" max="12" width="6.85546875" style="3" bestFit="1" customWidth="1"/>
    <col min="13" max="13" width="7.42578125" style="3" bestFit="1" customWidth="1"/>
    <col min="14" max="14" width="6.85546875" style="3" bestFit="1" customWidth="1"/>
    <col min="15" max="15" width="7.42578125" style="3" bestFit="1" customWidth="1"/>
    <col min="16" max="16" width="6.85546875" style="3" bestFit="1" customWidth="1"/>
    <col min="17" max="17" width="7.42578125" style="3" bestFit="1" customWidth="1"/>
    <col min="18" max="18" width="6.85546875" style="3" bestFit="1" customWidth="1"/>
    <col min="19" max="19" width="7.42578125" style="3" bestFit="1" customWidth="1"/>
    <col min="20" max="20" width="6.85546875" style="3" bestFit="1" customWidth="1"/>
    <col min="21" max="21" width="7.42578125" style="3" bestFit="1" customWidth="1"/>
    <col min="22" max="22" width="6.85546875" style="3" bestFit="1" customWidth="1"/>
    <col min="23" max="23" width="7.42578125" style="3" bestFit="1" customWidth="1"/>
    <col min="24" max="24" width="6.85546875" style="3" bestFit="1" customWidth="1"/>
    <col min="25" max="25" width="7.42578125" style="3" bestFit="1" customWidth="1"/>
    <col min="26" max="26" width="6.85546875" style="3" bestFit="1" customWidth="1"/>
    <col min="27" max="27" width="7.42578125" style="3" bestFit="1" customWidth="1"/>
    <col min="28" max="28" width="6.85546875" style="3" bestFit="1" customWidth="1"/>
    <col min="29" max="16384" width="11.42578125" style="3"/>
  </cols>
  <sheetData>
    <row r="2" spans="2:4" x14ac:dyDescent="0.25">
      <c r="B2" s="13" t="s">
        <v>113</v>
      </c>
    </row>
    <row r="4" spans="2:4" ht="24" customHeight="1" x14ac:dyDescent="0.25">
      <c r="B4" s="14" t="s">
        <v>19</v>
      </c>
      <c r="C4" s="15" t="s">
        <v>0</v>
      </c>
      <c r="D4" s="16" t="s">
        <v>1</v>
      </c>
    </row>
    <row r="5" spans="2:4" x14ac:dyDescent="0.25">
      <c r="B5" s="17">
        <v>2003</v>
      </c>
      <c r="C5" s="49">
        <v>3693.7136493610001</v>
      </c>
      <c r="D5" s="49">
        <v>3797.1438615050001</v>
      </c>
    </row>
    <row r="6" spans="2:4" x14ac:dyDescent="0.25">
      <c r="B6" s="17">
        <v>2004</v>
      </c>
      <c r="C6" s="49">
        <v>3748.9294282559999</v>
      </c>
      <c r="D6" s="49">
        <v>3847.5836829929999</v>
      </c>
    </row>
    <row r="7" spans="2:4" x14ac:dyDescent="0.25">
      <c r="B7" s="17">
        <v>2005</v>
      </c>
      <c r="C7" s="49">
        <v>3822.473967464</v>
      </c>
      <c r="D7" s="49">
        <v>3908.2312963069999</v>
      </c>
    </row>
    <row r="8" spans="2:4" x14ac:dyDescent="0.25">
      <c r="B8" s="17">
        <v>2006</v>
      </c>
      <c r="C8" s="49">
        <v>3896.2187125539999</v>
      </c>
      <c r="D8" s="49">
        <v>3969.5559674439996</v>
      </c>
    </row>
    <row r="9" spans="2:4" x14ac:dyDescent="0.25">
      <c r="B9" s="17">
        <v>2007</v>
      </c>
      <c r="C9" s="49">
        <v>3957.0687883589999</v>
      </c>
      <c r="D9" s="49">
        <v>4029.528039324</v>
      </c>
    </row>
    <row r="10" spans="2:4" x14ac:dyDescent="0.25">
      <c r="B10" s="17">
        <v>2008</v>
      </c>
      <c r="C10" s="49">
        <v>4025.027042877</v>
      </c>
      <c r="D10" s="49">
        <v>4093.5475546840003</v>
      </c>
    </row>
    <row r="11" spans="2:4" x14ac:dyDescent="0.25">
      <c r="B11" s="17">
        <v>2009</v>
      </c>
      <c r="C11" s="49">
        <v>4073.370052797</v>
      </c>
      <c r="D11" s="49">
        <v>4139.6155747920002</v>
      </c>
    </row>
    <row r="12" spans="2:4" x14ac:dyDescent="0.25">
      <c r="B12" s="17">
        <v>2010</v>
      </c>
      <c r="C12" s="49">
        <v>4103.5926784590001</v>
      </c>
      <c r="D12" s="49">
        <v>4172.423901008</v>
      </c>
    </row>
    <row r="13" spans="2:4" x14ac:dyDescent="0.25">
      <c r="B13" s="17">
        <v>2011</v>
      </c>
      <c r="C13" s="49">
        <v>4131.0595261449998</v>
      </c>
      <c r="D13" s="49">
        <v>4201.0277782450003</v>
      </c>
    </row>
    <row r="14" spans="2:4" x14ac:dyDescent="0.25">
      <c r="B14" s="17">
        <v>2012</v>
      </c>
      <c r="C14" s="49">
        <v>4152.4876486860003</v>
      </c>
      <c r="D14" s="49">
        <v>4225.3215140729999</v>
      </c>
    </row>
    <row r="15" spans="2:4" x14ac:dyDescent="0.25">
      <c r="B15" s="17">
        <v>2013</v>
      </c>
      <c r="C15" s="49">
        <v>4156.11431885</v>
      </c>
      <c r="D15" s="49">
        <v>4237.0448244730005</v>
      </c>
    </row>
    <row r="16" spans="2:4" x14ac:dyDescent="0.25">
      <c r="B16" s="17">
        <v>2014</v>
      </c>
      <c r="C16" s="49">
        <v>4150.4740812979999</v>
      </c>
      <c r="D16" s="49">
        <v>4238.4009285500006</v>
      </c>
    </row>
    <row r="17" spans="2:4" x14ac:dyDescent="0.25">
      <c r="B17" s="114">
        <v>2015</v>
      </c>
      <c r="C17" s="49">
        <v>4153.6594942640004</v>
      </c>
      <c r="D17" s="49">
        <v>4245.9584168729998</v>
      </c>
    </row>
    <row r="18" spans="2:4" x14ac:dyDescent="0.25">
      <c r="B18" s="114">
        <v>2016</v>
      </c>
      <c r="C18" s="49">
        <v>4155.7906400000002</v>
      </c>
      <c r="D18" s="49">
        <v>4249.5125099999996</v>
      </c>
    </row>
    <row r="19" spans="2:4" x14ac:dyDescent="0.25">
      <c r="B19" s="114">
        <v>2017</v>
      </c>
      <c r="C19" s="49">
        <v>4156.0200000000004</v>
      </c>
      <c r="D19" s="49">
        <v>4252.8050000000003</v>
      </c>
    </row>
    <row r="20" spans="2:4" x14ac:dyDescent="0.25">
      <c r="B20" s="114">
        <v>2018</v>
      </c>
      <c r="C20" s="49">
        <v>4153.8770000000004</v>
      </c>
      <c r="D20" s="49">
        <v>4256.2169999999996</v>
      </c>
    </row>
    <row r="21" spans="2:4" s="119" customFormat="1" x14ac:dyDescent="0.25"/>
    <row r="22" spans="2:4" x14ac:dyDescent="0.25">
      <c r="B22" s="3" t="s">
        <v>101</v>
      </c>
    </row>
    <row r="23" spans="2:4" x14ac:dyDescent="0.25">
      <c r="B23" s="3" t="s">
        <v>76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H21"/>
  <sheetViews>
    <sheetView showGridLines="0" zoomScaleNormal="100" workbookViewId="0">
      <selection activeCell="C20" sqref="C20:E22"/>
    </sheetView>
  </sheetViews>
  <sheetFormatPr baseColWidth="10" defaultRowHeight="15" x14ac:dyDescent="0.25"/>
  <cols>
    <col min="1" max="1" width="5.28515625" style="3" customWidth="1"/>
    <col min="2" max="2" width="11.42578125" style="3"/>
    <col min="3" max="3" width="12" style="3" customWidth="1"/>
    <col min="4" max="4" width="11.42578125" style="3"/>
    <col min="5" max="5" width="11.7109375" style="3" customWidth="1"/>
    <col min="6" max="16384" width="11.42578125" style="3"/>
  </cols>
  <sheetData>
    <row r="2" spans="1:8" x14ac:dyDescent="0.25">
      <c r="B2" s="3" t="s">
        <v>139</v>
      </c>
    </row>
    <row r="4" spans="1:8" ht="27.75" customHeight="1" x14ac:dyDescent="0.25">
      <c r="B4" s="31" t="s">
        <v>19</v>
      </c>
      <c r="C4" s="44" t="s">
        <v>170</v>
      </c>
      <c r="D4" s="44" t="s">
        <v>171</v>
      </c>
      <c r="E4" s="45" t="s">
        <v>138</v>
      </c>
    </row>
    <row r="5" spans="1:8" x14ac:dyDescent="0.25">
      <c r="B5" s="32">
        <v>2008</v>
      </c>
      <c r="C5" s="155">
        <v>64.051604319367087</v>
      </c>
      <c r="D5" s="155">
        <v>75.732412763575297</v>
      </c>
      <c r="E5" s="155">
        <v>68.595257278487892</v>
      </c>
      <c r="G5" s="119"/>
      <c r="H5" s="119"/>
    </row>
    <row r="6" spans="1:8" x14ac:dyDescent="0.25">
      <c r="A6" s="28"/>
      <c r="B6" s="32">
        <v>2009</v>
      </c>
      <c r="C6" s="155">
        <v>64.896961229479587</v>
      </c>
      <c r="D6" s="155">
        <v>74.966324733188259</v>
      </c>
      <c r="E6" s="155">
        <v>68.872691072487896</v>
      </c>
      <c r="F6" s="119"/>
      <c r="G6" s="119"/>
      <c r="H6" s="119"/>
    </row>
    <row r="7" spans="1:8" x14ac:dyDescent="0.25">
      <c r="B7" s="32">
        <v>2010</v>
      </c>
      <c r="C7" s="155">
        <v>65.882390807557357</v>
      </c>
      <c r="D7" s="155">
        <v>79.549411518908002</v>
      </c>
      <c r="E7" s="155">
        <v>71.093246948082538</v>
      </c>
      <c r="F7" s="119"/>
      <c r="G7" s="119"/>
      <c r="H7" s="119"/>
    </row>
    <row r="8" spans="1:8" x14ac:dyDescent="0.25">
      <c r="B8" s="32">
        <v>2011</v>
      </c>
      <c r="C8" s="155">
        <v>68.125256696304703</v>
      </c>
      <c r="D8" s="155">
        <v>83.692818626575701</v>
      </c>
      <c r="E8" s="155">
        <v>74.093214596181895</v>
      </c>
      <c r="F8" s="119"/>
      <c r="G8" s="119"/>
      <c r="H8" s="119"/>
    </row>
    <row r="9" spans="1:8" x14ac:dyDescent="0.25">
      <c r="B9" s="32">
        <v>2012</v>
      </c>
      <c r="C9" s="155">
        <v>68.29137225309276</v>
      </c>
      <c r="D9" s="155">
        <v>79.401879291651611</v>
      </c>
      <c r="E9" s="155">
        <v>72.597022450665946</v>
      </c>
      <c r="F9" s="119"/>
      <c r="G9" s="119"/>
      <c r="H9" s="119"/>
    </row>
    <row r="10" spans="1:8" x14ac:dyDescent="0.25">
      <c r="B10" s="32">
        <v>2013</v>
      </c>
      <c r="C10" s="155">
        <v>68.639641008261947</v>
      </c>
      <c r="D10" s="155">
        <v>82.79920162687354</v>
      </c>
      <c r="E10" s="155">
        <v>74.062056085548832</v>
      </c>
      <c r="F10" s="119"/>
      <c r="G10" s="119"/>
      <c r="H10" s="119"/>
    </row>
    <row r="11" spans="1:8" x14ac:dyDescent="0.25">
      <c r="B11" s="32">
        <v>2014</v>
      </c>
      <c r="C11" s="155">
        <v>73.120372070252742</v>
      </c>
      <c r="D11" s="155">
        <v>84.320239344134919</v>
      </c>
      <c r="E11" s="155">
        <v>77.44914738810175</v>
      </c>
      <c r="F11" s="119"/>
      <c r="G11" s="119"/>
      <c r="H11" s="119"/>
    </row>
    <row r="12" spans="1:8" x14ac:dyDescent="0.25">
      <c r="B12" s="32">
        <v>2015</v>
      </c>
      <c r="C12" s="155">
        <v>67.428794762812075</v>
      </c>
      <c r="D12" s="155">
        <v>84.432454788133995</v>
      </c>
      <c r="E12" s="155">
        <v>74.125268379358872</v>
      </c>
      <c r="F12" s="119"/>
      <c r="G12" s="119"/>
      <c r="H12" s="119"/>
    </row>
    <row r="13" spans="1:8" x14ac:dyDescent="0.25">
      <c r="B13" s="32">
        <v>2016</v>
      </c>
      <c r="C13" s="155">
        <v>68.400000000000006</v>
      </c>
      <c r="D13" s="155">
        <v>85.3</v>
      </c>
      <c r="E13" s="155">
        <v>75</v>
      </c>
      <c r="F13" s="119"/>
      <c r="G13" s="119"/>
      <c r="H13" s="119"/>
    </row>
    <row r="14" spans="1:8" x14ac:dyDescent="0.25">
      <c r="B14" s="32">
        <v>2017</v>
      </c>
      <c r="C14" s="155">
        <v>71.446074100253284</v>
      </c>
      <c r="D14" s="155">
        <v>82.004971002485476</v>
      </c>
      <c r="E14" s="155">
        <v>75.566091954023008</v>
      </c>
      <c r="F14" s="119"/>
      <c r="G14" s="119"/>
      <c r="H14" s="119"/>
    </row>
    <row r="15" spans="1:8" s="119" customFormat="1" x14ac:dyDescent="0.25">
      <c r="B15" s="32">
        <v>2018</v>
      </c>
      <c r="C15" s="155">
        <v>68.545554713862671</v>
      </c>
      <c r="D15" s="155">
        <v>78.306239795556195</v>
      </c>
      <c r="E15" s="155">
        <v>72.378967617826191</v>
      </c>
    </row>
    <row r="16" spans="1:8" customFormat="1" x14ac:dyDescent="0.25"/>
    <row r="17" spans="2:5" x14ac:dyDescent="0.25">
      <c r="B17" s="3" t="s">
        <v>31</v>
      </c>
    </row>
    <row r="18" spans="2:5" x14ac:dyDescent="0.25">
      <c r="B18" s="3" t="s">
        <v>122</v>
      </c>
    </row>
    <row r="21" spans="2:5" x14ac:dyDescent="0.25">
      <c r="D21" s="119"/>
      <c r="E21" s="119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M41"/>
  <sheetViews>
    <sheetView showGridLines="0" zoomScaleNormal="100" workbookViewId="0">
      <selection activeCell="D27" sqref="D27"/>
    </sheetView>
  </sheetViews>
  <sheetFormatPr baseColWidth="10" defaultRowHeight="15" x14ac:dyDescent="0.25"/>
  <cols>
    <col min="1" max="1" width="6" style="3" customWidth="1"/>
    <col min="2" max="2" width="14" style="3" customWidth="1"/>
    <col min="3" max="3" width="11.42578125" style="3" customWidth="1"/>
    <col min="4" max="4" width="15.85546875" style="3" bestFit="1" customWidth="1"/>
    <col min="5" max="5" width="13" style="3" customWidth="1"/>
    <col min="6" max="6" width="14.28515625" style="3" customWidth="1"/>
    <col min="7" max="8" width="12.7109375" style="3" customWidth="1"/>
    <col min="9" max="9" width="11.42578125" style="3"/>
    <col min="10" max="10" width="14.140625" style="3" bestFit="1" customWidth="1"/>
    <col min="11" max="16384" width="11.42578125" style="3"/>
  </cols>
  <sheetData>
    <row r="1" spans="2:13" x14ac:dyDescent="0.25">
      <c r="L1" s="11"/>
    </row>
    <row r="2" spans="2:13" x14ac:dyDescent="0.25">
      <c r="B2" s="3" t="s">
        <v>143</v>
      </c>
      <c r="L2" s="33"/>
    </row>
    <row r="3" spans="2:13" x14ac:dyDescent="0.25">
      <c r="L3" s="34"/>
    </row>
    <row r="4" spans="2:13" ht="43.5" customHeight="1" x14ac:dyDescent="0.25">
      <c r="B4" s="228" t="s">
        <v>3</v>
      </c>
      <c r="C4" s="229"/>
      <c r="D4" s="35" t="s">
        <v>20</v>
      </c>
      <c r="E4" s="35" t="s">
        <v>21</v>
      </c>
      <c r="F4" s="35" t="s">
        <v>22</v>
      </c>
      <c r="G4" s="35" t="s">
        <v>23</v>
      </c>
      <c r="H4" s="82" t="s">
        <v>24</v>
      </c>
      <c r="J4" s="34"/>
    </row>
    <row r="5" spans="2:13" x14ac:dyDescent="0.25">
      <c r="B5" s="231" t="s">
        <v>30</v>
      </c>
      <c r="C5" s="78" t="s">
        <v>26</v>
      </c>
      <c r="D5" s="156">
        <v>39.817581380720242</v>
      </c>
      <c r="E5" s="156">
        <v>8.9479477905331013</v>
      </c>
      <c r="F5" s="156">
        <v>15.788646013524138</v>
      </c>
      <c r="G5" s="156">
        <v>16.74791633904702</v>
      </c>
      <c r="H5" s="156">
        <v>18.682182733134141</v>
      </c>
      <c r="J5" s="119"/>
      <c r="K5" s="119"/>
      <c r="L5" s="119"/>
      <c r="M5" s="119"/>
    </row>
    <row r="6" spans="2:13" x14ac:dyDescent="0.25">
      <c r="B6" s="226"/>
      <c r="C6" s="78" t="s">
        <v>28</v>
      </c>
      <c r="D6" s="156">
        <v>30.547112462006076</v>
      </c>
      <c r="E6" s="156">
        <v>22.653316645807259</v>
      </c>
      <c r="F6" s="156">
        <v>10.995887716788843</v>
      </c>
      <c r="G6" s="156">
        <v>15.689254425174326</v>
      </c>
      <c r="H6" s="156">
        <v>20.087609511889863</v>
      </c>
      <c r="I6" s="119"/>
      <c r="J6" s="119"/>
      <c r="K6" s="119"/>
      <c r="L6" s="119"/>
      <c r="M6" s="119"/>
    </row>
    <row r="7" spans="2:13" x14ac:dyDescent="0.25">
      <c r="B7" s="226" t="s">
        <v>29</v>
      </c>
      <c r="C7" s="78" t="s">
        <v>26</v>
      </c>
      <c r="D7" s="156">
        <v>39.498534679257567</v>
      </c>
      <c r="E7" s="156">
        <v>9.0524259198957999</v>
      </c>
      <c r="F7" s="156">
        <v>15.646369260827091</v>
      </c>
      <c r="G7" s="156">
        <v>16.623249755779877</v>
      </c>
      <c r="H7" s="156">
        <v>19.179420384239663</v>
      </c>
      <c r="I7" s="119"/>
      <c r="J7" s="119"/>
      <c r="K7" s="119"/>
      <c r="L7" s="119"/>
      <c r="M7" s="119"/>
    </row>
    <row r="8" spans="2:13" x14ac:dyDescent="0.25">
      <c r="B8" s="226"/>
      <c r="C8" s="78" t="s">
        <v>28</v>
      </c>
      <c r="D8" s="156">
        <v>30.028195488721803</v>
      </c>
      <c r="E8" s="156">
        <v>22.462406015037594</v>
      </c>
      <c r="F8" s="156">
        <v>11.090225563909774</v>
      </c>
      <c r="G8" s="156">
        <v>15.874060150375941</v>
      </c>
      <c r="H8" s="156">
        <v>20.516917293233085</v>
      </c>
      <c r="I8" s="119"/>
      <c r="J8" s="119"/>
      <c r="K8" s="119"/>
      <c r="L8" s="119"/>
      <c r="M8" s="119"/>
    </row>
    <row r="9" spans="2:13" x14ac:dyDescent="0.25">
      <c r="B9" s="226" t="s">
        <v>25</v>
      </c>
      <c r="C9" s="78" t="s">
        <v>26</v>
      </c>
      <c r="D9" s="156">
        <v>39.937674266032474</v>
      </c>
      <c r="E9" s="156">
        <v>9.1520419878628836</v>
      </c>
      <c r="F9" s="156">
        <v>15.335410857798918</v>
      </c>
      <c r="G9" s="156">
        <v>16.565524028210596</v>
      </c>
      <c r="H9" s="156">
        <v>19.00934886009513</v>
      </c>
      <c r="I9" s="119"/>
      <c r="J9" s="119"/>
      <c r="K9" s="119"/>
      <c r="L9" s="119"/>
      <c r="M9" s="119"/>
    </row>
    <row r="10" spans="2:13" x14ac:dyDescent="0.25">
      <c r="B10" s="226"/>
      <c r="C10" s="78" t="s">
        <v>28</v>
      </c>
      <c r="D10" s="156">
        <v>30.440251572327043</v>
      </c>
      <c r="E10" s="156">
        <v>22.583454281567487</v>
      </c>
      <c r="F10" s="156">
        <v>10.96274794388002</v>
      </c>
      <c r="G10" s="156">
        <v>15.578132559264635</v>
      </c>
      <c r="H10" s="156">
        <v>20.416061925495889</v>
      </c>
      <c r="I10" s="119"/>
      <c r="J10" s="119"/>
      <c r="K10" s="119"/>
      <c r="L10" s="119"/>
      <c r="M10" s="119"/>
    </row>
    <row r="11" spans="2:13" x14ac:dyDescent="0.25">
      <c r="B11" s="226" t="s">
        <v>88</v>
      </c>
      <c r="C11" s="78" t="s">
        <v>26</v>
      </c>
      <c r="D11" s="156">
        <v>40.20669291338583</v>
      </c>
      <c r="E11" s="156">
        <v>10.318241469816273</v>
      </c>
      <c r="F11" s="156">
        <v>15.616797900262466</v>
      </c>
      <c r="G11" s="156">
        <v>19.160104986876643</v>
      </c>
      <c r="H11" s="156">
        <v>14.698162729658792</v>
      </c>
      <c r="I11" s="119"/>
      <c r="J11" s="119"/>
      <c r="K11" s="119"/>
      <c r="L11" s="119"/>
      <c r="M11" s="119"/>
    </row>
    <row r="12" spans="2:13" x14ac:dyDescent="0.25">
      <c r="B12" s="230"/>
      <c r="C12" s="78" t="s">
        <v>28</v>
      </c>
      <c r="D12" s="156">
        <v>30.532102886314551</v>
      </c>
      <c r="E12" s="156">
        <v>23.895542902022385</v>
      </c>
      <c r="F12" s="156">
        <v>11.250736304731985</v>
      </c>
      <c r="G12" s="156">
        <v>16.679756528568625</v>
      </c>
      <c r="H12" s="156">
        <v>17.63204398193599</v>
      </c>
      <c r="I12" s="119"/>
      <c r="J12" s="119"/>
      <c r="K12" s="119"/>
      <c r="L12" s="119"/>
      <c r="M12" s="119"/>
    </row>
    <row r="13" spans="2:13" x14ac:dyDescent="0.25">
      <c r="B13" s="226" t="s">
        <v>93</v>
      </c>
      <c r="C13" s="78" t="s">
        <v>26</v>
      </c>
      <c r="D13" s="156">
        <v>40.629493529317784</v>
      </c>
      <c r="E13" s="156">
        <v>10.49688448633967</v>
      </c>
      <c r="F13" s="156">
        <v>15.401821377216807</v>
      </c>
      <c r="G13" s="156">
        <v>19.012621824572616</v>
      </c>
      <c r="H13" s="156">
        <v>14.459178782553122</v>
      </c>
      <c r="I13" s="119"/>
      <c r="J13" s="119"/>
      <c r="K13" s="119"/>
      <c r="L13" s="119"/>
      <c r="M13" s="119"/>
    </row>
    <row r="14" spans="2:13" x14ac:dyDescent="0.25">
      <c r="B14" s="227"/>
      <c r="C14" s="137" t="s">
        <v>28</v>
      </c>
      <c r="D14" s="156">
        <v>31.127450980392158</v>
      </c>
      <c r="E14" s="156">
        <v>24.009803921568629</v>
      </c>
      <c r="F14" s="156">
        <v>11.147058823529411</v>
      </c>
      <c r="G14" s="156">
        <v>16.225490196078432</v>
      </c>
      <c r="H14" s="156">
        <v>17.480392156862745</v>
      </c>
      <c r="I14" s="119"/>
      <c r="J14" s="119"/>
      <c r="K14" s="119"/>
      <c r="L14" s="119"/>
      <c r="M14" s="119"/>
    </row>
    <row r="15" spans="2:13" x14ac:dyDescent="0.25">
      <c r="B15" s="226" t="s">
        <v>177</v>
      </c>
      <c r="C15" s="138" t="s">
        <v>26</v>
      </c>
      <c r="D15" s="156">
        <v>41.457680250783703</v>
      </c>
      <c r="E15" s="156">
        <v>10.376175548589343</v>
      </c>
      <c r="F15" s="156">
        <v>15.376175548589341</v>
      </c>
      <c r="G15" s="156">
        <v>18.197492163009404</v>
      </c>
      <c r="H15" s="156">
        <v>14.592476489028213</v>
      </c>
      <c r="I15" s="119"/>
      <c r="J15" s="119"/>
      <c r="K15" s="119"/>
      <c r="L15" s="119"/>
      <c r="M15" s="119"/>
    </row>
    <row r="16" spans="2:13" x14ac:dyDescent="0.25">
      <c r="B16" s="227"/>
      <c r="C16" s="138" t="s">
        <v>28</v>
      </c>
      <c r="D16" s="156">
        <v>31.710914454277283</v>
      </c>
      <c r="E16" s="156">
        <v>24.237954768928223</v>
      </c>
      <c r="F16" s="156">
        <v>11.19960668633235</v>
      </c>
      <c r="G16" s="156">
        <v>15.27040314650934</v>
      </c>
      <c r="H16" s="156">
        <v>17.571288102261555</v>
      </c>
      <c r="I16" s="119"/>
      <c r="J16" s="119"/>
      <c r="K16" s="119"/>
      <c r="L16" s="119"/>
      <c r="M16" s="119"/>
    </row>
    <row r="17" spans="2:13" x14ac:dyDescent="0.25">
      <c r="B17" s="226" t="s">
        <v>180</v>
      </c>
      <c r="C17" s="138" t="s">
        <v>26</v>
      </c>
      <c r="D17" s="156">
        <v>41.110436893203882</v>
      </c>
      <c r="E17" s="156">
        <v>10.300364077669903</v>
      </c>
      <c r="F17" s="156">
        <v>15.473300970873785</v>
      </c>
      <c r="G17" s="156">
        <v>18.583131067961165</v>
      </c>
      <c r="H17" s="156">
        <v>14.532766990291263</v>
      </c>
      <c r="I17" s="119"/>
      <c r="J17" s="119"/>
      <c r="K17" s="119"/>
      <c r="L17" s="119"/>
      <c r="M17" s="119"/>
    </row>
    <row r="18" spans="2:13" x14ac:dyDescent="0.25">
      <c r="B18" s="227"/>
      <c r="C18" s="79" t="s">
        <v>28</v>
      </c>
      <c r="D18" s="156">
        <v>31.616789739603572</v>
      </c>
      <c r="E18" s="156">
        <v>24.008938981733387</v>
      </c>
      <c r="F18" s="156">
        <v>11.212592304702682</v>
      </c>
      <c r="G18" s="156">
        <v>15.69179945588807</v>
      </c>
      <c r="H18" s="156">
        <v>17.460163233579479</v>
      </c>
      <c r="I18" s="119"/>
      <c r="J18" s="119"/>
      <c r="K18" s="119"/>
      <c r="L18" s="119"/>
      <c r="M18" s="119"/>
    </row>
    <row r="19" spans="2:13" s="119" customFormat="1" x14ac:dyDescent="0.25">
      <c r="B19" s="226" t="s">
        <v>187</v>
      </c>
      <c r="C19" s="138" t="s">
        <v>26</v>
      </c>
      <c r="D19" s="156">
        <v>41.474586288416077</v>
      </c>
      <c r="E19" s="156">
        <v>10.254137115839242</v>
      </c>
      <c r="F19" s="156">
        <v>15.469858156028367</v>
      </c>
      <c r="G19" s="156">
        <v>18.277186761229313</v>
      </c>
      <c r="H19" s="156">
        <v>14.524231678486998</v>
      </c>
    </row>
    <row r="20" spans="2:13" s="119" customFormat="1" x14ac:dyDescent="0.25">
      <c r="B20" s="227"/>
      <c r="C20" s="79" t="s">
        <v>28</v>
      </c>
      <c r="D20" s="156">
        <v>31.97742312183729</v>
      </c>
      <c r="E20" s="156">
        <v>24.221486959906578</v>
      </c>
      <c r="F20" s="156">
        <v>11.220319190346437</v>
      </c>
      <c r="G20" s="156">
        <v>15.103152977812378</v>
      </c>
      <c r="H20" s="156">
        <v>17.45815492409498</v>
      </c>
    </row>
    <row r="22" spans="2:13" x14ac:dyDescent="0.25">
      <c r="B22" s="3" t="s">
        <v>150</v>
      </c>
    </row>
    <row r="23" spans="2:13" x14ac:dyDescent="0.25">
      <c r="B23" s="3" t="s">
        <v>144</v>
      </c>
      <c r="K23" s="13"/>
      <c r="L23" s="13"/>
    </row>
    <row r="24" spans="2:13" x14ac:dyDescent="0.25">
      <c r="K24" s="13"/>
      <c r="L24" s="13"/>
    </row>
    <row r="25" spans="2:13" x14ac:dyDescent="0.25">
      <c r="K25" s="13"/>
      <c r="L25" s="13"/>
    </row>
    <row r="26" spans="2:13" x14ac:dyDescent="0.25">
      <c r="E26" s="119"/>
      <c r="F26" s="119"/>
      <c r="G26" s="119"/>
      <c r="H26" s="119"/>
      <c r="K26" s="13"/>
      <c r="L26" s="13"/>
    </row>
    <row r="27" spans="2:13" x14ac:dyDescent="0.25">
      <c r="D27" s="119"/>
      <c r="E27" s="119"/>
      <c r="F27" s="119"/>
      <c r="G27" s="119"/>
      <c r="H27" s="119"/>
      <c r="K27" s="13"/>
      <c r="L27" s="13"/>
    </row>
    <row r="28" spans="2:13" x14ac:dyDescent="0.25">
      <c r="K28" s="13"/>
      <c r="L28" s="13"/>
    </row>
    <row r="29" spans="2:13" x14ac:dyDescent="0.25">
      <c r="I29" s="13"/>
      <c r="J29" s="13"/>
      <c r="K29" s="13"/>
      <c r="L29" s="13"/>
    </row>
    <row r="30" spans="2:13" x14ac:dyDescent="0.25">
      <c r="I30" s="13"/>
      <c r="J30" s="13"/>
      <c r="K30" s="13"/>
      <c r="L30" s="13"/>
    </row>
    <row r="31" spans="2:13" x14ac:dyDescent="0.25">
      <c r="I31" s="13"/>
      <c r="J31" s="13"/>
      <c r="K31" s="13"/>
      <c r="L31" s="13"/>
    </row>
    <row r="32" spans="2:13" x14ac:dyDescent="0.25">
      <c r="I32" s="13"/>
      <c r="J32" s="13"/>
      <c r="K32" s="13"/>
      <c r="L32" s="13"/>
    </row>
    <row r="33" spans="9:12" x14ac:dyDescent="0.25">
      <c r="I33" s="13"/>
      <c r="J33" s="13"/>
      <c r="K33" s="13"/>
      <c r="L33" s="13"/>
    </row>
    <row r="34" spans="9:12" x14ac:dyDescent="0.25">
      <c r="I34" s="13"/>
      <c r="J34" s="13"/>
      <c r="K34" s="13"/>
      <c r="L34" s="13"/>
    </row>
    <row r="35" spans="9:12" x14ac:dyDescent="0.25">
      <c r="I35" s="13"/>
      <c r="J35" s="13"/>
      <c r="K35" s="13"/>
      <c r="L35" s="13"/>
    </row>
    <row r="36" spans="9:12" x14ac:dyDescent="0.25">
      <c r="I36" s="13"/>
      <c r="J36" s="13"/>
    </row>
    <row r="37" spans="9:12" x14ac:dyDescent="0.25">
      <c r="I37" s="13"/>
      <c r="J37" s="13"/>
    </row>
    <row r="38" spans="9:12" x14ac:dyDescent="0.25">
      <c r="I38" s="13"/>
      <c r="J38" s="13"/>
    </row>
    <row r="39" spans="9:12" x14ac:dyDescent="0.25">
      <c r="I39" s="13"/>
      <c r="J39" s="13"/>
    </row>
    <row r="40" spans="9:12" x14ac:dyDescent="0.25">
      <c r="I40" s="13"/>
      <c r="J40" s="13"/>
    </row>
    <row r="41" spans="9:12" x14ac:dyDescent="0.25">
      <c r="I41" s="13"/>
      <c r="J41" s="13"/>
    </row>
  </sheetData>
  <mergeCells count="9">
    <mergeCell ref="B19:B20"/>
    <mergeCell ref="B17:B18"/>
    <mergeCell ref="B15:B16"/>
    <mergeCell ref="B4:C4"/>
    <mergeCell ref="B13:B14"/>
    <mergeCell ref="B11:B12"/>
    <mergeCell ref="B9:B10"/>
    <mergeCell ref="B7:B8"/>
    <mergeCell ref="B5:B6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G47"/>
  <sheetViews>
    <sheetView showGridLines="0" topLeftCell="A19" zoomScaleNormal="100" workbookViewId="0">
      <selection activeCell="D35" sqref="D35"/>
    </sheetView>
  </sheetViews>
  <sheetFormatPr baseColWidth="10" defaultRowHeight="15" x14ac:dyDescent="0.25"/>
  <cols>
    <col min="1" max="1" width="3.140625" style="3" customWidth="1"/>
    <col min="2" max="2" width="15.7109375" style="3" customWidth="1"/>
    <col min="3" max="22" width="11.42578125" style="3"/>
    <col min="23" max="23" width="14.140625" style="3" customWidth="1"/>
    <col min="24" max="24" width="11.42578125" style="3"/>
    <col min="25" max="25" width="13.5703125" style="3" customWidth="1"/>
    <col min="26" max="16384" width="11.42578125" style="3"/>
  </cols>
  <sheetData>
    <row r="2" spans="2:7" x14ac:dyDescent="0.25">
      <c r="B2" s="3" t="s">
        <v>148</v>
      </c>
    </row>
    <row r="4" spans="2:7" ht="24" customHeight="1" x14ac:dyDescent="0.25">
      <c r="B4" s="236" t="s">
        <v>3</v>
      </c>
      <c r="C4" s="237"/>
      <c r="D4" s="80" t="s">
        <v>0</v>
      </c>
      <c r="E4" s="81" t="s">
        <v>1</v>
      </c>
    </row>
    <row r="5" spans="2:7" x14ac:dyDescent="0.25">
      <c r="B5" s="233" t="s">
        <v>41</v>
      </c>
      <c r="C5" s="40" t="s">
        <v>33</v>
      </c>
      <c r="D5" s="157">
        <v>86.985391766268265</v>
      </c>
      <c r="E5" s="157">
        <v>13.014608233731739</v>
      </c>
      <c r="G5" s="119"/>
    </row>
    <row r="6" spans="2:7" x14ac:dyDescent="0.25">
      <c r="B6" s="233"/>
      <c r="C6" s="40" t="s">
        <v>34</v>
      </c>
      <c r="D6" s="157">
        <v>65.478767693588679</v>
      </c>
      <c r="E6" s="157">
        <v>34.521232306411328</v>
      </c>
      <c r="F6" s="119"/>
      <c r="G6" s="119"/>
    </row>
    <row r="7" spans="2:7" x14ac:dyDescent="0.25">
      <c r="B7" s="233"/>
      <c r="C7" s="40" t="s">
        <v>35</v>
      </c>
      <c r="D7" s="157">
        <v>52.434247341913817</v>
      </c>
      <c r="E7" s="157">
        <v>47.565752658086183</v>
      </c>
      <c r="F7" s="119"/>
      <c r="G7" s="119"/>
    </row>
    <row r="8" spans="2:7" x14ac:dyDescent="0.25">
      <c r="B8" s="233" t="s">
        <v>40</v>
      </c>
      <c r="C8" s="40" t="s">
        <v>33</v>
      </c>
      <c r="D8" s="157">
        <v>84.160090191657261</v>
      </c>
      <c r="E8" s="157">
        <v>15.839909808342728</v>
      </c>
      <c r="F8" s="119"/>
      <c r="G8" s="119"/>
    </row>
    <row r="9" spans="2:7" x14ac:dyDescent="0.25">
      <c r="B9" s="233"/>
      <c r="C9" s="40" t="s">
        <v>34</v>
      </c>
      <c r="D9" s="157">
        <v>64.989132252131753</v>
      </c>
      <c r="E9" s="157">
        <v>35.010867747868254</v>
      </c>
      <c r="F9" s="119"/>
      <c r="G9" s="119"/>
    </row>
    <row r="10" spans="2:7" x14ac:dyDescent="0.25">
      <c r="B10" s="233"/>
      <c r="C10" s="40" t="s">
        <v>35</v>
      </c>
      <c r="D10" s="157">
        <v>50.955085183273106</v>
      </c>
      <c r="E10" s="157">
        <v>49.044914816726894</v>
      </c>
      <c r="F10" s="119"/>
      <c r="G10" s="119"/>
    </row>
    <row r="11" spans="2:7" x14ac:dyDescent="0.25">
      <c r="B11" s="233" t="s">
        <v>39</v>
      </c>
      <c r="C11" s="40" t="s">
        <v>33</v>
      </c>
      <c r="D11" s="157">
        <v>82.814971006852929</v>
      </c>
      <c r="E11" s="157">
        <v>17.185028993147075</v>
      </c>
      <c r="F11" s="119"/>
      <c r="G11" s="119"/>
    </row>
    <row r="12" spans="2:7" x14ac:dyDescent="0.25">
      <c r="B12" s="233"/>
      <c r="C12" s="40" t="s">
        <v>34</v>
      </c>
      <c r="D12" s="157">
        <v>63.801596738576528</v>
      </c>
      <c r="E12" s="157">
        <v>36.198403261423472</v>
      </c>
      <c r="F12" s="119"/>
      <c r="G12" s="119"/>
    </row>
    <row r="13" spans="2:7" x14ac:dyDescent="0.25">
      <c r="B13" s="233"/>
      <c r="C13" s="40" t="s">
        <v>35</v>
      </c>
      <c r="D13" s="157">
        <v>51.486146095717885</v>
      </c>
      <c r="E13" s="157">
        <v>48.513853904282115</v>
      </c>
      <c r="F13" s="119"/>
      <c r="G13" s="119"/>
    </row>
    <row r="14" spans="2:7" x14ac:dyDescent="0.25">
      <c r="B14" s="233" t="s">
        <v>38</v>
      </c>
      <c r="C14" s="40" t="s">
        <v>33</v>
      </c>
      <c r="D14" s="157">
        <v>81.854636591478709</v>
      </c>
      <c r="E14" s="157">
        <v>18.145363408521302</v>
      </c>
      <c r="F14" s="119"/>
      <c r="G14" s="119"/>
    </row>
    <row r="15" spans="2:7" x14ac:dyDescent="0.25">
      <c r="B15" s="233"/>
      <c r="C15" s="40" t="s">
        <v>34</v>
      </c>
      <c r="D15" s="157">
        <v>63.185511171293165</v>
      </c>
      <c r="E15" s="157">
        <v>36.814488828706835</v>
      </c>
      <c r="F15" s="119"/>
      <c r="G15" s="119"/>
    </row>
    <row r="16" spans="2:7" x14ac:dyDescent="0.25">
      <c r="B16" s="233"/>
      <c r="C16" s="40" t="s">
        <v>35</v>
      </c>
      <c r="D16" s="157">
        <v>51.188743328481323</v>
      </c>
      <c r="E16" s="157">
        <v>48.811256671518684</v>
      </c>
      <c r="F16" s="119"/>
      <c r="G16" s="119"/>
    </row>
    <row r="17" spans="2:7" x14ac:dyDescent="0.25">
      <c r="B17" s="233" t="s">
        <v>37</v>
      </c>
      <c r="C17" s="40" t="s">
        <v>33</v>
      </c>
      <c r="D17" s="157">
        <v>80.947867298578203</v>
      </c>
      <c r="E17" s="157">
        <v>19.052132701421801</v>
      </c>
      <c r="F17" s="119"/>
      <c r="G17" s="119"/>
    </row>
    <row r="18" spans="2:7" x14ac:dyDescent="0.25">
      <c r="B18" s="233"/>
      <c r="C18" s="40" t="s">
        <v>34</v>
      </c>
      <c r="D18" s="157">
        <v>62.455963764469047</v>
      </c>
      <c r="E18" s="157">
        <v>37.544036235530953</v>
      </c>
      <c r="F18" s="119"/>
      <c r="G18" s="119"/>
    </row>
    <row r="19" spans="2:7" x14ac:dyDescent="0.25">
      <c r="B19" s="233"/>
      <c r="C19" s="40" t="s">
        <v>35</v>
      </c>
      <c r="D19" s="157">
        <v>49.34024505183789</v>
      </c>
      <c r="E19" s="157">
        <v>50.659754948162103</v>
      </c>
      <c r="F19" s="119"/>
      <c r="G19" s="119"/>
    </row>
    <row r="20" spans="2:7" x14ac:dyDescent="0.25">
      <c r="B20" s="233" t="s">
        <v>36</v>
      </c>
      <c r="C20" s="40" t="s">
        <v>33</v>
      </c>
      <c r="D20" s="157">
        <v>80.45075943165115</v>
      </c>
      <c r="E20" s="157">
        <v>19.54924056834885</v>
      </c>
      <c r="F20" s="119"/>
      <c r="G20" s="119"/>
    </row>
    <row r="21" spans="2:7" x14ac:dyDescent="0.25">
      <c r="B21" s="233"/>
      <c r="C21" s="40" t="s">
        <v>34</v>
      </c>
      <c r="D21" s="157">
        <v>62.350119904076742</v>
      </c>
      <c r="E21" s="157">
        <v>37.649880095923258</v>
      </c>
      <c r="F21" s="119"/>
      <c r="G21" s="119"/>
    </row>
    <row r="22" spans="2:7" x14ac:dyDescent="0.25">
      <c r="B22" s="233"/>
      <c r="C22" s="40" t="s">
        <v>35</v>
      </c>
      <c r="D22" s="157">
        <v>49.428962996802198</v>
      </c>
      <c r="E22" s="157">
        <v>50.571037003197802</v>
      </c>
      <c r="F22" s="119"/>
      <c r="G22" s="119"/>
    </row>
    <row r="23" spans="2:7" x14ac:dyDescent="0.25">
      <c r="B23" s="233" t="s">
        <v>89</v>
      </c>
      <c r="C23" s="40" t="s">
        <v>33</v>
      </c>
      <c r="D23" s="157">
        <v>80.150000000000006</v>
      </c>
      <c r="E23" s="157">
        <v>19.850000000000001</v>
      </c>
      <c r="F23" s="119"/>
      <c r="G23" s="119"/>
    </row>
    <row r="24" spans="2:7" x14ac:dyDescent="0.25">
      <c r="B24" s="233"/>
      <c r="C24" s="40" t="s">
        <v>34</v>
      </c>
      <c r="D24" s="157">
        <v>62.292817679558013</v>
      </c>
      <c r="E24" s="157">
        <v>37.707182320441987</v>
      </c>
      <c r="F24" s="119"/>
      <c r="G24" s="119"/>
    </row>
    <row r="25" spans="2:7" x14ac:dyDescent="0.25">
      <c r="B25" s="233"/>
      <c r="C25" s="40" t="s">
        <v>35</v>
      </c>
      <c r="D25" s="157">
        <v>49.14337240757439</v>
      </c>
      <c r="E25" s="157">
        <v>50.85662759242561</v>
      </c>
      <c r="F25" s="119"/>
      <c r="G25" s="119"/>
    </row>
    <row r="26" spans="2:7" x14ac:dyDescent="0.25">
      <c r="B26" s="233" t="s">
        <v>94</v>
      </c>
      <c r="C26" s="40" t="s">
        <v>33</v>
      </c>
      <c r="D26" s="157">
        <v>79.897435897435898</v>
      </c>
      <c r="E26" s="157">
        <v>20.102564102564102</v>
      </c>
      <c r="F26" s="119"/>
      <c r="G26" s="119"/>
    </row>
    <row r="27" spans="2:7" x14ac:dyDescent="0.25">
      <c r="B27" s="233"/>
      <c r="C27" s="40" t="s">
        <v>34</v>
      </c>
      <c r="D27" s="157">
        <v>62.298528381219342</v>
      </c>
      <c r="E27" s="157">
        <v>37.701471618780658</v>
      </c>
      <c r="F27" s="119"/>
      <c r="G27" s="119"/>
    </row>
    <row r="28" spans="2:7" x14ac:dyDescent="0.25">
      <c r="B28" s="235"/>
      <c r="C28" s="41" t="s">
        <v>35</v>
      </c>
      <c r="D28" s="157">
        <v>49.67117988394584</v>
      </c>
      <c r="E28" s="157">
        <v>50.32882011605416</v>
      </c>
      <c r="F28" s="119"/>
      <c r="G28" s="119"/>
    </row>
    <row r="29" spans="2:7" x14ac:dyDescent="0.25">
      <c r="B29" s="233" t="s">
        <v>178</v>
      </c>
      <c r="C29" s="40" t="s">
        <v>33</v>
      </c>
      <c r="D29" s="157">
        <v>79.321714554875172</v>
      </c>
      <c r="E29" s="157">
        <v>20.678285445124821</v>
      </c>
      <c r="F29" s="119"/>
      <c r="G29" s="119"/>
    </row>
    <row r="30" spans="2:7" x14ac:dyDescent="0.25">
      <c r="B30" s="233"/>
      <c r="C30" s="40" t="s">
        <v>34</v>
      </c>
      <c r="D30" s="157">
        <v>61.485755499459074</v>
      </c>
      <c r="E30" s="157">
        <v>38.514244500540926</v>
      </c>
      <c r="F30" s="119"/>
      <c r="G30" s="119"/>
    </row>
    <row r="31" spans="2:7" x14ac:dyDescent="0.25">
      <c r="B31" s="235"/>
      <c r="C31" s="41" t="s">
        <v>35</v>
      </c>
      <c r="D31" s="157">
        <v>49.621621621621621</v>
      </c>
      <c r="E31" s="157">
        <v>50.378378378378372</v>
      </c>
      <c r="F31" s="119"/>
      <c r="G31" s="119"/>
    </row>
    <row r="32" spans="2:7" x14ac:dyDescent="0.25">
      <c r="B32" s="233" t="s">
        <v>181</v>
      </c>
      <c r="C32" s="129" t="s">
        <v>33</v>
      </c>
      <c r="D32" s="157">
        <v>78.529411764705884</v>
      </c>
      <c r="E32" s="157">
        <v>21.470588235294116</v>
      </c>
      <c r="F32" s="119"/>
      <c r="G32" s="119"/>
    </row>
    <row r="33" spans="2:7" x14ac:dyDescent="0.25">
      <c r="B33" s="233"/>
      <c r="C33" s="129" t="s">
        <v>34</v>
      </c>
      <c r="D33" s="157">
        <v>57.413381961004347</v>
      </c>
      <c r="E33" s="157">
        <v>42.586618038995653</v>
      </c>
      <c r="F33" s="119"/>
      <c r="G33" s="119"/>
    </row>
    <row r="34" spans="2:7" x14ac:dyDescent="0.25">
      <c r="B34" s="233"/>
      <c r="C34" s="180" t="s">
        <v>35</v>
      </c>
      <c r="D34" s="157">
        <v>48.872180451127818</v>
      </c>
      <c r="E34" s="157">
        <v>51.127819548872175</v>
      </c>
      <c r="F34" s="119"/>
      <c r="G34" s="119"/>
    </row>
    <row r="35" spans="2:7" x14ac:dyDescent="0.25">
      <c r="B35" s="232" t="s">
        <v>188</v>
      </c>
      <c r="C35" s="129" t="s">
        <v>33</v>
      </c>
      <c r="D35" s="157">
        <v>76.93813625685199</v>
      </c>
      <c r="E35" s="157">
        <v>23.061863743148002</v>
      </c>
    </row>
    <row r="36" spans="2:7" x14ac:dyDescent="0.25">
      <c r="B36" s="233"/>
      <c r="C36" s="129" t="s">
        <v>34</v>
      </c>
      <c r="D36" s="157">
        <v>59.618499190210549</v>
      </c>
      <c r="E36" s="157">
        <v>40.381500809789458</v>
      </c>
    </row>
    <row r="37" spans="2:7" x14ac:dyDescent="0.25">
      <c r="B37" s="234"/>
      <c r="C37" s="130" t="s">
        <v>35</v>
      </c>
      <c r="D37" s="157">
        <v>48.911880128433822</v>
      </c>
      <c r="E37" s="157">
        <v>51.088119871566185</v>
      </c>
    </row>
    <row r="39" spans="2:7" x14ac:dyDescent="0.25">
      <c r="B39" s="3" t="s">
        <v>150</v>
      </c>
    </row>
    <row r="40" spans="2:7" x14ac:dyDescent="0.25">
      <c r="B40" s="3" t="s">
        <v>144</v>
      </c>
    </row>
    <row r="41" spans="2:7" x14ac:dyDescent="0.25">
      <c r="B41" s="36" t="s">
        <v>145</v>
      </c>
    </row>
    <row r="42" spans="2:7" x14ac:dyDescent="0.25">
      <c r="B42" s="3" t="s">
        <v>146</v>
      </c>
    </row>
    <row r="43" spans="2:7" x14ac:dyDescent="0.25">
      <c r="B43" s="3" t="s">
        <v>147</v>
      </c>
    </row>
    <row r="45" spans="2:7" x14ac:dyDescent="0.25">
      <c r="D45" s="118"/>
      <c r="E45" s="118"/>
      <c r="G45" s="119"/>
    </row>
    <row r="46" spans="2:7" x14ac:dyDescent="0.25">
      <c r="D46" s="118"/>
      <c r="E46" s="118"/>
      <c r="F46" s="119"/>
      <c r="G46" s="119"/>
    </row>
    <row r="47" spans="2:7" x14ac:dyDescent="0.25">
      <c r="D47" s="118"/>
      <c r="E47" s="118"/>
      <c r="F47" s="119"/>
      <c r="G47" s="119"/>
    </row>
  </sheetData>
  <mergeCells count="12">
    <mergeCell ref="B35:B37"/>
    <mergeCell ref="B32:B34"/>
    <mergeCell ref="B29:B31"/>
    <mergeCell ref="B4:C4"/>
    <mergeCell ref="B20:B22"/>
    <mergeCell ref="B23:B25"/>
    <mergeCell ref="B26:B28"/>
    <mergeCell ref="B5:B7"/>
    <mergeCell ref="B8:B10"/>
    <mergeCell ref="B11:B13"/>
    <mergeCell ref="B14:B16"/>
    <mergeCell ref="B17:B19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G72"/>
  <sheetViews>
    <sheetView showGridLines="0" topLeftCell="A40" zoomScaleNormal="100" workbookViewId="0">
      <selection activeCell="D61" sqref="D61:E68"/>
    </sheetView>
  </sheetViews>
  <sheetFormatPr baseColWidth="10" defaultRowHeight="15" x14ac:dyDescent="0.25"/>
  <cols>
    <col min="1" max="1" width="3.5703125" style="3" customWidth="1"/>
    <col min="2" max="2" width="15" style="3" customWidth="1"/>
    <col min="3" max="3" width="12.140625" style="3" customWidth="1"/>
    <col min="4" max="4" width="13.85546875" style="3" customWidth="1"/>
    <col min="5" max="5" width="13.7109375" style="3" customWidth="1"/>
    <col min="6" max="16384" width="11.42578125" style="3"/>
  </cols>
  <sheetData>
    <row r="2" spans="2:7" x14ac:dyDescent="0.25">
      <c r="B2" s="3" t="s">
        <v>149</v>
      </c>
    </row>
    <row r="4" spans="2:7" ht="24" customHeight="1" x14ac:dyDescent="0.25">
      <c r="B4" s="241" t="s">
        <v>3</v>
      </c>
      <c r="C4" s="240"/>
      <c r="D4" s="38" t="s">
        <v>172</v>
      </c>
      <c r="E4" s="39" t="s">
        <v>173</v>
      </c>
    </row>
    <row r="5" spans="2:7" x14ac:dyDescent="0.25">
      <c r="B5" s="238" t="s">
        <v>30</v>
      </c>
      <c r="C5" s="40" t="s">
        <v>182</v>
      </c>
      <c r="D5" s="158">
        <v>43.126684636118604</v>
      </c>
      <c r="E5" s="158">
        <v>56.873315363881403</v>
      </c>
      <c r="F5" s="37"/>
      <c r="G5" s="37"/>
    </row>
    <row r="6" spans="2:7" x14ac:dyDescent="0.25">
      <c r="B6" s="239"/>
      <c r="C6" s="40" t="s">
        <v>90</v>
      </c>
      <c r="D6" s="158">
        <v>50.980392156862742</v>
      </c>
      <c r="E6" s="158">
        <v>49.019607843137251</v>
      </c>
      <c r="F6" s="37"/>
      <c r="G6" s="37"/>
    </row>
    <row r="7" spans="2:7" x14ac:dyDescent="0.25">
      <c r="B7" s="239"/>
      <c r="C7" s="40" t="s">
        <v>91</v>
      </c>
      <c r="D7" s="158">
        <v>54.806902218570251</v>
      </c>
      <c r="E7" s="158">
        <v>45.193097781429749</v>
      </c>
      <c r="F7" s="37"/>
      <c r="G7" s="37"/>
    </row>
    <row r="8" spans="2:7" x14ac:dyDescent="0.25">
      <c r="B8" s="239"/>
      <c r="C8" s="40" t="s">
        <v>183</v>
      </c>
      <c r="D8" s="158">
        <v>61.847988077496275</v>
      </c>
      <c r="E8" s="158">
        <v>38.152011922503725</v>
      </c>
      <c r="F8" s="37"/>
      <c r="G8" s="37"/>
    </row>
    <row r="9" spans="2:7" x14ac:dyDescent="0.25">
      <c r="B9" s="239"/>
      <c r="C9" s="40" t="s">
        <v>184</v>
      </c>
      <c r="D9" s="158">
        <v>67.999223753153501</v>
      </c>
      <c r="E9" s="158">
        <v>32.000776246846499</v>
      </c>
      <c r="F9" s="37"/>
      <c r="G9" s="37"/>
    </row>
    <row r="10" spans="2:7" x14ac:dyDescent="0.25">
      <c r="B10" s="239"/>
      <c r="C10" s="40" t="s">
        <v>92</v>
      </c>
      <c r="D10" s="158">
        <v>76.93905817174516</v>
      </c>
      <c r="E10" s="158">
        <v>23.060941828254848</v>
      </c>
      <c r="F10" s="37"/>
      <c r="G10" s="37"/>
    </row>
    <row r="11" spans="2:7" x14ac:dyDescent="0.25">
      <c r="B11" s="239"/>
      <c r="C11" s="40" t="s">
        <v>185</v>
      </c>
      <c r="D11" s="158">
        <v>84.025559105431313</v>
      </c>
      <c r="E11" s="158">
        <v>15.974440894568689</v>
      </c>
      <c r="F11" s="37"/>
      <c r="G11" s="37"/>
    </row>
    <row r="12" spans="2:7" x14ac:dyDescent="0.25">
      <c r="B12" s="240"/>
      <c r="C12" s="40" t="s">
        <v>186</v>
      </c>
      <c r="D12" s="158">
        <v>83.586626139817639</v>
      </c>
      <c r="E12" s="158">
        <v>16.413373860182372</v>
      </c>
      <c r="F12" s="37"/>
      <c r="G12" s="37"/>
    </row>
    <row r="13" spans="2:7" x14ac:dyDescent="0.25">
      <c r="B13" s="238" t="s">
        <v>29</v>
      </c>
      <c r="C13" s="40" t="s">
        <v>182</v>
      </c>
      <c r="D13" s="158">
        <v>38.297872340425535</v>
      </c>
      <c r="E13" s="158">
        <v>61.702127659574465</v>
      </c>
      <c r="F13" s="37"/>
      <c r="G13" s="37"/>
    </row>
    <row r="14" spans="2:7" x14ac:dyDescent="0.25">
      <c r="B14" s="239"/>
      <c r="C14" s="40" t="s">
        <v>90</v>
      </c>
      <c r="D14" s="158">
        <v>49.478672985781991</v>
      </c>
      <c r="E14" s="158">
        <v>50.521327014218009</v>
      </c>
      <c r="F14" s="37"/>
      <c r="G14" s="37"/>
    </row>
    <row r="15" spans="2:7" x14ac:dyDescent="0.25">
      <c r="B15" s="239"/>
      <c r="C15" s="40" t="s">
        <v>91</v>
      </c>
      <c r="D15" s="158">
        <v>53.762466001813237</v>
      </c>
      <c r="E15" s="158">
        <v>46.237533998186763</v>
      </c>
      <c r="F15" s="37"/>
      <c r="G15" s="37"/>
    </row>
    <row r="16" spans="2:7" x14ac:dyDescent="0.25">
      <c r="B16" s="239"/>
      <c r="C16" s="40" t="s">
        <v>183</v>
      </c>
      <c r="D16" s="158">
        <v>60.80958156458459</v>
      </c>
      <c r="E16" s="158">
        <v>39.190418435415403</v>
      </c>
      <c r="F16" s="37"/>
      <c r="G16" s="37"/>
    </row>
    <row r="17" spans="2:7" x14ac:dyDescent="0.25">
      <c r="B17" s="239"/>
      <c r="C17" s="40" t="s">
        <v>184</v>
      </c>
      <c r="D17" s="158">
        <v>67.292432746274429</v>
      </c>
      <c r="E17" s="158">
        <v>32.707567253725564</v>
      </c>
      <c r="F17" s="37"/>
      <c r="G17" s="37"/>
    </row>
    <row r="18" spans="2:7" x14ac:dyDescent="0.25">
      <c r="B18" s="239"/>
      <c r="C18" s="40" t="s">
        <v>92</v>
      </c>
      <c r="D18" s="158">
        <v>75.387727579231296</v>
      </c>
      <c r="E18" s="158">
        <v>24.612272420768715</v>
      </c>
      <c r="F18" s="37"/>
      <c r="G18" s="37"/>
    </row>
    <row r="19" spans="2:7" x14ac:dyDescent="0.25">
      <c r="B19" s="239"/>
      <c r="C19" s="40" t="s">
        <v>185</v>
      </c>
      <c r="D19" s="158">
        <v>84.161490683229815</v>
      </c>
      <c r="E19" s="158">
        <v>15.838509316770185</v>
      </c>
      <c r="F19" s="37"/>
      <c r="G19" s="37"/>
    </row>
    <row r="20" spans="2:7" x14ac:dyDescent="0.25">
      <c r="B20" s="240"/>
      <c r="C20" s="40" t="s">
        <v>186</v>
      </c>
      <c r="D20" s="158">
        <v>84.660766961651916</v>
      </c>
      <c r="E20" s="158">
        <v>15.339233038348082</v>
      </c>
      <c r="F20" s="37"/>
      <c r="G20" s="37"/>
    </row>
    <row r="21" spans="2:7" x14ac:dyDescent="0.25">
      <c r="B21" s="238" t="s">
        <v>25</v>
      </c>
      <c r="C21" s="40" t="s">
        <v>182</v>
      </c>
      <c r="D21" s="158">
        <v>36.84210526315789</v>
      </c>
      <c r="E21" s="158">
        <v>63.157894736842103</v>
      </c>
      <c r="F21" s="37"/>
      <c r="G21" s="37"/>
    </row>
    <row r="22" spans="2:7" x14ac:dyDescent="0.25">
      <c r="B22" s="239"/>
      <c r="C22" s="40" t="s">
        <v>90</v>
      </c>
      <c r="D22" s="158">
        <v>48.33524684270953</v>
      </c>
      <c r="E22" s="158">
        <v>51.664753157290463</v>
      </c>
      <c r="F22" s="37"/>
      <c r="G22" s="37"/>
    </row>
    <row r="23" spans="2:7" x14ac:dyDescent="0.25">
      <c r="B23" s="239"/>
      <c r="C23" s="40" t="s">
        <v>91</v>
      </c>
      <c r="D23" s="158">
        <v>52.274927395934171</v>
      </c>
      <c r="E23" s="158">
        <v>47.725072604065829</v>
      </c>
      <c r="F23" s="37"/>
      <c r="G23" s="37"/>
    </row>
    <row r="24" spans="2:7" x14ac:dyDescent="0.25">
      <c r="B24" s="239"/>
      <c r="C24" s="40" t="s">
        <v>183</v>
      </c>
      <c r="D24" s="158">
        <v>59.901523311278659</v>
      </c>
      <c r="E24" s="158">
        <v>40.098476688721341</v>
      </c>
      <c r="F24" s="37"/>
      <c r="G24" s="37"/>
    </row>
    <row r="25" spans="2:7" x14ac:dyDescent="0.25">
      <c r="B25" s="239"/>
      <c r="C25" s="40" t="s">
        <v>184</v>
      </c>
      <c r="D25" s="158">
        <v>66.616766467065872</v>
      </c>
      <c r="E25" s="158">
        <v>33.383233532934128</v>
      </c>
      <c r="F25" s="37"/>
      <c r="G25" s="37"/>
    </row>
    <row r="26" spans="2:7" x14ac:dyDescent="0.25">
      <c r="B26" s="239"/>
      <c r="C26" s="40" t="s">
        <v>92</v>
      </c>
      <c r="D26" s="158">
        <v>74.717982747179818</v>
      </c>
      <c r="E26" s="158">
        <v>25.282017252820172</v>
      </c>
      <c r="F26" s="37"/>
      <c r="G26" s="37"/>
    </row>
    <row r="27" spans="2:7" x14ac:dyDescent="0.25">
      <c r="B27" s="239"/>
      <c r="C27" s="40" t="s">
        <v>185</v>
      </c>
      <c r="D27" s="158">
        <v>82.838283828382842</v>
      </c>
      <c r="E27" s="158">
        <v>17.161716171617162</v>
      </c>
      <c r="F27" s="37"/>
      <c r="G27" s="37"/>
    </row>
    <row r="28" spans="2:7" x14ac:dyDescent="0.25">
      <c r="B28" s="240"/>
      <c r="C28" s="40" t="s">
        <v>186</v>
      </c>
      <c r="D28" s="158">
        <v>83.689839572192511</v>
      </c>
      <c r="E28" s="158">
        <v>16.310160427807489</v>
      </c>
      <c r="F28" s="37"/>
      <c r="G28" s="37"/>
    </row>
    <row r="29" spans="2:7" x14ac:dyDescent="0.25">
      <c r="B29" s="238" t="s">
        <v>88</v>
      </c>
      <c r="C29" s="40" t="s">
        <v>182</v>
      </c>
      <c r="D29" s="158">
        <v>44.217687074829932</v>
      </c>
      <c r="E29" s="158">
        <v>55.782312925170061</v>
      </c>
      <c r="F29" s="37"/>
      <c r="G29" s="37"/>
    </row>
    <row r="30" spans="2:7" x14ac:dyDescent="0.25">
      <c r="B30" s="239"/>
      <c r="C30" s="40" t="s">
        <v>90</v>
      </c>
      <c r="D30" s="158">
        <v>45.098039215686278</v>
      </c>
      <c r="E30" s="158">
        <v>54.901960784313729</v>
      </c>
      <c r="F30" s="37"/>
      <c r="G30" s="37"/>
    </row>
    <row r="31" spans="2:7" x14ac:dyDescent="0.25">
      <c r="B31" s="239"/>
      <c r="C31" s="40" t="s">
        <v>91</v>
      </c>
      <c r="D31" s="158">
        <v>52.684742158426367</v>
      </c>
      <c r="E31" s="158">
        <v>47.315257841573633</v>
      </c>
      <c r="F31" s="37"/>
      <c r="G31" s="37"/>
    </row>
    <row r="32" spans="2:7" x14ac:dyDescent="0.25">
      <c r="B32" s="239"/>
      <c r="C32" s="40" t="s">
        <v>183</v>
      </c>
      <c r="D32" s="158">
        <v>58.828212068142015</v>
      </c>
      <c r="E32" s="158">
        <v>41.171787931857985</v>
      </c>
      <c r="F32" s="37"/>
      <c r="G32" s="37"/>
    </row>
    <row r="33" spans="2:7" x14ac:dyDescent="0.25">
      <c r="B33" s="239"/>
      <c r="C33" s="40" t="s">
        <v>184</v>
      </c>
      <c r="D33" s="158">
        <v>66.086009798584641</v>
      </c>
      <c r="E33" s="158">
        <v>33.913990201415352</v>
      </c>
      <c r="F33" s="37"/>
      <c r="G33" s="37"/>
    </row>
    <row r="34" spans="2:7" x14ac:dyDescent="0.25">
      <c r="B34" s="239"/>
      <c r="C34" s="40" t="s">
        <v>92</v>
      </c>
      <c r="D34" s="158">
        <v>73.93244104525175</v>
      </c>
      <c r="E34" s="158">
        <v>26.06755895474825</v>
      </c>
      <c r="F34" s="37"/>
      <c r="G34" s="37"/>
    </row>
    <row r="35" spans="2:7" x14ac:dyDescent="0.25">
      <c r="B35" s="239"/>
      <c r="C35" s="40" t="s">
        <v>185</v>
      </c>
      <c r="D35" s="158">
        <v>82.424242424242422</v>
      </c>
      <c r="E35" s="158">
        <v>17.575757575757574</v>
      </c>
      <c r="F35" s="37"/>
      <c r="G35" s="37"/>
    </row>
    <row r="36" spans="2:7" x14ac:dyDescent="0.25">
      <c r="B36" s="240"/>
      <c r="C36" s="40" t="s">
        <v>186</v>
      </c>
      <c r="D36" s="158">
        <v>83.292978208232455</v>
      </c>
      <c r="E36" s="158">
        <v>16.707021791767556</v>
      </c>
      <c r="F36" s="37"/>
      <c r="G36" s="37"/>
    </row>
    <row r="37" spans="2:7" x14ac:dyDescent="0.25">
      <c r="B37" s="238" t="s">
        <v>93</v>
      </c>
      <c r="C37" s="40" t="s">
        <v>182</v>
      </c>
      <c r="D37" s="158">
        <v>42.405063291139236</v>
      </c>
      <c r="E37" s="158">
        <v>57.594936708860757</v>
      </c>
      <c r="F37" s="37"/>
      <c r="G37" s="37"/>
    </row>
    <row r="38" spans="2:7" x14ac:dyDescent="0.25">
      <c r="B38" s="239"/>
      <c r="C38" s="40" t="s">
        <v>90</v>
      </c>
      <c r="D38" s="158">
        <v>44.430693069306933</v>
      </c>
      <c r="E38" s="158">
        <v>55.569306930693074</v>
      </c>
      <c r="F38" s="37"/>
      <c r="G38" s="37"/>
    </row>
    <row r="39" spans="2:7" x14ac:dyDescent="0.25">
      <c r="B39" s="239"/>
      <c r="C39" s="40" t="s">
        <v>91</v>
      </c>
      <c r="D39" s="158">
        <v>52.178770949720665</v>
      </c>
      <c r="E39" s="158">
        <v>47.821229050279328</v>
      </c>
      <c r="F39" s="37"/>
      <c r="G39" s="37"/>
    </row>
    <row r="40" spans="2:7" x14ac:dyDescent="0.25">
      <c r="B40" s="239"/>
      <c r="C40" s="40" t="s">
        <v>183</v>
      </c>
      <c r="D40" s="158">
        <v>57.46790183650252</v>
      </c>
      <c r="E40" s="158">
        <v>42.53209816349748</v>
      </c>
      <c r="F40" s="37"/>
      <c r="G40" s="37"/>
    </row>
    <row r="41" spans="2:7" x14ac:dyDescent="0.25">
      <c r="B41" s="239"/>
      <c r="C41" s="40" t="s">
        <v>184</v>
      </c>
      <c r="D41" s="158">
        <v>65.485655029381263</v>
      </c>
      <c r="E41" s="158">
        <v>34.51434497061873</v>
      </c>
      <c r="F41" s="37"/>
      <c r="G41" s="37"/>
    </row>
    <row r="42" spans="2:7" x14ac:dyDescent="0.25">
      <c r="B42" s="239"/>
      <c r="C42" s="40" t="s">
        <v>92</v>
      </c>
      <c r="D42" s="158">
        <v>74.802191113816178</v>
      </c>
      <c r="E42" s="158">
        <v>25.197808886183807</v>
      </c>
      <c r="F42" s="37"/>
      <c r="G42" s="37"/>
    </row>
    <row r="43" spans="2:7" x14ac:dyDescent="0.25">
      <c r="B43" s="239"/>
      <c r="C43" s="40" t="s">
        <v>185</v>
      </c>
      <c r="D43" s="158">
        <v>77.472527472527474</v>
      </c>
      <c r="E43" s="158">
        <v>22.527472527472529</v>
      </c>
      <c r="F43" s="37"/>
      <c r="G43" s="37"/>
    </row>
    <row r="44" spans="2:7" x14ac:dyDescent="0.25">
      <c r="B44" s="240"/>
      <c r="C44" s="40" t="s">
        <v>186</v>
      </c>
      <c r="D44" s="158">
        <v>84.07494145199064</v>
      </c>
      <c r="E44" s="158">
        <v>15.925058548009369</v>
      </c>
      <c r="F44" s="37"/>
      <c r="G44" s="37"/>
    </row>
    <row r="45" spans="2:7" x14ac:dyDescent="0.25">
      <c r="B45" s="238" t="s">
        <v>177</v>
      </c>
      <c r="C45" s="40" t="s">
        <v>182</v>
      </c>
      <c r="D45" s="158">
        <v>43.975903614457827</v>
      </c>
      <c r="E45" s="158">
        <v>56.024096385542165</v>
      </c>
      <c r="F45" s="37"/>
      <c r="G45" s="37"/>
    </row>
    <row r="46" spans="2:7" x14ac:dyDescent="0.25">
      <c r="B46" s="239"/>
      <c r="C46" s="40" t="s">
        <v>90</v>
      </c>
      <c r="D46" s="158">
        <v>43.057176196032671</v>
      </c>
      <c r="E46" s="158">
        <v>56.942823803967322</v>
      </c>
      <c r="F46" s="37"/>
      <c r="G46" s="37"/>
    </row>
    <row r="47" spans="2:7" x14ac:dyDescent="0.25">
      <c r="B47" s="239"/>
      <c r="C47" s="40" t="s">
        <v>91</v>
      </c>
      <c r="D47" s="158">
        <v>51.714285714285715</v>
      </c>
      <c r="E47" s="158">
        <v>48.285714285714285</v>
      </c>
      <c r="F47" s="37"/>
      <c r="G47" s="37"/>
    </row>
    <row r="48" spans="2:7" x14ac:dyDescent="0.25">
      <c r="B48" s="239"/>
      <c r="C48" s="40" t="s">
        <v>183</v>
      </c>
      <c r="D48" s="158">
        <v>56.828414207103549</v>
      </c>
      <c r="E48" s="158">
        <v>43.171585792896451</v>
      </c>
      <c r="F48" s="37"/>
      <c r="G48" s="37"/>
    </row>
    <row r="49" spans="2:7" x14ac:dyDescent="0.25">
      <c r="B49" s="239"/>
      <c r="C49" s="40" t="s">
        <v>184</v>
      </c>
      <c r="D49" s="158">
        <v>64.949141237285318</v>
      </c>
      <c r="E49" s="158">
        <v>35.050858762714689</v>
      </c>
      <c r="F49" s="37"/>
      <c r="G49" s="37"/>
    </row>
    <row r="50" spans="2:7" x14ac:dyDescent="0.25">
      <c r="B50" s="239"/>
      <c r="C50" s="40" t="s">
        <v>92</v>
      </c>
      <c r="D50" s="158">
        <v>74.011627906976742</v>
      </c>
      <c r="E50" s="158">
        <v>25.988372093023255</v>
      </c>
      <c r="F50" s="37"/>
      <c r="G50" s="37"/>
    </row>
    <row r="51" spans="2:7" x14ac:dyDescent="0.25">
      <c r="B51" s="239"/>
      <c r="C51" s="40" t="s">
        <v>185</v>
      </c>
      <c r="D51" s="158">
        <v>75.124378109452735</v>
      </c>
      <c r="E51" s="158">
        <v>24.875621890547265</v>
      </c>
      <c r="F51" s="37"/>
      <c r="G51" s="37"/>
    </row>
    <row r="52" spans="2:7" x14ac:dyDescent="0.25">
      <c r="B52" s="240"/>
      <c r="C52" s="40" t="s">
        <v>186</v>
      </c>
      <c r="D52" s="158">
        <v>83.101851851851848</v>
      </c>
      <c r="E52" s="158">
        <v>16.898148148148149</v>
      </c>
      <c r="F52" s="37"/>
      <c r="G52" s="37"/>
    </row>
    <row r="53" spans="2:7" x14ac:dyDescent="0.25">
      <c r="B53" s="238" t="s">
        <v>180</v>
      </c>
      <c r="C53" s="40" t="s">
        <v>182</v>
      </c>
      <c r="D53" s="158">
        <v>43.478260869565219</v>
      </c>
      <c r="E53" s="158">
        <v>56.521739130434781</v>
      </c>
      <c r="F53" s="37"/>
      <c r="G53" s="37"/>
    </row>
    <row r="54" spans="2:7" x14ac:dyDescent="0.25">
      <c r="B54" s="239"/>
      <c r="C54" s="40" t="s">
        <v>90</v>
      </c>
      <c r="D54" s="158">
        <v>43.985849056603776</v>
      </c>
      <c r="E54" s="158">
        <v>56.014150943396224</v>
      </c>
      <c r="F54" s="37"/>
      <c r="G54" s="37"/>
    </row>
    <row r="55" spans="2:7" x14ac:dyDescent="0.25">
      <c r="B55" s="239"/>
      <c r="C55" s="40" t="s">
        <v>91</v>
      </c>
      <c r="D55" s="158">
        <v>50.620934358367833</v>
      </c>
      <c r="E55" s="158">
        <v>49.379065641632167</v>
      </c>
      <c r="F55" s="37"/>
      <c r="G55" s="37"/>
    </row>
    <row r="56" spans="2:7" x14ac:dyDescent="0.25">
      <c r="B56" s="239"/>
      <c r="C56" s="40" t="s">
        <v>183</v>
      </c>
      <c r="D56" s="158">
        <v>55.900832059772455</v>
      </c>
      <c r="E56" s="158">
        <v>44.099167940227538</v>
      </c>
      <c r="F56" s="37"/>
      <c r="G56" s="37"/>
    </row>
    <row r="57" spans="2:7" x14ac:dyDescent="0.25">
      <c r="B57" s="239"/>
      <c r="C57" s="40" t="s">
        <v>184</v>
      </c>
      <c r="D57" s="158">
        <v>64.089456869009581</v>
      </c>
      <c r="E57" s="158">
        <v>35.910543130990412</v>
      </c>
      <c r="F57" s="37"/>
      <c r="G57" s="37"/>
    </row>
    <row r="58" spans="2:7" x14ac:dyDescent="0.25">
      <c r="B58" s="239"/>
      <c r="C58" s="40" t="s">
        <v>92</v>
      </c>
      <c r="D58" s="158">
        <v>72.894736842105274</v>
      </c>
      <c r="E58" s="158">
        <v>27.105263157894736</v>
      </c>
      <c r="F58" s="37"/>
      <c r="G58" s="37"/>
    </row>
    <row r="59" spans="2:7" x14ac:dyDescent="0.25">
      <c r="B59" s="239"/>
      <c r="C59" s="40" t="s">
        <v>185</v>
      </c>
      <c r="D59" s="158">
        <v>76.651982378854626</v>
      </c>
      <c r="E59" s="158">
        <v>23.348017621145374</v>
      </c>
      <c r="F59" s="37"/>
      <c r="G59" s="37"/>
    </row>
    <row r="60" spans="2:7" x14ac:dyDescent="0.25">
      <c r="B60" s="240"/>
      <c r="C60" s="40" t="s">
        <v>186</v>
      </c>
      <c r="D60" s="158">
        <v>80.645161290322577</v>
      </c>
      <c r="E60" s="158">
        <v>19.35483870967742</v>
      </c>
      <c r="F60" s="37"/>
      <c r="G60" s="37"/>
    </row>
    <row r="61" spans="2:7" x14ac:dyDescent="0.25">
      <c r="B61" s="238" t="s">
        <v>187</v>
      </c>
      <c r="C61" s="40" t="s">
        <v>182</v>
      </c>
      <c r="D61" s="158">
        <v>46.724890829694324</v>
      </c>
      <c r="E61" s="158">
        <v>53.275109170305676</v>
      </c>
    </row>
    <row r="62" spans="2:7" x14ac:dyDescent="0.25">
      <c r="B62" s="239"/>
      <c r="C62" s="40" t="s">
        <v>90</v>
      </c>
      <c r="D62" s="158">
        <v>45.230078563411894</v>
      </c>
      <c r="E62" s="158">
        <v>54.769921436588099</v>
      </c>
    </row>
    <row r="63" spans="2:7" x14ac:dyDescent="0.25">
      <c r="B63" s="239"/>
      <c r="C63" s="40" t="s">
        <v>91</v>
      </c>
      <c r="D63" s="158">
        <v>49.546279491833026</v>
      </c>
      <c r="E63" s="158">
        <v>50.453720508166967</v>
      </c>
    </row>
    <row r="64" spans="2:7" x14ac:dyDescent="0.25">
      <c r="B64" s="239"/>
      <c r="C64" s="40" t="s">
        <v>183</v>
      </c>
      <c r="D64" s="158">
        <v>55.088148018851456</v>
      </c>
      <c r="E64" s="158">
        <v>44.911851981148544</v>
      </c>
    </row>
    <row r="65" spans="2:5" x14ac:dyDescent="0.25">
      <c r="B65" s="239"/>
      <c r="C65" s="40" t="s">
        <v>184</v>
      </c>
      <c r="D65" s="158">
        <v>63.393133312712649</v>
      </c>
      <c r="E65" s="158">
        <v>36.606866687287351</v>
      </c>
    </row>
    <row r="66" spans="2:5" x14ac:dyDescent="0.25">
      <c r="B66" s="239"/>
      <c r="C66" s="40" t="s">
        <v>92</v>
      </c>
      <c r="D66" s="158">
        <v>71.597329224447876</v>
      </c>
      <c r="E66" s="158">
        <v>28.402670775552131</v>
      </c>
    </row>
    <row r="67" spans="2:5" x14ac:dyDescent="0.25">
      <c r="B67" s="239"/>
      <c r="C67" s="40" t="s">
        <v>185</v>
      </c>
      <c r="D67" s="158">
        <v>77.850877192982466</v>
      </c>
      <c r="E67" s="158">
        <v>22.149122807017545</v>
      </c>
    </row>
    <row r="68" spans="2:5" x14ac:dyDescent="0.25">
      <c r="B68" s="240"/>
      <c r="C68" s="40" t="s">
        <v>186</v>
      </c>
      <c r="D68" s="158">
        <v>78.644763860369622</v>
      </c>
      <c r="E68" s="158">
        <v>21.355236139630389</v>
      </c>
    </row>
    <row r="70" spans="2:5" x14ac:dyDescent="0.25">
      <c r="B70" s="3" t="s">
        <v>150</v>
      </c>
    </row>
    <row r="71" spans="2:5" x14ac:dyDescent="0.25">
      <c r="B71" s="3" t="s">
        <v>144</v>
      </c>
    </row>
    <row r="72" spans="2:5" x14ac:dyDescent="0.25">
      <c r="B72" s="3" t="s">
        <v>151</v>
      </c>
    </row>
  </sheetData>
  <mergeCells count="9">
    <mergeCell ref="B61:B68"/>
    <mergeCell ref="B5:B12"/>
    <mergeCell ref="B53:B60"/>
    <mergeCell ref="B4:C4"/>
    <mergeCell ref="B13:B20"/>
    <mergeCell ref="B21:B28"/>
    <mergeCell ref="B29:B36"/>
    <mergeCell ref="B37:B44"/>
    <mergeCell ref="B45:B5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K34"/>
  <sheetViews>
    <sheetView showGridLines="0" zoomScaleNormal="100" workbookViewId="0">
      <selection activeCell="E32" sqref="E32"/>
    </sheetView>
  </sheetViews>
  <sheetFormatPr baseColWidth="10" defaultRowHeight="15" x14ac:dyDescent="0.25"/>
  <cols>
    <col min="1" max="1" width="6.7109375" style="3" customWidth="1"/>
    <col min="2" max="2" width="15.42578125" style="3" customWidth="1"/>
    <col min="3" max="3" width="17" style="3" customWidth="1"/>
    <col min="4" max="16384" width="11.42578125" style="3"/>
  </cols>
  <sheetData>
    <row r="2" spans="2:7" x14ac:dyDescent="0.25">
      <c r="B2" s="3" t="s">
        <v>152</v>
      </c>
    </row>
    <row r="4" spans="2:7" s="48" customFormat="1" ht="24" customHeight="1" x14ac:dyDescent="0.25">
      <c r="B4" s="248" t="s">
        <v>3</v>
      </c>
      <c r="C4" s="189"/>
      <c r="D4" s="83" t="s">
        <v>172</v>
      </c>
      <c r="E4" s="84" t="s">
        <v>173</v>
      </c>
    </row>
    <row r="5" spans="2:7" x14ac:dyDescent="0.25">
      <c r="B5" s="245" t="s">
        <v>45</v>
      </c>
      <c r="C5" s="85" t="s">
        <v>46</v>
      </c>
      <c r="D5" s="159">
        <v>67.259984425408831</v>
      </c>
      <c r="E5" s="159">
        <v>32.740015574591169</v>
      </c>
      <c r="G5" s="119"/>
    </row>
    <row r="6" spans="2:7" x14ac:dyDescent="0.25">
      <c r="B6" s="243"/>
      <c r="C6" s="5" t="s">
        <v>47</v>
      </c>
      <c r="D6" s="159">
        <v>59.857173771910844</v>
      </c>
      <c r="E6" s="159">
        <v>40.142826228089156</v>
      </c>
      <c r="F6" s="119"/>
      <c r="G6" s="119"/>
    </row>
    <row r="7" spans="2:7" x14ac:dyDescent="0.25">
      <c r="B7" s="243"/>
      <c r="C7" s="5" t="s">
        <v>32</v>
      </c>
      <c r="D7" s="159">
        <v>90.697674418604649</v>
      </c>
      <c r="E7" s="159">
        <v>9.3023255813953494</v>
      </c>
      <c r="F7" s="119"/>
      <c r="G7" s="119"/>
    </row>
    <row r="8" spans="2:7" x14ac:dyDescent="0.25">
      <c r="B8" s="243" t="s">
        <v>30</v>
      </c>
      <c r="C8" s="5" t="s">
        <v>46</v>
      </c>
      <c r="D8" s="159">
        <v>66.878483835005582</v>
      </c>
      <c r="E8" s="159">
        <v>33.121516164994425</v>
      </c>
      <c r="F8" s="119"/>
      <c r="G8" s="119"/>
    </row>
    <row r="9" spans="2:7" x14ac:dyDescent="0.25">
      <c r="B9" s="243"/>
      <c r="C9" s="5" t="s">
        <v>47</v>
      </c>
      <c r="D9" s="159">
        <v>60.339777387229056</v>
      </c>
      <c r="E9" s="159">
        <v>39.660222612770944</v>
      </c>
      <c r="F9" s="119"/>
      <c r="G9" s="119"/>
    </row>
    <row r="10" spans="2:7" x14ac:dyDescent="0.25">
      <c r="B10" s="243"/>
      <c r="C10" s="5" t="s">
        <v>32</v>
      </c>
      <c r="D10" s="159">
        <v>92.5</v>
      </c>
      <c r="E10" s="159">
        <v>7.5</v>
      </c>
      <c r="F10" s="119"/>
      <c r="G10" s="119"/>
    </row>
    <row r="11" spans="2:7" x14ac:dyDescent="0.25">
      <c r="B11" s="243" t="s">
        <v>29</v>
      </c>
      <c r="C11" s="5" t="s">
        <v>46</v>
      </c>
      <c r="D11" s="159">
        <v>66.422710135284987</v>
      </c>
      <c r="E11" s="159">
        <v>33.577289864715013</v>
      </c>
      <c r="F11" s="119"/>
      <c r="G11" s="119"/>
    </row>
    <row r="12" spans="2:7" x14ac:dyDescent="0.25">
      <c r="B12" s="243"/>
      <c r="C12" s="5" t="s">
        <v>47</v>
      </c>
      <c r="D12" s="159">
        <v>59.728331177231567</v>
      </c>
      <c r="E12" s="159">
        <v>40.271668822768433</v>
      </c>
      <c r="F12" s="119"/>
      <c r="G12" s="119"/>
    </row>
    <row r="13" spans="2:7" x14ac:dyDescent="0.25">
      <c r="B13" s="243"/>
      <c r="C13" s="5" t="s">
        <v>32</v>
      </c>
      <c r="D13" s="159">
        <v>97.058823529411768</v>
      </c>
      <c r="E13" s="159">
        <v>2.9411764705882351</v>
      </c>
      <c r="F13" s="119"/>
      <c r="G13" s="119"/>
    </row>
    <row r="14" spans="2:7" x14ac:dyDescent="0.25">
      <c r="B14" s="243" t="s">
        <v>25</v>
      </c>
      <c r="C14" s="5" t="s">
        <v>46</v>
      </c>
      <c r="D14" s="159">
        <v>66.246995536225256</v>
      </c>
      <c r="E14" s="159">
        <v>33.753004463774751</v>
      </c>
      <c r="F14" s="119"/>
      <c r="G14" s="119"/>
    </row>
    <row r="15" spans="2:7" x14ac:dyDescent="0.25">
      <c r="B15" s="243"/>
      <c r="C15" s="5" t="s">
        <v>47</v>
      </c>
      <c r="D15" s="159">
        <v>58.385542168674696</v>
      </c>
      <c r="E15" s="159">
        <v>41.614457831325304</v>
      </c>
      <c r="F15" s="119"/>
      <c r="G15" s="119"/>
    </row>
    <row r="16" spans="2:7" x14ac:dyDescent="0.25">
      <c r="B16" s="243"/>
      <c r="C16" s="5" t="s">
        <v>32</v>
      </c>
      <c r="D16" s="159">
        <v>93.75</v>
      </c>
      <c r="E16" s="159">
        <v>6.25</v>
      </c>
      <c r="F16" s="119"/>
      <c r="G16" s="119"/>
    </row>
    <row r="17" spans="2:11" x14ac:dyDescent="0.25">
      <c r="B17" s="243" t="s">
        <v>88</v>
      </c>
      <c r="C17" s="5" t="s">
        <v>46</v>
      </c>
      <c r="D17" s="159">
        <v>66.23119094832613</v>
      </c>
      <c r="E17" s="159">
        <v>33.768809051673863</v>
      </c>
      <c r="F17" s="119"/>
      <c r="G17" s="119"/>
    </row>
    <row r="18" spans="2:11" x14ac:dyDescent="0.25">
      <c r="B18" s="243"/>
      <c r="C18" s="5" t="s">
        <v>47</v>
      </c>
      <c r="D18" s="159">
        <v>58.313786812614019</v>
      </c>
      <c r="E18" s="159">
        <v>41.686213187385981</v>
      </c>
      <c r="F18" s="119"/>
      <c r="G18" s="119"/>
      <c r="K18" s="3" t="s">
        <v>179</v>
      </c>
    </row>
    <row r="19" spans="2:11" x14ac:dyDescent="0.25">
      <c r="B19" s="243"/>
      <c r="C19" s="5" t="s">
        <v>32</v>
      </c>
      <c r="D19" s="159">
        <v>94.285714285714278</v>
      </c>
      <c r="E19" s="159">
        <v>5.7142857142857144</v>
      </c>
      <c r="F19" s="119"/>
      <c r="G19" s="119"/>
    </row>
    <row r="20" spans="2:11" x14ac:dyDescent="0.25">
      <c r="B20" s="243" t="s">
        <v>93</v>
      </c>
      <c r="C20" s="5" t="s">
        <v>46</v>
      </c>
      <c r="D20" s="159">
        <v>66.135219371853267</v>
      </c>
      <c r="E20" s="159">
        <v>33.864780628146733</v>
      </c>
      <c r="F20" s="119"/>
      <c r="G20" s="119"/>
    </row>
    <row r="21" spans="2:11" x14ac:dyDescent="0.25">
      <c r="B21" s="243"/>
      <c r="C21" s="5" t="s">
        <v>47</v>
      </c>
      <c r="D21" s="159">
        <v>57.094594594594597</v>
      </c>
      <c r="E21" s="159">
        <v>42.905405405405403</v>
      </c>
      <c r="F21" s="119"/>
      <c r="G21" s="119"/>
    </row>
    <row r="22" spans="2:11" x14ac:dyDescent="0.25">
      <c r="B22" s="247"/>
      <c r="C22" s="131" t="s">
        <v>32</v>
      </c>
      <c r="D22" s="159">
        <v>95.238095238095227</v>
      </c>
      <c r="E22" s="159">
        <v>4.7619047619047619</v>
      </c>
      <c r="F22" s="119"/>
      <c r="G22" s="119"/>
    </row>
    <row r="23" spans="2:11" x14ac:dyDescent="0.25">
      <c r="B23" s="243" t="s">
        <v>177</v>
      </c>
      <c r="C23" s="5" t="s">
        <v>46</v>
      </c>
      <c r="D23" s="159">
        <v>65.958730541812486</v>
      </c>
      <c r="E23" s="159">
        <v>34.041269458187521</v>
      </c>
      <c r="F23" s="119"/>
      <c r="G23" s="119"/>
    </row>
    <row r="24" spans="2:11" x14ac:dyDescent="0.25">
      <c r="B24" s="243"/>
      <c r="C24" s="5" t="s">
        <v>47</v>
      </c>
      <c r="D24" s="159">
        <v>56.506278475386154</v>
      </c>
      <c r="E24" s="159">
        <v>43.493721524613846</v>
      </c>
      <c r="F24" s="119"/>
      <c r="G24" s="119"/>
    </row>
    <row r="25" spans="2:11" x14ac:dyDescent="0.25">
      <c r="B25" s="247"/>
      <c r="C25" s="131" t="s">
        <v>32</v>
      </c>
      <c r="D25" s="159">
        <v>94.285714285714278</v>
      </c>
      <c r="E25" s="159">
        <v>5.7142857142857144</v>
      </c>
      <c r="F25" s="119"/>
      <c r="G25" s="119"/>
    </row>
    <row r="26" spans="2:11" x14ac:dyDescent="0.25">
      <c r="B26" s="245" t="s">
        <v>180</v>
      </c>
      <c r="C26" s="85" t="s">
        <v>46</v>
      </c>
      <c r="D26" s="159">
        <v>65.467540202501482</v>
      </c>
      <c r="E26" s="159">
        <v>34.532459797498511</v>
      </c>
      <c r="F26" s="119"/>
      <c r="G26" s="119"/>
    </row>
    <row r="27" spans="2:11" x14ac:dyDescent="0.25">
      <c r="B27" s="243"/>
      <c r="C27" s="5" t="s">
        <v>47</v>
      </c>
      <c r="D27" s="159">
        <v>56.027678667964111</v>
      </c>
      <c r="E27" s="159">
        <v>43.972321332035897</v>
      </c>
      <c r="F27" s="119"/>
      <c r="G27" s="119"/>
    </row>
    <row r="28" spans="2:11" x14ac:dyDescent="0.25">
      <c r="B28" s="246"/>
      <c r="C28" s="5" t="s">
        <v>32</v>
      </c>
      <c r="D28" s="159">
        <v>97.5</v>
      </c>
      <c r="E28" s="159">
        <v>2.5</v>
      </c>
      <c r="F28" s="119"/>
      <c r="G28" s="119"/>
    </row>
    <row r="29" spans="2:11" s="119" customFormat="1" x14ac:dyDescent="0.25">
      <c r="B29" s="242" t="s">
        <v>187</v>
      </c>
      <c r="C29" s="181" t="s">
        <v>46</v>
      </c>
      <c r="D29" s="159">
        <v>64.787744123494306</v>
      </c>
      <c r="E29" s="159">
        <v>35.212255876505701</v>
      </c>
    </row>
    <row r="30" spans="2:11" s="119" customFormat="1" x14ac:dyDescent="0.25">
      <c r="B30" s="243"/>
      <c r="C30" s="5" t="s">
        <v>47</v>
      </c>
      <c r="D30" s="159">
        <v>55.576604309732403</v>
      </c>
      <c r="E30" s="159">
        <v>44.423395690267597</v>
      </c>
    </row>
    <row r="31" spans="2:11" s="119" customFormat="1" x14ac:dyDescent="0.25">
      <c r="B31" s="244"/>
      <c r="C31" s="86" t="s">
        <v>32</v>
      </c>
      <c r="D31" s="159">
        <v>89.361702127659598</v>
      </c>
      <c r="E31" s="159">
        <v>10.6382978723404</v>
      </c>
    </row>
    <row r="33" spans="2:2" x14ac:dyDescent="0.25">
      <c r="B33" s="3" t="s">
        <v>150</v>
      </c>
    </row>
    <row r="34" spans="2:2" x14ac:dyDescent="0.25">
      <c r="B34" s="3" t="s">
        <v>144</v>
      </c>
    </row>
  </sheetData>
  <mergeCells count="10">
    <mergeCell ref="B4:C4"/>
    <mergeCell ref="B5:B7"/>
    <mergeCell ref="B8:B10"/>
    <mergeCell ref="B11:B13"/>
    <mergeCell ref="B23:B25"/>
    <mergeCell ref="B29:B31"/>
    <mergeCell ref="B26:B28"/>
    <mergeCell ref="B14:B16"/>
    <mergeCell ref="B17:B19"/>
    <mergeCell ref="B20:B22"/>
  </mergeCells>
  <phoneticPr fontId="21" type="noConversion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P25"/>
  <sheetViews>
    <sheetView showGridLines="0" tabSelected="1" topLeftCell="I1" zoomScaleNormal="100" workbookViewId="0">
      <selection activeCell="O13" sqref="O13:P21"/>
    </sheetView>
  </sheetViews>
  <sheetFormatPr baseColWidth="10" defaultRowHeight="15" x14ac:dyDescent="0.25"/>
  <cols>
    <col min="1" max="1" width="3.140625" style="3" customWidth="1"/>
    <col min="2" max="2" width="18.28515625" style="3" customWidth="1"/>
    <col min="3" max="16" width="11.42578125" style="3"/>
    <col min="17" max="17" width="9" style="3" bestFit="1" customWidth="1"/>
    <col min="18" max="16384" width="11.42578125" style="3"/>
  </cols>
  <sheetData>
    <row r="2" spans="2:16" x14ac:dyDescent="0.25">
      <c r="B2" s="3" t="s">
        <v>153</v>
      </c>
    </row>
    <row r="4" spans="2:16" x14ac:dyDescent="0.25">
      <c r="B4" s="251" t="s">
        <v>3</v>
      </c>
      <c r="C4" s="249" t="s">
        <v>37</v>
      </c>
      <c r="D4" s="250"/>
      <c r="E4" s="249" t="s">
        <v>36</v>
      </c>
      <c r="F4" s="250"/>
      <c r="G4" s="249" t="s">
        <v>89</v>
      </c>
      <c r="H4" s="250"/>
      <c r="I4" s="249" t="s">
        <v>94</v>
      </c>
      <c r="J4" s="250"/>
      <c r="K4" s="249" t="s">
        <v>178</v>
      </c>
      <c r="L4" s="250"/>
      <c r="M4" s="249" t="s">
        <v>181</v>
      </c>
      <c r="N4" s="250"/>
      <c r="O4" s="249" t="s">
        <v>188</v>
      </c>
      <c r="P4" s="250"/>
    </row>
    <row r="5" spans="2:16" x14ac:dyDescent="0.25">
      <c r="B5" s="252"/>
      <c r="C5" s="4" t="s">
        <v>4</v>
      </c>
      <c r="D5" s="4" t="s">
        <v>5</v>
      </c>
      <c r="E5" s="4" t="s">
        <v>4</v>
      </c>
      <c r="F5" s="4" t="s">
        <v>5</v>
      </c>
      <c r="G5" s="4" t="s">
        <v>4</v>
      </c>
      <c r="H5" s="4" t="s">
        <v>5</v>
      </c>
      <c r="I5" s="4" t="s">
        <v>4</v>
      </c>
      <c r="J5" s="4" t="s">
        <v>5</v>
      </c>
      <c r="K5" s="4" t="s">
        <v>4</v>
      </c>
      <c r="L5" s="4" t="s">
        <v>5</v>
      </c>
      <c r="M5" s="4" t="s">
        <v>4</v>
      </c>
      <c r="N5" s="4" t="s">
        <v>5</v>
      </c>
      <c r="O5" s="4" t="s">
        <v>4</v>
      </c>
      <c r="P5" s="4" t="s">
        <v>5</v>
      </c>
    </row>
    <row r="6" spans="2:16" x14ac:dyDescent="0.25">
      <c r="B6" s="6" t="s">
        <v>42</v>
      </c>
      <c r="C6" s="160">
        <v>45.274426307073576</v>
      </c>
      <c r="D6" s="161">
        <v>54.725573692926424</v>
      </c>
      <c r="E6" s="160">
        <v>45.401256585902516</v>
      </c>
      <c r="F6" s="160">
        <v>54.598743414097484</v>
      </c>
      <c r="G6" s="160">
        <v>45.476688783007525</v>
      </c>
      <c r="H6" s="160">
        <v>54.523311216992475</v>
      </c>
      <c r="I6" s="160">
        <v>45.37037466974364</v>
      </c>
      <c r="J6" s="161">
        <v>54.62962533025636</v>
      </c>
      <c r="K6" s="160">
        <v>45.181551094203172</v>
      </c>
      <c r="L6" s="161">
        <v>54.818448905796821</v>
      </c>
      <c r="M6" s="160">
        <v>45.083815512088108</v>
      </c>
      <c r="N6" s="161">
        <v>54.916184487911892</v>
      </c>
      <c r="O6" s="160">
        <v>44.822230805195872</v>
      </c>
      <c r="P6" s="160">
        <v>55.177769194804128</v>
      </c>
    </row>
    <row r="7" spans="2:16" x14ac:dyDescent="0.25">
      <c r="B7" s="6" t="s">
        <v>43</v>
      </c>
      <c r="C7" s="162">
        <v>40.938024511511543</v>
      </c>
      <c r="D7" s="163">
        <v>59.061975488488457</v>
      </c>
      <c r="E7" s="162">
        <v>39.436937572286944</v>
      </c>
      <c r="F7" s="162">
        <v>60.563062427713056</v>
      </c>
      <c r="G7" s="162">
        <v>40.488572419126861</v>
      </c>
      <c r="H7" s="162">
        <v>59.511427580873132</v>
      </c>
      <c r="I7" s="162">
        <v>40.212118472988038</v>
      </c>
      <c r="J7" s="163">
        <v>59.787881527011969</v>
      </c>
      <c r="K7" s="162">
        <v>40.914527555432883</v>
      </c>
      <c r="L7" s="163">
        <v>59.085472444567124</v>
      </c>
      <c r="M7" s="162">
        <v>39.396789144891514</v>
      </c>
      <c r="N7" s="163">
        <v>60.603210855108479</v>
      </c>
      <c r="O7" s="160">
        <v>39.603700544583688</v>
      </c>
      <c r="P7" s="160">
        <v>60.396299455416312</v>
      </c>
    </row>
    <row r="8" spans="2:16" x14ac:dyDescent="0.25">
      <c r="B8" s="6" t="s">
        <v>44</v>
      </c>
      <c r="C8" s="162">
        <v>50.142802741812595</v>
      </c>
      <c r="D8" s="163">
        <v>49.857197258187405</v>
      </c>
      <c r="E8" s="162">
        <v>50.766828909909087</v>
      </c>
      <c r="F8" s="162">
        <v>49.233171090090913</v>
      </c>
      <c r="G8" s="162">
        <v>49.920466595970304</v>
      </c>
      <c r="H8" s="162">
        <v>50.079533404029696</v>
      </c>
      <c r="I8" s="162">
        <v>49.039795545819644</v>
      </c>
      <c r="J8" s="163">
        <v>50.960204454180356</v>
      </c>
      <c r="K8" s="162">
        <v>48.763968845242125</v>
      </c>
      <c r="L8" s="163">
        <v>51.236031154757875</v>
      </c>
      <c r="M8" s="162">
        <v>47.979041916167667</v>
      </c>
      <c r="N8" s="163">
        <v>52.020958083832333</v>
      </c>
      <c r="O8" s="160">
        <v>51.895306859205782</v>
      </c>
      <c r="P8" s="160">
        <v>48.104693140794225</v>
      </c>
    </row>
    <row r="9" spans="2:16" x14ac:dyDescent="0.25">
      <c r="B9" s="6" t="s">
        <v>35</v>
      </c>
      <c r="C9" s="162">
        <v>49.34</v>
      </c>
      <c r="D9" s="162">
        <v>50.660000000000004</v>
      </c>
      <c r="E9" s="162">
        <v>49.428962996802198</v>
      </c>
      <c r="F9" s="162">
        <v>50.571037003197802</v>
      </c>
      <c r="G9" s="162">
        <v>49.14337240757439</v>
      </c>
      <c r="H9" s="162">
        <v>50.85662759242561</v>
      </c>
      <c r="I9" s="162">
        <v>49.67117988394584</v>
      </c>
      <c r="J9" s="162">
        <v>50.32882011605416</v>
      </c>
      <c r="K9" s="162">
        <v>49.621621621621621</v>
      </c>
      <c r="L9" s="162">
        <v>50.378378378378372</v>
      </c>
      <c r="M9" s="162">
        <v>48.872180451127818</v>
      </c>
      <c r="N9" s="162">
        <v>51.127819548872175</v>
      </c>
      <c r="O9" s="160">
        <v>48.911880128433822</v>
      </c>
      <c r="P9" s="160">
        <v>51.088119871566185</v>
      </c>
    </row>
    <row r="10" spans="2:16" x14ac:dyDescent="0.25">
      <c r="B10" s="6" t="s">
        <v>34</v>
      </c>
      <c r="C10" s="162">
        <v>62.460000000000008</v>
      </c>
      <c r="D10" s="162">
        <v>37.54</v>
      </c>
      <c r="E10" s="162">
        <v>62.350119904076742</v>
      </c>
      <c r="F10" s="162">
        <v>37.649880095923258</v>
      </c>
      <c r="G10" s="162">
        <v>62.292817679558013</v>
      </c>
      <c r="H10" s="162">
        <v>37.707182320441987</v>
      </c>
      <c r="I10" s="162">
        <v>62.298528381219342</v>
      </c>
      <c r="J10" s="162">
        <v>37.701471618780658</v>
      </c>
      <c r="K10" s="162">
        <v>61.485755499459074</v>
      </c>
      <c r="L10" s="162">
        <v>38.514244500540926</v>
      </c>
      <c r="M10" s="162">
        <v>60.388666908826735</v>
      </c>
      <c r="N10" s="162">
        <v>39.611333091173265</v>
      </c>
      <c r="O10" s="160">
        <v>59.618499190210549</v>
      </c>
      <c r="P10" s="160">
        <v>40.381500809789458</v>
      </c>
    </row>
    <row r="11" spans="2:16" x14ac:dyDescent="0.25">
      <c r="B11" s="6" t="s">
        <v>33</v>
      </c>
      <c r="C11" s="162">
        <v>80.95</v>
      </c>
      <c r="D11" s="162">
        <v>19.05</v>
      </c>
      <c r="E11" s="162">
        <v>80.45075943165115</v>
      </c>
      <c r="F11" s="162">
        <v>19.54924056834885</v>
      </c>
      <c r="G11" s="162">
        <v>80.150000000000006</v>
      </c>
      <c r="H11" s="162">
        <v>19.850000000000001</v>
      </c>
      <c r="I11" s="162">
        <v>79.897435897435898</v>
      </c>
      <c r="J11" s="162">
        <v>20.102564102564102</v>
      </c>
      <c r="K11" s="162">
        <v>79.321714554875172</v>
      </c>
      <c r="L11" s="162">
        <v>20.678285445124821</v>
      </c>
      <c r="M11" s="162">
        <v>78.529411764705884</v>
      </c>
      <c r="N11" s="162">
        <v>21.470588235294116</v>
      </c>
      <c r="O11" s="160">
        <v>76.93813625685199</v>
      </c>
      <c r="P11" s="160">
        <v>23.061863743148002</v>
      </c>
    </row>
    <row r="13" spans="2:16" x14ac:dyDescent="0.25">
      <c r="B13" s="3" t="s">
        <v>150</v>
      </c>
      <c r="P13" s="119"/>
    </row>
    <row r="14" spans="2:16" x14ac:dyDescent="0.25">
      <c r="B14" s="3" t="s">
        <v>144</v>
      </c>
      <c r="O14" s="119"/>
      <c r="P14" s="119"/>
    </row>
    <row r="15" spans="2:16" x14ac:dyDescent="0.25">
      <c r="B15" s="36" t="s">
        <v>145</v>
      </c>
      <c r="O15" s="119"/>
      <c r="P15" s="119"/>
    </row>
    <row r="16" spans="2:16" x14ac:dyDescent="0.25">
      <c r="B16" s="3" t="s">
        <v>146</v>
      </c>
      <c r="O16" s="119"/>
      <c r="P16" s="119"/>
    </row>
    <row r="17" spans="2:16" x14ac:dyDescent="0.25">
      <c r="B17" s="3" t="s">
        <v>147</v>
      </c>
      <c r="O17" s="119"/>
      <c r="P17" s="119"/>
    </row>
    <row r="18" spans="2:16" x14ac:dyDescent="0.25">
      <c r="E18"/>
      <c r="F18"/>
      <c r="G18"/>
      <c r="H18"/>
      <c r="I18"/>
      <c r="J18"/>
      <c r="O18" s="119"/>
      <c r="P18" s="119"/>
    </row>
    <row r="19" spans="2:16" x14ac:dyDescent="0.25"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</row>
    <row r="20" spans="2:16" x14ac:dyDescent="0.25"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</row>
    <row r="21" spans="2:16" x14ac:dyDescent="0.25"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</row>
    <row r="22" spans="2:16" x14ac:dyDescent="0.25"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</row>
    <row r="23" spans="2:16" x14ac:dyDescent="0.25"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</row>
    <row r="24" spans="2:16" x14ac:dyDescent="0.25"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</row>
    <row r="25" spans="2:16" x14ac:dyDescent="0.25"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</row>
  </sheetData>
  <mergeCells count="8">
    <mergeCell ref="O4:P4"/>
    <mergeCell ref="B4:B5"/>
    <mergeCell ref="C4:D4"/>
    <mergeCell ref="M4:N4"/>
    <mergeCell ref="K4:L4"/>
    <mergeCell ref="I4:J4"/>
    <mergeCell ref="E4:F4"/>
    <mergeCell ref="G4:H4"/>
  </mergeCells>
  <phoneticPr fontId="21" type="noConversion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M7"/>
  <sheetViews>
    <sheetView showGridLines="0" topLeftCell="K1" zoomScaleNormal="100" workbookViewId="0">
      <selection activeCell="O29" sqref="O29"/>
    </sheetView>
  </sheetViews>
  <sheetFormatPr baseColWidth="10" defaultRowHeight="15" x14ac:dyDescent="0.25"/>
  <cols>
    <col min="1" max="1" width="2.42578125" style="8" customWidth="1"/>
    <col min="2" max="2" width="22.85546875" style="8" customWidth="1"/>
    <col min="3" max="8" width="13.5703125" style="8" customWidth="1"/>
    <col min="9" max="10" width="15" style="8" bestFit="1" customWidth="1"/>
    <col min="11" max="11" width="13.42578125" style="8" customWidth="1"/>
    <col min="12" max="12" width="14.42578125" style="8" customWidth="1"/>
    <col min="13" max="13" width="12.85546875" style="8" bestFit="1" customWidth="1"/>
    <col min="14" max="16384" width="11.42578125" style="8"/>
  </cols>
  <sheetData>
    <row r="2" spans="2:13" x14ac:dyDescent="0.25">
      <c r="B2" s="8" t="s">
        <v>154</v>
      </c>
    </row>
    <row r="4" spans="2:13" ht="23.25" customHeight="1" x14ac:dyDescent="0.25">
      <c r="B4" s="87" t="s">
        <v>3</v>
      </c>
      <c r="C4" s="43" t="s">
        <v>41</v>
      </c>
      <c r="D4" s="43" t="s">
        <v>40</v>
      </c>
      <c r="E4" s="43" t="s">
        <v>39</v>
      </c>
      <c r="F4" s="43" t="s">
        <v>38</v>
      </c>
      <c r="G4" s="43" t="s">
        <v>37</v>
      </c>
      <c r="H4" s="43" t="s">
        <v>36</v>
      </c>
      <c r="I4" s="43" t="s">
        <v>89</v>
      </c>
      <c r="J4" s="113" t="s">
        <v>94</v>
      </c>
      <c r="K4" s="140" t="s">
        <v>178</v>
      </c>
      <c r="L4" s="182" t="s">
        <v>181</v>
      </c>
      <c r="M4" s="183" t="s">
        <v>188</v>
      </c>
    </row>
    <row r="5" spans="2:13" x14ac:dyDescent="0.25">
      <c r="B5" s="88" t="s">
        <v>66</v>
      </c>
      <c r="C5" s="184">
        <v>2.5774766133599063</v>
      </c>
      <c r="D5" s="184">
        <v>2.1658358583151087</v>
      </c>
      <c r="E5" s="184">
        <v>2.0371627540981958</v>
      </c>
      <c r="F5" s="184">
        <v>1.9596195474980649</v>
      </c>
      <c r="G5" s="184">
        <v>1.9129921861310539</v>
      </c>
      <c r="H5" s="184">
        <v>1.8819057974694384</v>
      </c>
      <c r="I5" s="184">
        <v>1.8666472066975845</v>
      </c>
      <c r="J5" s="184">
        <v>1.8673155584600336</v>
      </c>
      <c r="K5" s="184">
        <v>1.839658349247838</v>
      </c>
      <c r="L5" s="184">
        <v>1.7968949429619263</v>
      </c>
      <c r="M5" s="184">
        <v>1.69</v>
      </c>
    </row>
    <row r="7" spans="2:13" x14ac:dyDescent="0.25">
      <c r="B7" s="8" t="s">
        <v>150</v>
      </c>
    </row>
  </sheetData>
  <phoneticPr fontId="21" type="noConversion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D18"/>
  <sheetViews>
    <sheetView showGridLines="0" zoomScale="110" zoomScaleNormal="110" workbookViewId="0">
      <selection activeCell="E24" sqref="E24"/>
    </sheetView>
  </sheetViews>
  <sheetFormatPr baseColWidth="10" defaultRowHeight="15" x14ac:dyDescent="0.25"/>
  <cols>
    <col min="1" max="1" width="4.85546875" style="3" customWidth="1"/>
    <col min="2" max="2" width="10" style="3" customWidth="1"/>
    <col min="3" max="3" width="11.5703125" style="3" customWidth="1"/>
    <col min="4" max="4" width="10.7109375" style="3" customWidth="1"/>
    <col min="5" max="5" width="8" style="3" bestFit="1" customWidth="1"/>
    <col min="6" max="6" width="7.42578125" style="3" bestFit="1" customWidth="1"/>
    <col min="7" max="16384" width="11.42578125" style="3"/>
  </cols>
  <sheetData>
    <row r="2" spans="2:4" x14ac:dyDescent="0.25">
      <c r="B2" s="3" t="s">
        <v>156</v>
      </c>
    </row>
    <row r="4" spans="2:4" ht="24" customHeight="1" x14ac:dyDescent="0.25">
      <c r="B4" s="89" t="s">
        <v>19</v>
      </c>
      <c r="C4" s="90" t="s">
        <v>4</v>
      </c>
      <c r="D4" s="91" t="s">
        <v>5</v>
      </c>
    </row>
    <row r="5" spans="2:4" x14ac:dyDescent="0.25">
      <c r="B5" s="46">
        <v>2008</v>
      </c>
      <c r="C5" s="172">
        <v>622</v>
      </c>
      <c r="D5" s="173">
        <v>577</v>
      </c>
    </row>
    <row r="6" spans="2:4" x14ac:dyDescent="0.25">
      <c r="B6" s="46">
        <v>2009</v>
      </c>
      <c r="C6" s="174">
        <v>641</v>
      </c>
      <c r="D6" s="175">
        <v>622</v>
      </c>
    </row>
    <row r="7" spans="2:4" x14ac:dyDescent="0.25">
      <c r="B7" s="46">
        <v>2010</v>
      </c>
      <c r="C7" s="174">
        <v>718</v>
      </c>
      <c r="D7" s="175">
        <v>659</v>
      </c>
    </row>
    <row r="8" spans="2:4" x14ac:dyDescent="0.25">
      <c r="B8" s="46">
        <v>2011</v>
      </c>
      <c r="C8" s="174">
        <v>830</v>
      </c>
      <c r="D8" s="175">
        <v>748</v>
      </c>
    </row>
    <row r="9" spans="2:4" x14ac:dyDescent="0.25">
      <c r="B9" s="46">
        <v>2012</v>
      </c>
      <c r="C9" s="174">
        <v>841</v>
      </c>
      <c r="D9" s="175">
        <v>845</v>
      </c>
    </row>
    <row r="10" spans="2:4" x14ac:dyDescent="0.25">
      <c r="B10" s="46">
        <v>2013</v>
      </c>
      <c r="C10" s="174">
        <v>854</v>
      </c>
      <c r="D10" s="175">
        <v>852</v>
      </c>
    </row>
    <row r="11" spans="2:4" x14ac:dyDescent="0.25">
      <c r="B11" s="46">
        <v>2014</v>
      </c>
      <c r="C11" s="174">
        <v>867</v>
      </c>
      <c r="D11" s="175">
        <v>879</v>
      </c>
    </row>
    <row r="12" spans="2:4" x14ac:dyDescent="0.25">
      <c r="B12" s="122">
        <v>2015</v>
      </c>
      <c r="C12" s="174">
        <v>938</v>
      </c>
      <c r="D12" s="175">
        <v>942</v>
      </c>
    </row>
    <row r="13" spans="2:4" x14ac:dyDescent="0.25">
      <c r="B13" s="141">
        <v>2016</v>
      </c>
      <c r="C13" s="176">
        <v>1440</v>
      </c>
      <c r="D13" s="177">
        <v>1513</v>
      </c>
    </row>
    <row r="14" spans="2:4" x14ac:dyDescent="0.25">
      <c r="B14" s="171">
        <v>2017</v>
      </c>
      <c r="C14" s="176">
        <v>1282</v>
      </c>
      <c r="D14" s="177">
        <v>1390</v>
      </c>
    </row>
    <row r="15" spans="2:4" s="119" customFormat="1" x14ac:dyDescent="0.25">
      <c r="B15" s="171">
        <v>2018</v>
      </c>
      <c r="C15" s="176">
        <v>575</v>
      </c>
      <c r="D15" s="177">
        <v>533</v>
      </c>
    </row>
    <row r="17" spans="2:2" x14ac:dyDescent="0.25">
      <c r="B17" s="3" t="s">
        <v>150</v>
      </c>
    </row>
    <row r="18" spans="2:2" x14ac:dyDescent="0.25">
      <c r="B18" s="3" t="s">
        <v>157</v>
      </c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Q56"/>
  <sheetViews>
    <sheetView showGridLines="0" topLeftCell="A19" zoomScaleNormal="100" workbookViewId="0">
      <selection activeCell="F46" sqref="F46"/>
    </sheetView>
  </sheetViews>
  <sheetFormatPr baseColWidth="10" defaultRowHeight="15" x14ac:dyDescent="0.25"/>
  <cols>
    <col min="1" max="1" width="6.140625" style="3" customWidth="1"/>
    <col min="2" max="2" width="11.42578125" style="3"/>
    <col min="3" max="3" width="16.5703125" style="3" bestFit="1" customWidth="1"/>
    <col min="4" max="5" width="11.42578125" style="3"/>
    <col min="6" max="6" width="14.85546875" style="3" bestFit="1" customWidth="1"/>
    <col min="7" max="16384" width="11.42578125" style="3"/>
  </cols>
  <sheetData>
    <row r="2" spans="1:17" x14ac:dyDescent="0.25">
      <c r="B2" s="3" t="s">
        <v>158</v>
      </c>
    </row>
    <row r="3" spans="1:17" x14ac:dyDescent="0.25"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24" customHeight="1" x14ac:dyDescent="0.25">
      <c r="B4" s="236" t="s">
        <v>3</v>
      </c>
      <c r="C4" s="237"/>
      <c r="D4" s="92" t="s">
        <v>0</v>
      </c>
      <c r="E4" s="81" t="s">
        <v>1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x14ac:dyDescent="0.25">
      <c r="B5" s="233">
        <v>2012</v>
      </c>
      <c r="C5" s="93" t="s">
        <v>82</v>
      </c>
      <c r="D5" s="7">
        <v>109</v>
      </c>
      <c r="E5" s="7">
        <v>168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x14ac:dyDescent="0.25">
      <c r="B6" s="233"/>
      <c r="C6" s="93" t="s">
        <v>83</v>
      </c>
      <c r="D6" s="7">
        <v>268</v>
      </c>
      <c r="E6" s="7">
        <v>341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x14ac:dyDescent="0.25">
      <c r="B7" s="233"/>
      <c r="C7" s="93" t="s">
        <v>84</v>
      </c>
      <c r="D7" s="7">
        <v>155</v>
      </c>
      <c r="E7" s="7">
        <v>138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x14ac:dyDescent="0.25">
      <c r="A8" s="12"/>
      <c r="B8" s="233"/>
      <c r="C8" s="93" t="s">
        <v>85</v>
      </c>
      <c r="D8" s="7">
        <v>97</v>
      </c>
      <c r="E8" s="7">
        <v>84</v>
      </c>
      <c r="F8" s="12"/>
      <c r="G8" s="12"/>
      <c r="H8" s="12"/>
      <c r="I8" s="12"/>
      <c r="J8" s="12"/>
      <c r="K8" s="12"/>
      <c r="L8" s="12"/>
      <c r="M8" s="12"/>
    </row>
    <row r="9" spans="1:17" x14ac:dyDescent="0.25">
      <c r="A9" s="12"/>
      <c r="B9" s="233"/>
      <c r="C9" s="93" t="s">
        <v>86</v>
      </c>
      <c r="D9" s="7">
        <v>89</v>
      </c>
      <c r="E9" s="7">
        <v>36</v>
      </c>
      <c r="F9" s="12"/>
      <c r="G9" s="12"/>
      <c r="H9" s="12"/>
      <c r="I9" s="12"/>
      <c r="J9" s="12"/>
      <c r="K9" s="12"/>
      <c r="L9" s="12"/>
      <c r="M9" s="12"/>
    </row>
    <row r="10" spans="1:17" x14ac:dyDescent="0.25">
      <c r="A10" s="12"/>
      <c r="B10" s="233"/>
      <c r="C10" s="93" t="s">
        <v>87</v>
      </c>
      <c r="D10" s="7">
        <v>67</v>
      </c>
      <c r="E10" s="7">
        <v>44</v>
      </c>
      <c r="F10" s="12"/>
      <c r="G10" s="12"/>
      <c r="H10" s="12"/>
      <c r="I10" s="12"/>
      <c r="J10" s="12"/>
      <c r="K10" s="12"/>
      <c r="L10" s="12"/>
      <c r="M10" s="12"/>
    </row>
    <row r="11" spans="1:17" x14ac:dyDescent="0.25">
      <c r="A11" s="12"/>
      <c r="B11" s="233"/>
      <c r="C11" s="93" t="s">
        <v>81</v>
      </c>
      <c r="D11" s="7">
        <v>56</v>
      </c>
      <c r="E11" s="7">
        <v>34</v>
      </c>
      <c r="F11" s="12"/>
      <c r="G11" s="12"/>
      <c r="H11" s="12"/>
      <c r="I11" s="12"/>
      <c r="J11" s="12"/>
      <c r="K11" s="12"/>
      <c r="L11" s="12"/>
      <c r="M11" s="12"/>
    </row>
    <row r="12" spans="1:17" x14ac:dyDescent="0.25">
      <c r="B12" s="233">
        <v>2013</v>
      </c>
      <c r="C12" s="93" t="s">
        <v>82</v>
      </c>
      <c r="D12" s="7">
        <v>131</v>
      </c>
      <c r="E12" s="7">
        <v>179</v>
      </c>
    </row>
    <row r="13" spans="1:17" x14ac:dyDescent="0.25">
      <c r="B13" s="233"/>
      <c r="C13" s="93" t="s">
        <v>83</v>
      </c>
      <c r="D13" s="7">
        <v>294</v>
      </c>
      <c r="E13" s="7">
        <v>323</v>
      </c>
    </row>
    <row r="14" spans="1:17" x14ac:dyDescent="0.25">
      <c r="B14" s="233"/>
      <c r="C14" s="93" t="s">
        <v>84</v>
      </c>
      <c r="D14" s="7">
        <v>159</v>
      </c>
      <c r="E14" s="7">
        <v>149</v>
      </c>
    </row>
    <row r="15" spans="1:17" x14ac:dyDescent="0.25">
      <c r="B15" s="233"/>
      <c r="C15" s="93" t="s">
        <v>85</v>
      </c>
      <c r="D15" s="7">
        <v>97</v>
      </c>
      <c r="E15" s="7">
        <v>68</v>
      </c>
    </row>
    <row r="16" spans="1:17" x14ac:dyDescent="0.25">
      <c r="B16" s="233"/>
      <c r="C16" s="93" t="s">
        <v>86</v>
      </c>
      <c r="D16" s="7">
        <v>73</v>
      </c>
      <c r="E16" s="7">
        <v>66</v>
      </c>
    </row>
    <row r="17" spans="2:5" x14ac:dyDescent="0.25">
      <c r="B17" s="233"/>
      <c r="C17" s="93" t="s">
        <v>87</v>
      </c>
      <c r="D17" s="7">
        <v>58</v>
      </c>
      <c r="E17" s="7">
        <v>46</v>
      </c>
    </row>
    <row r="18" spans="2:5" x14ac:dyDescent="0.25">
      <c r="B18" s="233"/>
      <c r="C18" s="93" t="s">
        <v>81</v>
      </c>
      <c r="D18" s="7">
        <v>42</v>
      </c>
      <c r="E18" s="7">
        <v>21</v>
      </c>
    </row>
    <row r="19" spans="2:5" x14ac:dyDescent="0.25">
      <c r="B19" s="233">
        <v>2014</v>
      </c>
      <c r="C19" s="93" t="s">
        <v>82</v>
      </c>
      <c r="D19" s="7">
        <v>129</v>
      </c>
      <c r="E19" s="7">
        <v>163</v>
      </c>
    </row>
    <row r="20" spans="2:5" x14ac:dyDescent="0.25">
      <c r="B20" s="233"/>
      <c r="C20" s="93" t="s">
        <v>83</v>
      </c>
      <c r="D20" s="7">
        <v>302</v>
      </c>
      <c r="E20" s="7">
        <v>343</v>
      </c>
    </row>
    <row r="21" spans="2:5" x14ac:dyDescent="0.25">
      <c r="B21" s="233"/>
      <c r="C21" s="93" t="s">
        <v>84</v>
      </c>
      <c r="D21" s="7">
        <v>157</v>
      </c>
      <c r="E21" s="7">
        <v>141</v>
      </c>
    </row>
    <row r="22" spans="2:5" x14ac:dyDescent="0.25">
      <c r="B22" s="233"/>
      <c r="C22" s="93" t="s">
        <v>85</v>
      </c>
      <c r="D22" s="7">
        <v>104</v>
      </c>
      <c r="E22" s="7">
        <v>79</v>
      </c>
    </row>
    <row r="23" spans="2:5" x14ac:dyDescent="0.25">
      <c r="B23" s="233"/>
      <c r="C23" s="93" t="s">
        <v>86</v>
      </c>
      <c r="D23" s="7">
        <v>60</v>
      </c>
      <c r="E23" s="7">
        <v>54</v>
      </c>
    </row>
    <row r="24" spans="2:5" x14ac:dyDescent="0.25">
      <c r="B24" s="233"/>
      <c r="C24" s="93" t="s">
        <v>87</v>
      </c>
      <c r="D24" s="7">
        <v>63</v>
      </c>
      <c r="E24" s="7">
        <v>55</v>
      </c>
    </row>
    <row r="25" spans="2:5" x14ac:dyDescent="0.25">
      <c r="B25" s="233"/>
      <c r="C25" s="93" t="s">
        <v>81</v>
      </c>
      <c r="D25" s="7">
        <v>52</v>
      </c>
      <c r="E25" s="7">
        <v>44</v>
      </c>
    </row>
    <row r="26" spans="2:5" x14ac:dyDescent="0.25">
      <c r="B26" s="233">
        <v>2015</v>
      </c>
      <c r="C26" s="93" t="s">
        <v>82</v>
      </c>
      <c r="D26" s="7">
        <v>95</v>
      </c>
      <c r="E26" s="7">
        <v>161</v>
      </c>
    </row>
    <row r="27" spans="2:5" x14ac:dyDescent="0.25">
      <c r="B27" s="233"/>
      <c r="C27" s="93" t="s">
        <v>83</v>
      </c>
      <c r="D27" s="7">
        <v>242</v>
      </c>
      <c r="E27" s="7">
        <v>322</v>
      </c>
    </row>
    <row r="28" spans="2:5" x14ac:dyDescent="0.25">
      <c r="B28" s="233"/>
      <c r="C28" s="93" t="s">
        <v>84</v>
      </c>
      <c r="D28" s="7">
        <v>195</v>
      </c>
      <c r="E28" s="7">
        <v>169</v>
      </c>
    </row>
    <row r="29" spans="2:5" x14ac:dyDescent="0.25">
      <c r="B29" s="233"/>
      <c r="C29" s="93" t="s">
        <v>85</v>
      </c>
      <c r="D29" s="7">
        <v>133</v>
      </c>
      <c r="E29" s="7">
        <v>111</v>
      </c>
    </row>
    <row r="30" spans="2:5" x14ac:dyDescent="0.25">
      <c r="B30" s="233"/>
      <c r="C30" s="93" t="s">
        <v>86</v>
      </c>
      <c r="D30" s="7">
        <v>97</v>
      </c>
      <c r="E30" s="7">
        <v>67</v>
      </c>
    </row>
    <row r="31" spans="2:5" x14ac:dyDescent="0.25">
      <c r="B31" s="233"/>
      <c r="C31" s="93" t="s">
        <v>87</v>
      </c>
      <c r="D31" s="7">
        <v>90</v>
      </c>
      <c r="E31" s="7">
        <v>69</v>
      </c>
    </row>
    <row r="32" spans="2:5" x14ac:dyDescent="0.25">
      <c r="B32" s="235"/>
      <c r="C32" s="123" t="s">
        <v>81</v>
      </c>
      <c r="D32" s="7">
        <v>86</v>
      </c>
      <c r="E32" s="7">
        <v>43</v>
      </c>
    </row>
    <row r="33" spans="2:5" x14ac:dyDescent="0.25">
      <c r="B33" s="233">
        <v>2016</v>
      </c>
      <c r="C33" s="124" t="s">
        <v>82</v>
      </c>
      <c r="D33" s="120">
        <v>103</v>
      </c>
      <c r="E33" s="120">
        <v>128</v>
      </c>
    </row>
    <row r="34" spans="2:5" x14ac:dyDescent="0.25">
      <c r="B34" s="233"/>
      <c r="C34" s="124" t="s">
        <v>83</v>
      </c>
      <c r="D34" s="120">
        <v>264</v>
      </c>
      <c r="E34" s="120">
        <v>396</v>
      </c>
    </row>
    <row r="35" spans="2:5" x14ac:dyDescent="0.25">
      <c r="B35" s="233"/>
      <c r="C35" s="124" t="s">
        <v>84</v>
      </c>
      <c r="D35" s="120">
        <v>305</v>
      </c>
      <c r="E35" s="120">
        <v>357</v>
      </c>
    </row>
    <row r="36" spans="2:5" x14ac:dyDescent="0.25">
      <c r="B36" s="233"/>
      <c r="C36" s="124" t="s">
        <v>85</v>
      </c>
      <c r="D36" s="120">
        <v>242</v>
      </c>
      <c r="E36" s="120">
        <v>215</v>
      </c>
    </row>
    <row r="37" spans="2:5" x14ac:dyDescent="0.25">
      <c r="B37" s="233"/>
      <c r="C37" s="124" t="s">
        <v>86</v>
      </c>
      <c r="D37" s="120">
        <v>184</v>
      </c>
      <c r="E37" s="120">
        <v>166</v>
      </c>
    </row>
    <row r="38" spans="2:5" x14ac:dyDescent="0.25">
      <c r="B38" s="233"/>
      <c r="C38" s="124" t="s">
        <v>87</v>
      </c>
      <c r="D38" s="120">
        <v>168</v>
      </c>
      <c r="E38" s="120">
        <v>142</v>
      </c>
    </row>
    <row r="39" spans="2:5" x14ac:dyDescent="0.25">
      <c r="B39" s="235"/>
      <c r="C39" s="124" t="s">
        <v>81</v>
      </c>
      <c r="D39" s="120">
        <v>174</v>
      </c>
      <c r="E39" s="120">
        <v>109</v>
      </c>
    </row>
    <row r="40" spans="2:5" x14ac:dyDescent="0.25">
      <c r="B40" s="233">
        <v>2017</v>
      </c>
      <c r="C40" s="93" t="s">
        <v>82</v>
      </c>
      <c r="D40" s="120">
        <v>144</v>
      </c>
      <c r="E40" s="120">
        <v>179</v>
      </c>
    </row>
    <row r="41" spans="2:5" x14ac:dyDescent="0.25">
      <c r="B41" s="233"/>
      <c r="C41" s="93" t="s">
        <v>83</v>
      </c>
      <c r="D41" s="120">
        <v>387</v>
      </c>
      <c r="E41" s="120">
        <v>502</v>
      </c>
    </row>
    <row r="42" spans="2:5" x14ac:dyDescent="0.25">
      <c r="B42" s="233"/>
      <c r="C42" s="93" t="s">
        <v>84</v>
      </c>
      <c r="D42" s="120">
        <v>230</v>
      </c>
      <c r="E42" s="120">
        <v>256</v>
      </c>
    </row>
    <row r="43" spans="2:5" x14ac:dyDescent="0.25">
      <c r="B43" s="233"/>
      <c r="C43" s="93" t="s">
        <v>85</v>
      </c>
      <c r="D43" s="120">
        <v>176</v>
      </c>
      <c r="E43" s="120">
        <v>162</v>
      </c>
    </row>
    <row r="44" spans="2:5" x14ac:dyDescent="0.25">
      <c r="B44" s="233"/>
      <c r="C44" s="93" t="s">
        <v>86</v>
      </c>
      <c r="D44" s="120">
        <v>127</v>
      </c>
      <c r="E44" s="120">
        <v>113</v>
      </c>
    </row>
    <row r="45" spans="2:5" x14ac:dyDescent="0.25">
      <c r="B45" s="233"/>
      <c r="C45" s="93" t="s">
        <v>87</v>
      </c>
      <c r="D45" s="120">
        <v>112</v>
      </c>
      <c r="E45" s="120">
        <v>103</v>
      </c>
    </row>
    <row r="46" spans="2:5" x14ac:dyDescent="0.25">
      <c r="B46" s="235"/>
      <c r="C46" s="123" t="s">
        <v>81</v>
      </c>
      <c r="D46" s="120">
        <v>106</v>
      </c>
      <c r="E46" s="120">
        <v>75</v>
      </c>
    </row>
    <row r="47" spans="2:5" x14ac:dyDescent="0.25">
      <c r="B47" s="233">
        <v>2018</v>
      </c>
      <c r="C47" s="93" t="s">
        <v>82</v>
      </c>
      <c r="D47" s="120">
        <v>122</v>
      </c>
      <c r="E47" s="120">
        <v>116</v>
      </c>
    </row>
    <row r="48" spans="2:5" x14ac:dyDescent="0.25">
      <c r="B48" s="233"/>
      <c r="C48" s="93" t="s">
        <v>83</v>
      </c>
      <c r="D48" s="120">
        <v>205</v>
      </c>
      <c r="E48" s="120">
        <v>215</v>
      </c>
    </row>
    <row r="49" spans="2:5" x14ac:dyDescent="0.25">
      <c r="B49" s="233"/>
      <c r="C49" s="93" t="s">
        <v>84</v>
      </c>
      <c r="D49" s="120">
        <v>100</v>
      </c>
      <c r="E49" s="120">
        <v>73</v>
      </c>
    </row>
    <row r="50" spans="2:5" x14ac:dyDescent="0.25">
      <c r="B50" s="233"/>
      <c r="C50" s="93" t="s">
        <v>85</v>
      </c>
      <c r="D50" s="120">
        <v>57</v>
      </c>
      <c r="E50" s="120">
        <v>42</v>
      </c>
    </row>
    <row r="51" spans="2:5" x14ac:dyDescent="0.25">
      <c r="B51" s="233"/>
      <c r="C51" s="93" t="s">
        <v>86</v>
      </c>
      <c r="D51" s="120">
        <v>32</v>
      </c>
      <c r="E51" s="120">
        <v>39</v>
      </c>
    </row>
    <row r="52" spans="2:5" x14ac:dyDescent="0.25">
      <c r="B52" s="233"/>
      <c r="C52" s="93" t="s">
        <v>87</v>
      </c>
      <c r="D52" s="120">
        <v>31</v>
      </c>
      <c r="E52" s="120">
        <v>25</v>
      </c>
    </row>
    <row r="53" spans="2:5" x14ac:dyDescent="0.25">
      <c r="B53" s="235"/>
      <c r="C53" s="123" t="s">
        <v>81</v>
      </c>
      <c r="D53" s="120">
        <v>28</v>
      </c>
      <c r="E53" s="120">
        <v>23</v>
      </c>
    </row>
    <row r="55" spans="2:5" x14ac:dyDescent="0.25">
      <c r="B55" s="3" t="s">
        <v>150</v>
      </c>
    </row>
    <row r="56" spans="2:5" x14ac:dyDescent="0.25">
      <c r="B56" s="3" t="s">
        <v>157</v>
      </c>
    </row>
  </sheetData>
  <mergeCells count="8">
    <mergeCell ref="B47:B53"/>
    <mergeCell ref="B40:B46"/>
    <mergeCell ref="B4:C4"/>
    <mergeCell ref="B33:B39"/>
    <mergeCell ref="B5:B11"/>
    <mergeCell ref="B12:B18"/>
    <mergeCell ref="B19:B25"/>
    <mergeCell ref="B26:B32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E63"/>
  <sheetViews>
    <sheetView showGridLines="0" topLeftCell="A36" zoomScaleNormal="100" workbookViewId="0">
      <selection activeCell="D66" sqref="D66"/>
    </sheetView>
  </sheetViews>
  <sheetFormatPr baseColWidth="10" defaultRowHeight="15" x14ac:dyDescent="0.25"/>
  <cols>
    <col min="1" max="1" width="5" style="3" customWidth="1"/>
    <col min="2" max="2" width="14.7109375" style="3" customWidth="1"/>
    <col min="3" max="3" width="24.140625" style="3" bestFit="1" customWidth="1"/>
    <col min="4" max="16384" width="11.42578125" style="3"/>
  </cols>
  <sheetData>
    <row r="2" spans="2:5" x14ac:dyDescent="0.25">
      <c r="B2" s="3" t="s">
        <v>161</v>
      </c>
    </row>
    <row r="3" spans="2:5" x14ac:dyDescent="0.25">
      <c r="B3" s="47"/>
      <c r="C3" s="48"/>
      <c r="D3" s="48"/>
      <c r="E3" s="48"/>
    </row>
    <row r="4" spans="2:5" ht="24" customHeight="1" x14ac:dyDescent="0.25">
      <c r="B4" s="236" t="s">
        <v>3</v>
      </c>
      <c r="C4" s="237"/>
      <c r="D4" s="92" t="s">
        <v>0</v>
      </c>
      <c r="E4" s="81" t="s">
        <v>1</v>
      </c>
    </row>
    <row r="5" spans="2:5" x14ac:dyDescent="0.25">
      <c r="B5" s="232">
        <v>2012</v>
      </c>
      <c r="C5" s="94" t="s">
        <v>58</v>
      </c>
      <c r="D5" s="178">
        <v>673</v>
      </c>
      <c r="E5" s="178">
        <v>643</v>
      </c>
    </row>
    <row r="6" spans="2:5" x14ac:dyDescent="0.25">
      <c r="B6" s="233"/>
      <c r="C6" s="95" t="s">
        <v>59</v>
      </c>
      <c r="D6" s="178">
        <v>30</v>
      </c>
      <c r="E6" s="178">
        <v>58</v>
      </c>
    </row>
    <row r="7" spans="2:5" x14ac:dyDescent="0.25">
      <c r="B7" s="233"/>
      <c r="C7" s="95" t="s">
        <v>60</v>
      </c>
      <c r="D7" s="178">
        <v>1</v>
      </c>
      <c r="E7" s="178">
        <v>3</v>
      </c>
    </row>
    <row r="8" spans="2:5" x14ac:dyDescent="0.25">
      <c r="B8" s="233"/>
      <c r="C8" s="95" t="s">
        <v>61</v>
      </c>
      <c r="D8" s="178" t="s">
        <v>27</v>
      </c>
      <c r="E8" s="178">
        <v>1</v>
      </c>
    </row>
    <row r="9" spans="2:5" x14ac:dyDescent="0.25">
      <c r="B9" s="233"/>
      <c r="C9" s="95" t="s">
        <v>62</v>
      </c>
      <c r="D9" s="178">
        <v>99</v>
      </c>
      <c r="E9" s="178">
        <v>120</v>
      </c>
    </row>
    <row r="10" spans="2:5" x14ac:dyDescent="0.25">
      <c r="B10" s="233"/>
      <c r="C10" s="95" t="s">
        <v>63</v>
      </c>
      <c r="D10" s="178">
        <v>14</v>
      </c>
      <c r="E10" s="178">
        <v>15</v>
      </c>
    </row>
    <row r="11" spans="2:5" x14ac:dyDescent="0.25">
      <c r="B11" s="233"/>
      <c r="C11" s="95" t="s">
        <v>64</v>
      </c>
      <c r="D11" s="178">
        <v>4</v>
      </c>
      <c r="E11" s="178">
        <v>1</v>
      </c>
    </row>
    <row r="12" spans="2:5" x14ac:dyDescent="0.25">
      <c r="B12" s="233"/>
      <c r="C12" s="95" t="s">
        <v>65</v>
      </c>
      <c r="D12" s="178">
        <v>20</v>
      </c>
      <c r="E12" s="178">
        <v>4</v>
      </c>
    </row>
    <row r="13" spans="2:5" x14ac:dyDescent="0.25">
      <c r="B13" s="233">
        <v>2013</v>
      </c>
      <c r="C13" s="95" t="s">
        <v>58</v>
      </c>
      <c r="D13" s="178">
        <v>662</v>
      </c>
      <c r="E13" s="178">
        <v>655</v>
      </c>
    </row>
    <row r="14" spans="2:5" x14ac:dyDescent="0.25">
      <c r="B14" s="233"/>
      <c r="C14" s="95" t="s">
        <v>59</v>
      </c>
      <c r="D14" s="178">
        <v>42</v>
      </c>
      <c r="E14" s="178">
        <v>55</v>
      </c>
    </row>
    <row r="15" spans="2:5" x14ac:dyDescent="0.25">
      <c r="B15" s="233"/>
      <c r="C15" s="95" t="s">
        <v>60</v>
      </c>
      <c r="D15" s="178">
        <v>2</v>
      </c>
      <c r="E15" s="178">
        <v>1</v>
      </c>
    </row>
    <row r="16" spans="2:5" x14ac:dyDescent="0.25">
      <c r="B16" s="233"/>
      <c r="C16" s="95" t="s">
        <v>61</v>
      </c>
      <c r="D16" s="178">
        <v>3</v>
      </c>
      <c r="E16" s="178">
        <v>3</v>
      </c>
    </row>
    <row r="17" spans="2:5" x14ac:dyDescent="0.25">
      <c r="B17" s="233"/>
      <c r="C17" s="95" t="s">
        <v>62</v>
      </c>
      <c r="D17" s="178">
        <v>114</v>
      </c>
      <c r="E17" s="178">
        <v>121</v>
      </c>
    </row>
    <row r="18" spans="2:5" x14ac:dyDescent="0.25">
      <c r="B18" s="233"/>
      <c r="C18" s="95" t="s">
        <v>63</v>
      </c>
      <c r="D18" s="178">
        <v>10</v>
      </c>
      <c r="E18" s="178">
        <v>8</v>
      </c>
    </row>
    <row r="19" spans="2:5" x14ac:dyDescent="0.25">
      <c r="B19" s="233"/>
      <c r="C19" s="95" t="s">
        <v>64</v>
      </c>
      <c r="D19" s="178">
        <v>3</v>
      </c>
      <c r="E19" s="178" t="s">
        <v>27</v>
      </c>
    </row>
    <row r="20" spans="2:5" x14ac:dyDescent="0.25">
      <c r="B20" s="233"/>
      <c r="C20" s="95" t="s">
        <v>65</v>
      </c>
      <c r="D20" s="178">
        <v>18</v>
      </c>
      <c r="E20" s="178">
        <v>9</v>
      </c>
    </row>
    <row r="21" spans="2:5" x14ac:dyDescent="0.25">
      <c r="B21" s="233">
        <v>2014</v>
      </c>
      <c r="C21" s="95" t="s">
        <v>58</v>
      </c>
      <c r="D21" s="178">
        <v>691</v>
      </c>
      <c r="E21" s="178">
        <v>694</v>
      </c>
    </row>
    <row r="22" spans="2:5" x14ac:dyDescent="0.25">
      <c r="B22" s="233"/>
      <c r="C22" s="95" t="s">
        <v>59</v>
      </c>
      <c r="D22" s="178">
        <v>37</v>
      </c>
      <c r="E22" s="178">
        <v>44</v>
      </c>
    </row>
    <row r="23" spans="2:5" x14ac:dyDescent="0.25">
      <c r="B23" s="233"/>
      <c r="C23" s="95" t="s">
        <v>60</v>
      </c>
      <c r="D23" s="178">
        <v>3</v>
      </c>
      <c r="E23" s="178">
        <v>5</v>
      </c>
    </row>
    <row r="24" spans="2:5" x14ac:dyDescent="0.25">
      <c r="B24" s="233"/>
      <c r="C24" s="95" t="s">
        <v>61</v>
      </c>
      <c r="D24" s="178">
        <v>2</v>
      </c>
      <c r="E24" s="178">
        <v>2</v>
      </c>
    </row>
    <row r="25" spans="2:5" x14ac:dyDescent="0.25">
      <c r="B25" s="233"/>
      <c r="C25" s="95" t="s">
        <v>62</v>
      </c>
      <c r="D25" s="178">
        <v>111</v>
      </c>
      <c r="E25" s="178">
        <v>120</v>
      </c>
    </row>
    <row r="26" spans="2:5" x14ac:dyDescent="0.25">
      <c r="B26" s="233"/>
      <c r="C26" s="95" t="s">
        <v>63</v>
      </c>
      <c r="D26" s="178">
        <v>11</v>
      </c>
      <c r="E26" s="178">
        <v>5</v>
      </c>
    </row>
    <row r="27" spans="2:5" x14ac:dyDescent="0.25">
      <c r="B27" s="233"/>
      <c r="C27" s="95" t="s">
        <v>64</v>
      </c>
      <c r="D27" s="178">
        <v>3</v>
      </c>
      <c r="E27" s="178">
        <v>1</v>
      </c>
    </row>
    <row r="28" spans="2:5" x14ac:dyDescent="0.25">
      <c r="B28" s="233"/>
      <c r="C28" s="95" t="s">
        <v>65</v>
      </c>
      <c r="D28" s="178">
        <v>9</v>
      </c>
      <c r="E28" s="178">
        <v>8</v>
      </c>
    </row>
    <row r="29" spans="2:5" x14ac:dyDescent="0.25">
      <c r="B29" s="233">
        <v>2015</v>
      </c>
      <c r="C29" s="95" t="s">
        <v>58</v>
      </c>
      <c r="D29" s="178">
        <v>747</v>
      </c>
      <c r="E29" s="178">
        <v>727</v>
      </c>
    </row>
    <row r="30" spans="2:5" x14ac:dyDescent="0.25">
      <c r="B30" s="233"/>
      <c r="C30" s="95" t="s">
        <v>59</v>
      </c>
      <c r="D30" s="178">
        <v>31</v>
      </c>
      <c r="E30" s="178">
        <v>54</v>
      </c>
    </row>
    <row r="31" spans="2:5" x14ac:dyDescent="0.25">
      <c r="B31" s="233"/>
      <c r="C31" s="95" t="s">
        <v>60</v>
      </c>
      <c r="D31" s="178">
        <v>2</v>
      </c>
      <c r="E31" s="178">
        <v>7</v>
      </c>
    </row>
    <row r="32" spans="2:5" x14ac:dyDescent="0.25">
      <c r="B32" s="233"/>
      <c r="C32" s="95" t="s">
        <v>61</v>
      </c>
      <c r="D32" s="178">
        <v>2</v>
      </c>
      <c r="E32" s="178">
        <v>3</v>
      </c>
    </row>
    <row r="33" spans="2:5" x14ac:dyDescent="0.25">
      <c r="B33" s="233"/>
      <c r="C33" s="95" t="s">
        <v>62</v>
      </c>
      <c r="D33" s="178">
        <v>133</v>
      </c>
      <c r="E33" s="178">
        <v>125</v>
      </c>
    </row>
    <row r="34" spans="2:5" x14ac:dyDescent="0.25">
      <c r="B34" s="233"/>
      <c r="C34" s="95" t="s">
        <v>63</v>
      </c>
      <c r="D34" s="178">
        <v>5</v>
      </c>
      <c r="E34" s="178">
        <v>18</v>
      </c>
    </row>
    <row r="35" spans="2:5" x14ac:dyDescent="0.25">
      <c r="B35" s="233"/>
      <c r="C35" s="95" t="s">
        <v>64</v>
      </c>
      <c r="D35" s="178">
        <v>7</v>
      </c>
      <c r="E35" s="178">
        <v>1</v>
      </c>
    </row>
    <row r="36" spans="2:5" x14ac:dyDescent="0.25">
      <c r="B36" s="235"/>
      <c r="C36" s="125" t="s">
        <v>65</v>
      </c>
      <c r="D36" s="178">
        <v>11</v>
      </c>
      <c r="E36" s="178">
        <v>7</v>
      </c>
    </row>
    <row r="37" spans="2:5" x14ac:dyDescent="0.25">
      <c r="B37" s="233">
        <v>2016</v>
      </c>
      <c r="C37" s="126" t="s">
        <v>58</v>
      </c>
      <c r="D37" s="178">
        <v>1149</v>
      </c>
      <c r="E37" s="178">
        <v>1181</v>
      </c>
    </row>
    <row r="38" spans="2:5" x14ac:dyDescent="0.25">
      <c r="B38" s="233"/>
      <c r="C38" s="126" t="s">
        <v>59</v>
      </c>
      <c r="D38" s="178">
        <v>35</v>
      </c>
      <c r="E38" s="178">
        <v>71</v>
      </c>
    </row>
    <row r="39" spans="2:5" x14ac:dyDescent="0.25">
      <c r="B39" s="233"/>
      <c r="C39" s="126" t="s">
        <v>60</v>
      </c>
      <c r="D39" s="178" t="s">
        <v>27</v>
      </c>
      <c r="E39" s="178">
        <v>9</v>
      </c>
    </row>
    <row r="40" spans="2:5" x14ac:dyDescent="0.25">
      <c r="B40" s="233"/>
      <c r="C40" s="126" t="s">
        <v>61</v>
      </c>
      <c r="D40" s="178">
        <v>3</v>
      </c>
      <c r="E40" s="178">
        <v>7</v>
      </c>
    </row>
    <row r="41" spans="2:5" x14ac:dyDescent="0.25">
      <c r="B41" s="233"/>
      <c r="C41" s="126" t="s">
        <v>62</v>
      </c>
      <c r="D41" s="178">
        <v>212</v>
      </c>
      <c r="E41" s="178">
        <v>218</v>
      </c>
    </row>
    <row r="42" spans="2:5" x14ac:dyDescent="0.25">
      <c r="B42" s="233"/>
      <c r="C42" s="126" t="s">
        <v>63</v>
      </c>
      <c r="D42" s="178">
        <v>17</v>
      </c>
      <c r="E42" s="178">
        <v>14</v>
      </c>
    </row>
    <row r="43" spans="2:5" x14ac:dyDescent="0.25">
      <c r="B43" s="233"/>
      <c r="C43" s="126" t="s">
        <v>64</v>
      </c>
      <c r="D43" s="178">
        <v>5</v>
      </c>
      <c r="E43" s="178">
        <v>1</v>
      </c>
    </row>
    <row r="44" spans="2:5" x14ac:dyDescent="0.25">
      <c r="B44" s="235"/>
      <c r="C44" s="126" t="s">
        <v>65</v>
      </c>
      <c r="D44" s="178">
        <v>19</v>
      </c>
      <c r="E44" s="178">
        <v>12</v>
      </c>
    </row>
    <row r="45" spans="2:5" x14ac:dyDescent="0.25">
      <c r="B45" s="233">
        <v>2017</v>
      </c>
      <c r="C45" s="126" t="s">
        <v>58</v>
      </c>
      <c r="D45" s="178">
        <v>1022</v>
      </c>
      <c r="E45" s="178">
        <v>1086</v>
      </c>
    </row>
    <row r="46" spans="2:5" x14ac:dyDescent="0.25">
      <c r="B46" s="233"/>
      <c r="C46" s="126" t="s">
        <v>59</v>
      </c>
      <c r="D46" s="178">
        <v>54</v>
      </c>
      <c r="E46" s="178">
        <v>65</v>
      </c>
    </row>
    <row r="47" spans="2:5" x14ac:dyDescent="0.25">
      <c r="B47" s="233"/>
      <c r="C47" s="126" t="s">
        <v>60</v>
      </c>
      <c r="D47" s="178">
        <v>3</v>
      </c>
      <c r="E47" s="178">
        <v>14</v>
      </c>
    </row>
    <row r="48" spans="2:5" x14ac:dyDescent="0.25">
      <c r="B48" s="233"/>
      <c r="C48" s="126" t="s">
        <v>61</v>
      </c>
      <c r="D48" s="178">
        <v>2</v>
      </c>
      <c r="E48" s="178">
        <v>10</v>
      </c>
    </row>
    <row r="49" spans="2:5" x14ac:dyDescent="0.25">
      <c r="B49" s="233"/>
      <c r="C49" s="126" t="s">
        <v>62</v>
      </c>
      <c r="D49" s="178">
        <v>146</v>
      </c>
      <c r="E49" s="178">
        <v>170</v>
      </c>
    </row>
    <row r="50" spans="2:5" x14ac:dyDescent="0.25">
      <c r="B50" s="233"/>
      <c r="C50" s="126" t="s">
        <v>63</v>
      </c>
      <c r="D50" s="178">
        <v>14</v>
      </c>
      <c r="E50" s="178">
        <v>12</v>
      </c>
    </row>
    <row r="51" spans="2:5" x14ac:dyDescent="0.25">
      <c r="B51" s="233"/>
      <c r="C51" s="126" t="s">
        <v>64</v>
      </c>
      <c r="D51" s="178">
        <v>16</v>
      </c>
      <c r="E51" s="178">
        <v>14</v>
      </c>
    </row>
    <row r="52" spans="2:5" x14ac:dyDescent="0.25">
      <c r="B52" s="233"/>
      <c r="C52" s="185" t="s">
        <v>65</v>
      </c>
      <c r="D52" s="178">
        <v>25</v>
      </c>
      <c r="E52" s="178">
        <v>19</v>
      </c>
    </row>
    <row r="53" spans="2:5" x14ac:dyDescent="0.25">
      <c r="B53" s="232">
        <v>2018</v>
      </c>
      <c r="C53" s="126" t="s">
        <v>58</v>
      </c>
      <c r="D53" s="178">
        <v>446</v>
      </c>
      <c r="E53" s="178">
        <v>407</v>
      </c>
    </row>
    <row r="54" spans="2:5" x14ac:dyDescent="0.25">
      <c r="B54" s="233"/>
      <c r="C54" s="126" t="s">
        <v>59</v>
      </c>
      <c r="D54" s="178">
        <v>28</v>
      </c>
      <c r="E54" s="178">
        <v>49</v>
      </c>
    </row>
    <row r="55" spans="2:5" x14ac:dyDescent="0.25">
      <c r="B55" s="233"/>
      <c r="C55" s="126" t="s">
        <v>60</v>
      </c>
      <c r="D55" s="178">
        <v>0</v>
      </c>
      <c r="E55" s="178">
        <v>3</v>
      </c>
    </row>
    <row r="56" spans="2:5" x14ac:dyDescent="0.25">
      <c r="B56" s="233"/>
      <c r="C56" s="126" t="s">
        <v>61</v>
      </c>
      <c r="D56" s="178">
        <v>0</v>
      </c>
      <c r="E56" s="178">
        <v>2</v>
      </c>
    </row>
    <row r="57" spans="2:5" x14ac:dyDescent="0.25">
      <c r="B57" s="233"/>
      <c r="C57" s="126" t="s">
        <v>62</v>
      </c>
      <c r="D57" s="178">
        <v>81</v>
      </c>
      <c r="E57" s="178">
        <v>56</v>
      </c>
    </row>
    <row r="58" spans="2:5" x14ac:dyDescent="0.25">
      <c r="B58" s="233"/>
      <c r="C58" s="126" t="s">
        <v>63</v>
      </c>
      <c r="D58" s="178">
        <v>5</v>
      </c>
      <c r="E58" s="178">
        <v>5</v>
      </c>
    </row>
    <row r="59" spans="2:5" x14ac:dyDescent="0.25">
      <c r="B59" s="233"/>
      <c r="C59" s="126" t="s">
        <v>64</v>
      </c>
      <c r="D59" s="178">
        <v>1</v>
      </c>
      <c r="E59" s="178">
        <v>0</v>
      </c>
    </row>
    <row r="60" spans="2:5" x14ac:dyDescent="0.25">
      <c r="B60" s="234"/>
      <c r="C60" s="127" t="s">
        <v>65</v>
      </c>
      <c r="D60" s="178">
        <v>14</v>
      </c>
      <c r="E60" s="178">
        <v>11</v>
      </c>
    </row>
    <row r="62" spans="2:5" x14ac:dyDescent="0.25">
      <c r="B62" s="3" t="s">
        <v>150</v>
      </c>
    </row>
    <row r="63" spans="2:5" x14ac:dyDescent="0.25">
      <c r="B63" s="3" t="s">
        <v>157</v>
      </c>
    </row>
  </sheetData>
  <mergeCells count="8">
    <mergeCell ref="B53:B60"/>
    <mergeCell ref="B45:B52"/>
    <mergeCell ref="B4:C4"/>
    <mergeCell ref="B37:B44"/>
    <mergeCell ref="B5:B12"/>
    <mergeCell ref="B13:B20"/>
    <mergeCell ref="B21:B28"/>
    <mergeCell ref="B29:B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21"/>
  <sheetViews>
    <sheetView showGridLines="0" zoomScaleNormal="100" workbookViewId="0">
      <selection activeCell="F21" sqref="F21"/>
    </sheetView>
  </sheetViews>
  <sheetFormatPr baseColWidth="10" defaultRowHeight="15" x14ac:dyDescent="0.25"/>
  <cols>
    <col min="1" max="1" width="5.42578125" style="3" customWidth="1"/>
    <col min="2" max="2" width="8.7109375" style="3" customWidth="1"/>
    <col min="3" max="4" width="12.140625" style="3" customWidth="1"/>
    <col min="5" max="5" width="7.42578125" style="3" customWidth="1"/>
    <col min="6" max="6" width="6.85546875" style="3" customWidth="1"/>
    <col min="7" max="7" width="7.42578125" style="3" customWidth="1"/>
    <col min="8" max="8" width="6.85546875" style="3" customWidth="1"/>
    <col min="9" max="9" width="7.42578125" style="3" customWidth="1"/>
    <col min="10" max="10" width="6.85546875" style="3" customWidth="1"/>
    <col min="11" max="11" width="7.42578125" style="3" customWidth="1"/>
    <col min="12" max="12" width="6.85546875" style="3" customWidth="1"/>
    <col min="13" max="13" width="7.42578125" style="3" customWidth="1"/>
    <col min="14" max="14" width="6.85546875" style="3" customWidth="1"/>
    <col min="15" max="15" width="7.42578125" style="3" customWidth="1"/>
    <col min="16" max="16" width="6.85546875" style="3" customWidth="1"/>
    <col min="17" max="17" width="7.42578125" style="3" customWidth="1"/>
    <col min="18" max="18" width="6.85546875" style="3" customWidth="1"/>
    <col min="19" max="19" width="7.42578125" style="3" customWidth="1"/>
    <col min="20" max="20" width="6.85546875" style="3" customWidth="1"/>
    <col min="21" max="21" width="7.42578125" style="3" customWidth="1"/>
    <col min="22" max="22" width="6.85546875" style="3" customWidth="1"/>
    <col min="23" max="23" width="7.42578125" style="3" customWidth="1"/>
    <col min="24" max="24" width="6.85546875" style="3" customWidth="1"/>
    <col min="25" max="25" width="7.42578125" style="3" customWidth="1"/>
    <col min="26" max="26" width="6.85546875" style="3" customWidth="1"/>
    <col min="27" max="27" width="7.42578125" style="3" customWidth="1"/>
    <col min="28" max="28" width="6.85546875" style="3" customWidth="1"/>
    <col min="29" max="16384" width="11.42578125" style="3"/>
  </cols>
  <sheetData>
    <row r="2" spans="2:7" x14ac:dyDescent="0.25">
      <c r="B2" s="13" t="s">
        <v>112</v>
      </c>
    </row>
    <row r="4" spans="2:7" ht="24" customHeight="1" x14ac:dyDescent="0.25">
      <c r="B4" s="14" t="s">
        <v>19</v>
      </c>
      <c r="C4" s="15" t="s">
        <v>0</v>
      </c>
      <c r="D4" s="16" t="s">
        <v>1</v>
      </c>
    </row>
    <row r="5" spans="2:7" x14ac:dyDescent="0.25">
      <c r="B5" s="17">
        <v>2005</v>
      </c>
      <c r="C5" s="49">
        <v>570.00938499999995</v>
      </c>
      <c r="D5" s="49">
        <v>548.89364999999998</v>
      </c>
    </row>
    <row r="6" spans="2:7" x14ac:dyDescent="0.25">
      <c r="B6" s="17">
        <v>2006</v>
      </c>
      <c r="C6" s="49">
        <v>573.32154000000003</v>
      </c>
      <c r="D6" s="49">
        <v>594.11874250000005</v>
      </c>
    </row>
    <row r="7" spans="2:7" x14ac:dyDescent="0.25">
      <c r="B7" s="17">
        <v>2007</v>
      </c>
      <c r="C7" s="49">
        <v>611.35644249999996</v>
      </c>
      <c r="D7" s="49">
        <v>622.92438749999997</v>
      </c>
    </row>
    <row r="8" spans="2:7" x14ac:dyDescent="0.25">
      <c r="B8" s="17">
        <v>2008</v>
      </c>
      <c r="C8" s="49">
        <v>634.9349125</v>
      </c>
      <c r="D8" s="49">
        <v>638.18568500000003</v>
      </c>
    </row>
    <row r="9" spans="2:7" x14ac:dyDescent="0.25">
      <c r="B9" s="17">
        <v>2009</v>
      </c>
      <c r="C9" s="49">
        <v>645.36864500000001</v>
      </c>
      <c r="D9" s="49">
        <v>674.52077750000001</v>
      </c>
    </row>
    <row r="10" spans="2:7" x14ac:dyDescent="0.25">
      <c r="B10" s="17">
        <v>2010</v>
      </c>
      <c r="C10" s="49">
        <v>658.76378999999997</v>
      </c>
      <c r="D10" s="49">
        <v>713.78358749999995</v>
      </c>
      <c r="G10" s="118"/>
    </row>
    <row r="11" spans="2:7" x14ac:dyDescent="0.25">
      <c r="B11" s="17">
        <v>2011</v>
      </c>
      <c r="C11" s="49">
        <v>675.23629249999999</v>
      </c>
      <c r="D11" s="49">
        <v>709.58330249999995</v>
      </c>
      <c r="G11" s="118"/>
    </row>
    <row r="12" spans="2:7" x14ac:dyDescent="0.25">
      <c r="B12" s="17">
        <v>2012</v>
      </c>
      <c r="C12" s="49">
        <v>698.04839500000003</v>
      </c>
      <c r="D12" s="49">
        <v>713.03825749999999</v>
      </c>
    </row>
    <row r="13" spans="2:7" x14ac:dyDescent="0.25">
      <c r="B13" s="17">
        <v>2013</v>
      </c>
      <c r="C13" s="49">
        <v>710.84100999999998</v>
      </c>
      <c r="D13" s="49">
        <v>748.31304499999999</v>
      </c>
    </row>
    <row r="14" spans="2:7" x14ac:dyDescent="0.25">
      <c r="B14" s="17">
        <v>2014</v>
      </c>
      <c r="C14" s="49">
        <v>710.21496249999996</v>
      </c>
      <c r="D14" s="49">
        <v>784.32701750000001</v>
      </c>
    </row>
    <row r="15" spans="2:7" x14ac:dyDescent="0.25">
      <c r="B15" s="17">
        <v>2015</v>
      </c>
      <c r="C15" s="49">
        <v>730.9</v>
      </c>
      <c r="D15" s="49">
        <v>812.9</v>
      </c>
    </row>
    <row r="16" spans="2:7" x14ac:dyDescent="0.25">
      <c r="B16" s="17">
        <v>2016</v>
      </c>
      <c r="C16" s="49">
        <v>753.4</v>
      </c>
      <c r="D16" s="49">
        <v>843.7</v>
      </c>
    </row>
    <row r="17" spans="2:4" x14ac:dyDescent="0.25">
      <c r="B17" s="17">
        <v>2017</v>
      </c>
      <c r="C17" s="49">
        <v>768.5</v>
      </c>
      <c r="D17" s="49">
        <v>857.8</v>
      </c>
    </row>
    <row r="18" spans="2:4" s="119" customFormat="1" x14ac:dyDescent="0.25">
      <c r="B18" s="18">
        <v>2018</v>
      </c>
      <c r="C18" s="49">
        <v>795.7</v>
      </c>
      <c r="D18" s="49">
        <v>876.1</v>
      </c>
    </row>
    <row r="20" spans="2:4" x14ac:dyDescent="0.25">
      <c r="B20" s="3" t="s">
        <v>101</v>
      </c>
    </row>
    <row r="21" spans="2:4" x14ac:dyDescent="0.25">
      <c r="B21" s="3" t="s">
        <v>76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R31"/>
  <sheetViews>
    <sheetView showGridLines="0" topLeftCell="D1" zoomScaleNormal="100" workbookViewId="0">
      <selection activeCell="H33" sqref="H33"/>
    </sheetView>
  </sheetViews>
  <sheetFormatPr baseColWidth="10" defaultRowHeight="15" x14ac:dyDescent="0.25"/>
  <cols>
    <col min="1" max="1" width="5" style="3" customWidth="1"/>
    <col min="2" max="2" width="49.28515625" style="3" customWidth="1"/>
    <col min="3" max="16384" width="11.42578125" style="3"/>
  </cols>
  <sheetData>
    <row r="2" spans="2:15" x14ac:dyDescent="0.25">
      <c r="B2" s="3" t="s">
        <v>162</v>
      </c>
    </row>
    <row r="4" spans="2:15" x14ac:dyDescent="0.25">
      <c r="B4" s="259" t="s">
        <v>3</v>
      </c>
      <c r="C4" s="256">
        <v>2012</v>
      </c>
      <c r="D4" s="257"/>
      <c r="E4" s="257">
        <v>2013</v>
      </c>
      <c r="F4" s="258"/>
      <c r="G4" s="98">
        <v>2014</v>
      </c>
      <c r="H4" s="99"/>
    </row>
    <row r="5" spans="2:15" x14ac:dyDescent="0.25">
      <c r="B5" s="260"/>
      <c r="C5" s="100" t="s">
        <v>0</v>
      </c>
      <c r="D5" s="100" t="s">
        <v>1</v>
      </c>
      <c r="E5" s="100" t="s">
        <v>0</v>
      </c>
      <c r="F5" s="100" t="s">
        <v>1</v>
      </c>
      <c r="G5" s="100" t="s">
        <v>0</v>
      </c>
      <c r="H5" s="100" t="s">
        <v>1</v>
      </c>
    </row>
    <row r="6" spans="2:15" x14ac:dyDescent="0.25">
      <c r="B6" s="96" t="s">
        <v>49</v>
      </c>
      <c r="C6" s="164">
        <v>7.3</v>
      </c>
      <c r="D6" s="165">
        <v>9</v>
      </c>
      <c r="E6" s="165">
        <v>6.3</v>
      </c>
      <c r="F6" s="165">
        <v>7.6</v>
      </c>
      <c r="G6" s="166">
        <v>2.1</v>
      </c>
      <c r="H6" s="166">
        <v>3.5999999999999996</v>
      </c>
      <c r="K6" s="119"/>
      <c r="L6" s="119"/>
      <c r="M6" s="119"/>
      <c r="N6" s="119"/>
      <c r="O6" s="119"/>
    </row>
    <row r="7" spans="2:15" x14ac:dyDescent="0.25">
      <c r="B7" s="96" t="s">
        <v>50</v>
      </c>
      <c r="C7" s="166">
        <v>10.9</v>
      </c>
      <c r="D7" s="166">
        <v>12</v>
      </c>
      <c r="E7" s="166">
        <v>11.8</v>
      </c>
      <c r="F7" s="166">
        <v>13.3</v>
      </c>
      <c r="G7" s="166">
        <v>6.5</v>
      </c>
      <c r="H7" s="166">
        <v>6.4</v>
      </c>
      <c r="J7" s="119"/>
      <c r="K7" s="119"/>
      <c r="L7" s="119"/>
      <c r="M7" s="119"/>
      <c r="N7" s="119"/>
      <c r="O7" s="119"/>
    </row>
    <row r="8" spans="2:15" x14ac:dyDescent="0.25">
      <c r="B8" s="96" t="s">
        <v>51</v>
      </c>
      <c r="C8" s="166">
        <v>18</v>
      </c>
      <c r="D8" s="166">
        <v>18.3</v>
      </c>
      <c r="E8" s="166">
        <v>18.7</v>
      </c>
      <c r="F8" s="166">
        <v>17.5</v>
      </c>
      <c r="G8" s="166">
        <v>7.1</v>
      </c>
      <c r="H8" s="166">
        <v>6.9</v>
      </c>
      <c r="J8" s="119"/>
      <c r="K8" s="119"/>
      <c r="L8" s="119"/>
      <c r="M8" s="119"/>
      <c r="N8" s="119"/>
      <c r="O8" s="119"/>
    </row>
    <row r="9" spans="2:15" x14ac:dyDescent="0.25">
      <c r="B9" s="96" t="s">
        <v>52</v>
      </c>
      <c r="C9" s="166">
        <v>33.700000000000003</v>
      </c>
      <c r="D9" s="166">
        <v>29.5</v>
      </c>
      <c r="E9" s="166">
        <v>33.4</v>
      </c>
      <c r="F9" s="166">
        <v>32.700000000000003</v>
      </c>
      <c r="G9" s="166">
        <v>21</v>
      </c>
      <c r="H9" s="166">
        <v>19.8</v>
      </c>
      <c r="J9" s="119"/>
      <c r="K9" s="119"/>
      <c r="L9" s="119"/>
      <c r="M9" s="119"/>
      <c r="N9" s="119"/>
      <c r="O9" s="119"/>
    </row>
    <row r="10" spans="2:15" x14ac:dyDescent="0.25">
      <c r="B10" s="96" t="s">
        <v>53</v>
      </c>
      <c r="C10" s="166">
        <v>8.6000000000000014</v>
      </c>
      <c r="D10" s="166">
        <v>4.4000000000000004</v>
      </c>
      <c r="E10" s="166">
        <v>11.6</v>
      </c>
      <c r="F10" s="166">
        <v>5.3</v>
      </c>
      <c r="G10" s="166">
        <v>4.5999999999999996</v>
      </c>
      <c r="H10" s="166">
        <v>2.2999999999999998</v>
      </c>
      <c r="J10" s="119"/>
      <c r="K10" s="119"/>
      <c r="L10" s="119"/>
      <c r="M10" s="119"/>
      <c r="N10" s="119"/>
      <c r="O10" s="119"/>
    </row>
    <row r="11" spans="2:15" x14ac:dyDescent="0.25">
      <c r="B11" s="96" t="s">
        <v>54</v>
      </c>
      <c r="C11" s="165">
        <v>2.7</v>
      </c>
      <c r="D11" s="165">
        <v>4.7</v>
      </c>
      <c r="E11" s="166">
        <v>4.0999999999999996</v>
      </c>
      <c r="F11" s="166">
        <v>2.2000000000000002</v>
      </c>
      <c r="G11" s="166">
        <v>1</v>
      </c>
      <c r="H11" s="166">
        <v>0.89999999999999991</v>
      </c>
      <c r="J11" s="119"/>
      <c r="K11" s="119"/>
      <c r="L11" s="119"/>
      <c r="M11" s="119"/>
      <c r="N11" s="119"/>
      <c r="O11" s="119"/>
    </row>
    <row r="12" spans="2:15" x14ac:dyDescent="0.25">
      <c r="B12" s="96" t="s">
        <v>55</v>
      </c>
      <c r="C12" s="166">
        <v>15.5</v>
      </c>
      <c r="D12" s="166">
        <v>17.600000000000001</v>
      </c>
      <c r="E12" s="166">
        <v>10.1</v>
      </c>
      <c r="F12" s="166">
        <v>18.100000000000001</v>
      </c>
      <c r="G12" s="166">
        <v>5.5</v>
      </c>
      <c r="H12" s="166">
        <v>7.5</v>
      </c>
      <c r="J12" s="119"/>
      <c r="K12" s="119"/>
      <c r="L12" s="119"/>
      <c r="M12" s="119"/>
      <c r="N12" s="119"/>
      <c r="O12" s="119"/>
    </row>
    <row r="13" spans="2:15" x14ac:dyDescent="0.25">
      <c r="B13" s="96" t="s">
        <v>56</v>
      </c>
      <c r="C13" s="166">
        <v>0.1</v>
      </c>
      <c r="D13" s="166">
        <v>0.2</v>
      </c>
      <c r="E13" s="166">
        <v>1.1000000000000001</v>
      </c>
      <c r="F13" s="166">
        <v>0.4</v>
      </c>
      <c r="G13" s="166">
        <v>0.1</v>
      </c>
      <c r="H13" s="166">
        <v>0.2</v>
      </c>
      <c r="J13" s="119"/>
      <c r="K13" s="119"/>
      <c r="L13" s="119"/>
      <c r="M13" s="119"/>
      <c r="N13" s="119"/>
      <c r="O13" s="119"/>
    </row>
    <row r="14" spans="2:15" x14ac:dyDescent="0.25">
      <c r="B14" s="97" t="s">
        <v>57</v>
      </c>
      <c r="C14" s="166">
        <v>5</v>
      </c>
      <c r="D14" s="166">
        <v>4.3</v>
      </c>
      <c r="E14" s="166">
        <v>2.9</v>
      </c>
      <c r="F14" s="166">
        <v>2.9</v>
      </c>
      <c r="G14" s="166">
        <v>1.7999999999999998</v>
      </c>
      <c r="H14" s="166">
        <v>2.9000000000000004</v>
      </c>
      <c r="J14" s="119"/>
      <c r="K14" s="119"/>
      <c r="L14" s="119"/>
      <c r="M14" s="119"/>
      <c r="N14" s="119"/>
      <c r="O14" s="119"/>
    </row>
    <row r="15" spans="2:15" x14ac:dyDescent="0.25">
      <c r="J15" s="119"/>
      <c r="K15" s="119"/>
      <c r="L15" s="119"/>
      <c r="M15" s="119"/>
      <c r="N15" s="119"/>
      <c r="O15" s="119"/>
    </row>
    <row r="16" spans="2:15" x14ac:dyDescent="0.25">
      <c r="B16" s="191" t="s">
        <v>3</v>
      </c>
      <c r="C16" s="253">
        <v>2015</v>
      </c>
      <c r="D16" s="255"/>
      <c r="E16" s="253">
        <v>2016</v>
      </c>
      <c r="F16" s="255"/>
      <c r="G16" s="253">
        <v>2017</v>
      </c>
      <c r="H16" s="255"/>
      <c r="I16" s="253">
        <v>2018</v>
      </c>
      <c r="J16" s="254"/>
      <c r="K16" s="119"/>
      <c r="L16" s="119"/>
      <c r="M16" s="119"/>
      <c r="N16" s="119"/>
      <c r="O16" s="119"/>
    </row>
    <row r="17" spans="2:18" x14ac:dyDescent="0.25">
      <c r="B17" s="192"/>
      <c r="C17" s="100" t="s">
        <v>0</v>
      </c>
      <c r="D17" s="100" t="s">
        <v>1</v>
      </c>
      <c r="E17" s="100" t="s">
        <v>0</v>
      </c>
      <c r="F17" s="100" t="s">
        <v>1</v>
      </c>
      <c r="G17" s="100" t="s">
        <v>0</v>
      </c>
      <c r="H17" s="186" t="s">
        <v>1</v>
      </c>
      <c r="I17" s="187" t="s">
        <v>0</v>
      </c>
      <c r="J17" s="188" t="s">
        <v>1</v>
      </c>
      <c r="K17" s="119"/>
      <c r="L17" s="119"/>
      <c r="M17" s="119"/>
      <c r="N17" s="119"/>
      <c r="O17" s="119"/>
    </row>
    <row r="18" spans="2:18" x14ac:dyDescent="0.25">
      <c r="B18" s="96" t="s">
        <v>49</v>
      </c>
      <c r="C18" s="166">
        <v>3.1400000000000006</v>
      </c>
      <c r="D18" s="166">
        <v>4.41</v>
      </c>
      <c r="E18" s="166">
        <v>3.56</v>
      </c>
      <c r="F18" s="166">
        <v>4.37</v>
      </c>
      <c r="G18" s="166">
        <v>3.26</v>
      </c>
      <c r="H18" s="166">
        <v>5.35</v>
      </c>
      <c r="I18" s="166">
        <v>2.62</v>
      </c>
      <c r="J18" s="166">
        <v>3.61</v>
      </c>
      <c r="K18" s="119"/>
      <c r="L18" s="119"/>
      <c r="M18" s="119"/>
      <c r="N18" s="119"/>
      <c r="O18" s="119"/>
      <c r="P18" s="139"/>
      <c r="Q18" s="139"/>
      <c r="R18" s="139"/>
    </row>
    <row r="19" spans="2:18" x14ac:dyDescent="0.25">
      <c r="B19" s="96" t="s">
        <v>95</v>
      </c>
      <c r="C19" s="166">
        <v>7.82</v>
      </c>
      <c r="D19" s="166">
        <v>7.93</v>
      </c>
      <c r="E19" s="166">
        <v>8.77</v>
      </c>
      <c r="F19" s="166">
        <v>11.24</v>
      </c>
      <c r="G19" s="166">
        <v>7.3</v>
      </c>
      <c r="H19" s="166">
        <v>7.4900000000000011</v>
      </c>
      <c r="I19" s="166">
        <v>6.95</v>
      </c>
      <c r="J19" s="166">
        <v>7.04</v>
      </c>
      <c r="K19" s="119"/>
      <c r="L19" s="119"/>
      <c r="M19" s="119"/>
      <c r="N19" s="119"/>
      <c r="O19" s="119"/>
      <c r="P19" s="139"/>
      <c r="Q19" s="139"/>
    </row>
    <row r="20" spans="2:18" x14ac:dyDescent="0.25">
      <c r="B20" s="96" t="s">
        <v>96</v>
      </c>
      <c r="C20" s="166">
        <v>5.05</v>
      </c>
      <c r="D20" s="166">
        <v>5.9</v>
      </c>
      <c r="E20" s="166">
        <v>5.66</v>
      </c>
      <c r="F20" s="166">
        <v>6.13</v>
      </c>
      <c r="G20" s="166">
        <v>4.68</v>
      </c>
      <c r="H20" s="166">
        <v>5.2</v>
      </c>
      <c r="I20" s="166">
        <v>3.79</v>
      </c>
      <c r="J20" s="166">
        <v>6.23</v>
      </c>
      <c r="K20" s="119"/>
      <c r="L20" s="119"/>
      <c r="M20" s="119"/>
      <c r="N20" s="119"/>
      <c r="O20" s="119"/>
    </row>
    <row r="21" spans="2:18" x14ac:dyDescent="0.25">
      <c r="B21" s="96" t="s">
        <v>97</v>
      </c>
      <c r="C21" s="166">
        <v>3.03</v>
      </c>
      <c r="D21" s="166">
        <v>2.1800000000000002</v>
      </c>
      <c r="E21" s="166">
        <v>2.74</v>
      </c>
      <c r="F21" s="166">
        <v>2.54</v>
      </c>
      <c r="G21" s="166">
        <v>3.26</v>
      </c>
      <c r="H21" s="166">
        <v>3.07</v>
      </c>
      <c r="I21" s="166">
        <v>2.2599999999999998</v>
      </c>
      <c r="J21" s="166">
        <v>1.9</v>
      </c>
      <c r="K21" s="119"/>
      <c r="L21" s="119"/>
      <c r="M21" s="119"/>
      <c r="N21" s="119"/>
      <c r="O21" s="119"/>
    </row>
    <row r="22" spans="2:18" x14ac:dyDescent="0.25">
      <c r="B22" s="96" t="s">
        <v>24</v>
      </c>
      <c r="C22" s="166">
        <v>14.469999999999999</v>
      </c>
      <c r="D22" s="166">
        <v>16.91</v>
      </c>
      <c r="E22" s="166">
        <v>13.99</v>
      </c>
      <c r="F22" s="166">
        <v>13</v>
      </c>
      <c r="G22" s="166">
        <v>12.950000000000001</v>
      </c>
      <c r="H22" s="166">
        <v>14.859999999999998</v>
      </c>
      <c r="I22" s="166">
        <v>21.21</v>
      </c>
      <c r="J22" s="166">
        <v>18.41</v>
      </c>
      <c r="K22" s="119"/>
      <c r="L22" s="119"/>
      <c r="M22" s="119"/>
      <c r="N22" s="119"/>
      <c r="O22" s="119"/>
    </row>
    <row r="23" spans="2:18" x14ac:dyDescent="0.25">
      <c r="B23" s="96" t="s">
        <v>98</v>
      </c>
      <c r="C23" s="166">
        <v>4.68</v>
      </c>
      <c r="D23" s="166">
        <v>1.22</v>
      </c>
      <c r="E23" s="166">
        <v>2.61</v>
      </c>
      <c r="F23" s="166">
        <v>1.02</v>
      </c>
      <c r="G23" s="166">
        <v>2.66</v>
      </c>
      <c r="H23" s="166">
        <v>1.27</v>
      </c>
      <c r="I23" s="166">
        <v>4.87</v>
      </c>
      <c r="J23" s="166">
        <v>1.35</v>
      </c>
      <c r="K23" s="119"/>
      <c r="L23" s="119"/>
      <c r="M23" s="119"/>
      <c r="N23" s="119"/>
      <c r="O23" s="119"/>
    </row>
    <row r="24" spans="2:18" x14ac:dyDescent="0.25">
      <c r="B24" s="96" t="s">
        <v>53</v>
      </c>
      <c r="C24" s="166">
        <v>4.5199999999999996</v>
      </c>
      <c r="D24" s="166">
        <v>3.2400000000000007</v>
      </c>
      <c r="E24" s="166">
        <v>4.13</v>
      </c>
      <c r="F24" s="166">
        <v>2.91</v>
      </c>
      <c r="G24" s="166">
        <v>5.31</v>
      </c>
      <c r="H24" s="166">
        <v>3.52</v>
      </c>
      <c r="I24" s="166">
        <v>4.33</v>
      </c>
      <c r="J24" s="166">
        <v>2.2599999999999998</v>
      </c>
      <c r="K24" s="119"/>
      <c r="L24" s="119"/>
      <c r="M24" s="119"/>
      <c r="N24" s="119"/>
      <c r="O24" s="119"/>
    </row>
    <row r="25" spans="2:18" x14ac:dyDescent="0.25">
      <c r="B25" s="96" t="s">
        <v>99</v>
      </c>
      <c r="C25" s="166">
        <v>1.17</v>
      </c>
      <c r="D25" s="166">
        <v>0.74</v>
      </c>
      <c r="E25" s="166">
        <v>0.95</v>
      </c>
      <c r="F25" s="166">
        <v>0.77999999999999992</v>
      </c>
      <c r="G25" s="166">
        <v>1.2</v>
      </c>
      <c r="H25" s="166">
        <v>0.81999999999999984</v>
      </c>
      <c r="I25" s="166">
        <v>1.26</v>
      </c>
      <c r="J25" s="166">
        <v>0.9</v>
      </c>
      <c r="K25" s="119"/>
      <c r="L25" s="119"/>
      <c r="M25" s="119"/>
      <c r="N25" s="119"/>
      <c r="O25" s="119"/>
    </row>
    <row r="26" spans="2:18" x14ac:dyDescent="0.25">
      <c r="B26" s="96" t="s">
        <v>55</v>
      </c>
      <c r="C26" s="166">
        <v>5.53</v>
      </c>
      <c r="D26" s="166">
        <v>7.1800000000000006</v>
      </c>
      <c r="E26" s="166">
        <v>6.2</v>
      </c>
      <c r="F26" s="166">
        <v>8.64</v>
      </c>
      <c r="G26" s="166">
        <v>6.92</v>
      </c>
      <c r="H26" s="166">
        <v>10.029999999999999</v>
      </c>
      <c r="I26" s="166">
        <v>4.33</v>
      </c>
      <c r="J26" s="166">
        <v>6.32</v>
      </c>
      <c r="K26" s="119"/>
      <c r="L26" s="119"/>
      <c r="M26" s="119"/>
      <c r="N26" s="119"/>
      <c r="O26" s="119"/>
    </row>
    <row r="27" spans="2:18" x14ac:dyDescent="0.25">
      <c r="B27" s="96" t="s">
        <v>56</v>
      </c>
      <c r="C27" s="166">
        <v>0.16</v>
      </c>
      <c r="D27" s="166">
        <v>0.05</v>
      </c>
      <c r="E27" s="166">
        <v>0.14000000000000001</v>
      </c>
      <c r="F27" s="166">
        <v>0.27</v>
      </c>
      <c r="G27" s="166">
        <v>0.22</v>
      </c>
      <c r="H27" s="166">
        <v>0.11</v>
      </c>
      <c r="I27" s="166">
        <v>0.27</v>
      </c>
      <c r="J27" s="166">
        <v>0.09</v>
      </c>
      <c r="K27" s="119"/>
      <c r="L27" s="119"/>
      <c r="M27" s="119"/>
      <c r="N27" s="119"/>
      <c r="O27" s="119"/>
    </row>
    <row r="28" spans="2:18" x14ac:dyDescent="0.25">
      <c r="B28" s="97" t="s">
        <v>159</v>
      </c>
      <c r="C28" s="166">
        <v>0.21</v>
      </c>
      <c r="D28" s="166">
        <v>0.11</v>
      </c>
      <c r="E28" s="166">
        <v>0.03</v>
      </c>
      <c r="F28" s="166">
        <v>0.33999999999999997</v>
      </c>
      <c r="G28" s="166">
        <v>0.22</v>
      </c>
      <c r="H28" s="166">
        <v>0.3</v>
      </c>
      <c r="I28" s="166">
        <v>0</v>
      </c>
      <c r="J28" s="166">
        <v>0</v>
      </c>
      <c r="K28" s="119"/>
      <c r="L28" s="119"/>
      <c r="M28" s="119"/>
      <c r="N28" s="119"/>
      <c r="O28" s="119"/>
    </row>
    <row r="29" spans="2:18" x14ac:dyDescent="0.25">
      <c r="B29" s="2"/>
    </row>
    <row r="30" spans="2:18" x14ac:dyDescent="0.25">
      <c r="B30" s="3" t="s">
        <v>48</v>
      </c>
    </row>
    <row r="31" spans="2:18" x14ac:dyDescent="0.25">
      <c r="B31" s="3" t="s">
        <v>160</v>
      </c>
    </row>
  </sheetData>
  <mergeCells count="8">
    <mergeCell ref="I16:J16"/>
    <mergeCell ref="G16:H16"/>
    <mergeCell ref="C4:D4"/>
    <mergeCell ref="C16:D16"/>
    <mergeCell ref="B16:B17"/>
    <mergeCell ref="E4:F4"/>
    <mergeCell ref="B4:B5"/>
    <mergeCell ref="E16:F16"/>
  </mergeCells>
  <pageMargins left="0.7" right="0.7" top="0.75" bottom="0.75" header="0.3" footer="0.3"/>
  <pageSetup paperSize="9" scale="82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F21"/>
  <sheetViews>
    <sheetView showGridLines="0" zoomScaleNormal="100" workbookViewId="0">
      <selection activeCell="C18" sqref="C18:D18"/>
    </sheetView>
  </sheetViews>
  <sheetFormatPr baseColWidth="10" defaultRowHeight="15" x14ac:dyDescent="0.25"/>
  <cols>
    <col min="1" max="1" width="5.7109375" style="3" customWidth="1"/>
    <col min="2" max="2" width="12.85546875" style="3" customWidth="1"/>
    <col min="3" max="3" width="13.42578125" style="3" customWidth="1"/>
    <col min="4" max="4" width="14.140625" style="3" customWidth="1"/>
    <col min="5" max="16384" width="11.42578125" style="3"/>
  </cols>
  <sheetData>
    <row r="2" spans="2:6" x14ac:dyDescent="0.25">
      <c r="B2" s="3" t="s">
        <v>166</v>
      </c>
    </row>
    <row r="4" spans="2:6" s="2" customFormat="1" ht="24" customHeight="1" x14ac:dyDescent="0.25">
      <c r="B4" s="101" t="s">
        <v>19</v>
      </c>
      <c r="C4" s="102" t="s">
        <v>170</v>
      </c>
      <c r="D4" s="103" t="s">
        <v>171</v>
      </c>
    </row>
    <row r="5" spans="2:6" x14ac:dyDescent="0.25">
      <c r="B5" s="104">
        <v>2005</v>
      </c>
      <c r="C5" s="167">
        <v>81.040462427745666</v>
      </c>
      <c r="D5" s="168">
        <v>18.959537572254334</v>
      </c>
      <c r="F5" s="119"/>
    </row>
    <row r="6" spans="2:6" x14ac:dyDescent="0.25">
      <c r="B6" s="105">
        <v>2006</v>
      </c>
      <c r="C6" s="167">
        <v>80.431083380601251</v>
      </c>
      <c r="D6" s="168">
        <v>19.568916619398752</v>
      </c>
      <c r="E6" s="119"/>
      <c r="F6" s="119"/>
    </row>
    <row r="7" spans="2:6" x14ac:dyDescent="0.25">
      <c r="B7" s="105">
        <v>2007</v>
      </c>
      <c r="C7" s="167">
        <v>80.643308443423322</v>
      </c>
      <c r="D7" s="168">
        <v>19.356691556576681</v>
      </c>
      <c r="E7" s="119"/>
      <c r="F7" s="119"/>
    </row>
    <row r="8" spans="2:6" x14ac:dyDescent="0.25">
      <c r="B8" s="105">
        <v>2008</v>
      </c>
      <c r="C8" s="167">
        <v>79.33673469387756</v>
      </c>
      <c r="D8" s="168">
        <v>20.663265306122451</v>
      </c>
      <c r="E8" s="119"/>
      <c r="F8" s="119"/>
    </row>
    <row r="9" spans="2:6" x14ac:dyDescent="0.25">
      <c r="B9" s="105">
        <v>2009</v>
      </c>
      <c r="C9" s="167">
        <v>79.403131115459885</v>
      </c>
      <c r="D9" s="168">
        <v>20.596868884540118</v>
      </c>
      <c r="E9" s="119"/>
      <c r="F9" s="119"/>
    </row>
    <row r="10" spans="2:6" x14ac:dyDescent="0.25">
      <c r="B10" s="105">
        <v>2010</v>
      </c>
      <c r="C10" s="167">
        <v>78.4486762656758</v>
      </c>
      <c r="D10" s="168">
        <v>21.5513237343242</v>
      </c>
      <c r="E10" s="119"/>
      <c r="F10" s="119"/>
    </row>
    <row r="11" spans="2:6" x14ac:dyDescent="0.25">
      <c r="B11" s="105">
        <v>2011</v>
      </c>
      <c r="C11" s="167">
        <v>76.91962281095644</v>
      </c>
      <c r="D11" s="168">
        <v>23.080377189043556</v>
      </c>
      <c r="E11" s="119"/>
      <c r="F11" s="119"/>
    </row>
    <row r="12" spans="2:6" x14ac:dyDescent="0.25">
      <c r="B12" s="105">
        <v>2012</v>
      </c>
      <c r="C12" s="167">
        <v>76.724137931034491</v>
      </c>
      <c r="D12" s="168">
        <v>23.275862068965516</v>
      </c>
      <c r="E12" s="119"/>
      <c r="F12" s="119"/>
    </row>
    <row r="13" spans="2:6" x14ac:dyDescent="0.25">
      <c r="B13" s="105">
        <v>2013</v>
      </c>
      <c r="C13" s="167">
        <v>76.161710037174728</v>
      </c>
      <c r="D13" s="168">
        <v>23.838289962825279</v>
      </c>
      <c r="E13" s="119"/>
      <c r="F13" s="119"/>
    </row>
    <row r="14" spans="2:6" x14ac:dyDescent="0.25">
      <c r="B14" s="105">
        <v>2014</v>
      </c>
      <c r="C14" s="167">
        <v>75.35436671239141</v>
      </c>
      <c r="D14" s="168">
        <v>24.645633287608597</v>
      </c>
      <c r="E14" s="119"/>
      <c r="F14" s="119"/>
    </row>
    <row r="15" spans="2:6" x14ac:dyDescent="0.25">
      <c r="B15" s="128">
        <v>2015</v>
      </c>
      <c r="C15" s="167">
        <v>74.093490607252079</v>
      </c>
      <c r="D15" s="168">
        <v>25.906509392747921</v>
      </c>
      <c r="E15" s="119"/>
      <c r="F15" s="119"/>
    </row>
    <row r="16" spans="2:6" x14ac:dyDescent="0.25">
      <c r="B16" s="128">
        <v>2016</v>
      </c>
      <c r="C16" s="167">
        <v>73.989999999999995</v>
      </c>
      <c r="D16" s="168">
        <v>26.009999999999998</v>
      </c>
      <c r="E16" s="119"/>
      <c r="F16" s="119"/>
    </row>
    <row r="17" spans="2:6" x14ac:dyDescent="0.25">
      <c r="B17" s="128">
        <v>2017</v>
      </c>
      <c r="C17" s="167">
        <v>74.580759046778468</v>
      </c>
      <c r="D17" s="168">
        <v>25.419240953221532</v>
      </c>
      <c r="E17" s="119"/>
      <c r="F17" s="119"/>
    </row>
    <row r="18" spans="2:6" s="119" customFormat="1" x14ac:dyDescent="0.25">
      <c r="B18" s="128">
        <v>2018</v>
      </c>
      <c r="C18" s="167">
        <v>73.075287111867297</v>
      </c>
      <c r="D18" s="168">
        <v>26.924712888132699</v>
      </c>
    </row>
    <row r="20" spans="2:6" x14ac:dyDescent="0.25">
      <c r="B20" s="3" t="s">
        <v>164</v>
      </c>
    </row>
    <row r="21" spans="2:6" x14ac:dyDescent="0.25">
      <c r="B21" s="3" t="s">
        <v>165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Q28"/>
  <sheetViews>
    <sheetView showGridLines="0" zoomScaleNormal="100" workbookViewId="0"/>
  </sheetViews>
  <sheetFormatPr baseColWidth="10" defaultRowHeight="15" x14ac:dyDescent="0.25"/>
  <cols>
    <col min="1" max="1" width="5" style="3" customWidth="1"/>
    <col min="2" max="2" width="12.42578125" style="3" customWidth="1"/>
    <col min="3" max="3" width="13.42578125" style="3" customWidth="1"/>
    <col min="4" max="4" width="14.140625" style="3" customWidth="1"/>
    <col min="5" max="16384" width="11.42578125" style="3"/>
  </cols>
  <sheetData>
    <row r="2" spans="2:17" x14ac:dyDescent="0.25">
      <c r="B2" s="3" t="s">
        <v>167</v>
      </c>
    </row>
    <row r="4" spans="2:17" ht="24" customHeight="1" x14ac:dyDescent="0.25">
      <c r="B4" s="42"/>
      <c r="C4" s="106">
        <v>2005</v>
      </c>
      <c r="D4" s="106">
        <v>2006</v>
      </c>
      <c r="E4" s="106">
        <v>2007</v>
      </c>
      <c r="F4" s="106">
        <v>2008</v>
      </c>
      <c r="G4" s="106">
        <v>2009</v>
      </c>
      <c r="H4" s="106">
        <v>2010</v>
      </c>
      <c r="I4" s="107">
        <v>2011</v>
      </c>
      <c r="J4" s="106">
        <v>2012</v>
      </c>
      <c r="K4" s="107">
        <v>2013</v>
      </c>
      <c r="L4" s="106">
        <v>2014</v>
      </c>
      <c r="M4" s="107">
        <v>2015</v>
      </c>
      <c r="N4" s="107">
        <v>2016</v>
      </c>
      <c r="O4" s="107">
        <v>2017</v>
      </c>
      <c r="P4" s="107">
        <v>2018</v>
      </c>
    </row>
    <row r="5" spans="2:17" x14ac:dyDescent="0.25">
      <c r="B5" s="108" t="s">
        <v>67</v>
      </c>
      <c r="C5" s="169">
        <v>13.043478260869565</v>
      </c>
      <c r="D5" s="169">
        <v>16.814159292035399</v>
      </c>
      <c r="E5" s="169">
        <v>17.094017094017094</v>
      </c>
      <c r="F5" s="169">
        <v>19.512195121951219</v>
      </c>
      <c r="G5" s="169">
        <v>21.374045801526716</v>
      </c>
      <c r="H5" s="169">
        <v>24.264705882352942</v>
      </c>
      <c r="I5" s="169">
        <v>25.362318840579711</v>
      </c>
      <c r="J5" s="169">
        <v>25.384615384615383</v>
      </c>
      <c r="K5" s="169">
        <v>25.185185185185183</v>
      </c>
      <c r="L5" s="169">
        <v>27.205882352941174</v>
      </c>
      <c r="M5" s="169">
        <v>29.496402877697843</v>
      </c>
      <c r="N5" s="169">
        <v>32.369999999999997</v>
      </c>
      <c r="O5" s="169">
        <v>31.428571428571427</v>
      </c>
      <c r="P5" s="169">
        <v>31.292517006802722</v>
      </c>
    </row>
    <row r="6" spans="2:17" x14ac:dyDescent="0.25">
      <c r="B6" s="104" t="s">
        <v>75</v>
      </c>
      <c r="C6" s="169">
        <v>18.300653594771241</v>
      </c>
      <c r="D6" s="169">
        <v>17.948717948717949</v>
      </c>
      <c r="E6" s="169">
        <v>18.352059925093634</v>
      </c>
      <c r="F6" s="169">
        <v>21.379310344827587</v>
      </c>
      <c r="G6" s="169">
        <v>20.64516129032258</v>
      </c>
      <c r="H6" s="169">
        <v>21.333333333333336</v>
      </c>
      <c r="I6" s="169">
        <v>23.333333333333332</v>
      </c>
      <c r="J6" s="169">
        <v>24.242424242424242</v>
      </c>
      <c r="K6" s="169">
        <v>24.471299093655588</v>
      </c>
      <c r="L6" s="169">
        <v>25.438596491228072</v>
      </c>
      <c r="M6" s="169">
        <v>25.274725274725274</v>
      </c>
      <c r="N6" s="169">
        <v>24.66</v>
      </c>
      <c r="O6" s="169">
        <v>24.119241192411923</v>
      </c>
      <c r="P6" s="169">
        <v>24.358974358974358</v>
      </c>
      <c r="Q6" s="119"/>
    </row>
    <row r="7" spans="2:17" x14ac:dyDescent="0.25">
      <c r="B7" s="104" t="s">
        <v>68</v>
      </c>
      <c r="C7" s="169">
        <v>21.226415094339622</v>
      </c>
      <c r="D7" s="169">
        <v>21.57676348547718</v>
      </c>
      <c r="E7" s="169">
        <v>18.620689655172416</v>
      </c>
      <c r="F7" s="169">
        <v>20.134228187919462</v>
      </c>
      <c r="G7" s="169">
        <v>21.428571428571427</v>
      </c>
      <c r="H7" s="169">
        <v>22.839506172839506</v>
      </c>
      <c r="I7" s="169">
        <v>22.941176470588236</v>
      </c>
      <c r="J7" s="169">
        <v>24.183006535947712</v>
      </c>
      <c r="K7" s="169">
        <v>24.840764331210192</v>
      </c>
      <c r="L7" s="169">
        <v>25.316455696202532</v>
      </c>
      <c r="M7" s="169">
        <v>24.242424242424242</v>
      </c>
      <c r="N7" s="169">
        <v>23.49</v>
      </c>
      <c r="O7" s="169">
        <v>23.312883435582819</v>
      </c>
      <c r="P7" s="169">
        <v>24.22360248447205</v>
      </c>
      <c r="Q7" s="119"/>
    </row>
    <row r="8" spans="2:17" x14ac:dyDescent="0.25">
      <c r="B8" s="104" t="s">
        <v>69</v>
      </c>
      <c r="C8" s="169">
        <v>13.18181818181818</v>
      </c>
      <c r="D8" s="169">
        <v>14.418604651162791</v>
      </c>
      <c r="E8" s="169">
        <v>11.822660098522167</v>
      </c>
      <c r="F8" s="169">
        <v>13.526570048309178</v>
      </c>
      <c r="G8" s="169">
        <v>14.418604651162791</v>
      </c>
      <c r="H8" s="169">
        <v>14.611872146118721</v>
      </c>
      <c r="I8" s="169">
        <v>16</v>
      </c>
      <c r="J8" s="169">
        <v>14.285714285714285</v>
      </c>
      <c r="K8" s="169">
        <v>14.678899082568808</v>
      </c>
      <c r="L8" s="169">
        <v>17.194570135746606</v>
      </c>
      <c r="M8" s="169">
        <v>22.413793103448278</v>
      </c>
      <c r="N8" s="169">
        <v>22.37</v>
      </c>
      <c r="O8" s="169">
        <v>21.076233183856502</v>
      </c>
      <c r="P8" s="169">
        <v>20.888888888888889</v>
      </c>
      <c r="Q8" s="119"/>
    </row>
    <row r="9" spans="2:17" x14ac:dyDescent="0.25">
      <c r="B9" s="104" t="s">
        <v>70</v>
      </c>
      <c r="C9" s="169">
        <v>28.367346938775512</v>
      </c>
      <c r="D9" s="169">
        <v>28.453608247422679</v>
      </c>
      <c r="E9" s="169">
        <v>29.321663019693656</v>
      </c>
      <c r="F9" s="169">
        <v>28.596802841918294</v>
      </c>
      <c r="G9" s="169">
        <v>28.222996515679444</v>
      </c>
      <c r="H9" s="169">
        <v>29.668411867364746</v>
      </c>
      <c r="I9" s="169">
        <v>31.153184165232357</v>
      </c>
      <c r="J9" s="169">
        <v>31.215970961887479</v>
      </c>
      <c r="K9" s="169">
        <v>32.404181184668992</v>
      </c>
      <c r="L9" s="169">
        <v>32.358003442340795</v>
      </c>
      <c r="M9" s="169">
        <v>33.663366336633665</v>
      </c>
      <c r="N9" s="169">
        <v>33.61</v>
      </c>
      <c r="O9" s="169">
        <v>33.16412859560068</v>
      </c>
      <c r="P9" s="169">
        <v>34.313725490196077</v>
      </c>
      <c r="Q9" s="119"/>
    </row>
    <row r="10" spans="2:17" x14ac:dyDescent="0.25">
      <c r="B10" s="104" t="s">
        <v>71</v>
      </c>
      <c r="C10" s="169">
        <v>13.245033112582782</v>
      </c>
      <c r="D10" s="169">
        <v>15.862068965517242</v>
      </c>
      <c r="E10" s="169">
        <v>16.129032258064516</v>
      </c>
      <c r="F10" s="169">
        <v>16.149068322981368</v>
      </c>
      <c r="G10" s="169">
        <v>17.058823529411764</v>
      </c>
      <c r="H10" s="169">
        <v>17.679558011049721</v>
      </c>
      <c r="I10" s="169">
        <v>18.888888888888889</v>
      </c>
      <c r="J10" s="169">
        <v>16.969696969696972</v>
      </c>
      <c r="K10" s="169">
        <v>17.241379310344829</v>
      </c>
      <c r="L10" s="169">
        <v>17.045454545454543</v>
      </c>
      <c r="M10" s="169">
        <v>19.230769230769234</v>
      </c>
      <c r="N10" s="169">
        <v>18.68</v>
      </c>
      <c r="O10" s="169">
        <v>18.333333333333332</v>
      </c>
      <c r="P10" s="169">
        <v>19.780219780219781</v>
      </c>
      <c r="Q10" s="119"/>
    </row>
    <row r="11" spans="2:17" x14ac:dyDescent="0.25">
      <c r="B11" s="104" t="s">
        <v>72</v>
      </c>
      <c r="C11" s="169">
        <v>16.883116883116884</v>
      </c>
      <c r="D11" s="169">
        <v>16.386554621848738</v>
      </c>
      <c r="E11" s="169">
        <v>18.340611353711793</v>
      </c>
      <c r="F11" s="169">
        <v>19.708029197080293</v>
      </c>
      <c r="G11" s="169">
        <v>18.339100346020761</v>
      </c>
      <c r="H11" s="169">
        <v>18.707482993197281</v>
      </c>
      <c r="I11" s="169">
        <v>22.683706070287542</v>
      </c>
      <c r="J11" s="169">
        <v>23.89937106918239</v>
      </c>
      <c r="K11" s="169">
        <v>25</v>
      </c>
      <c r="L11" s="169">
        <v>26.488095238095237</v>
      </c>
      <c r="M11" s="169">
        <v>26.55367231638418</v>
      </c>
      <c r="N11" s="169">
        <v>27.93</v>
      </c>
      <c r="O11" s="169">
        <v>27.170868347338935</v>
      </c>
      <c r="P11" s="169">
        <v>31.099195710455763</v>
      </c>
      <c r="Q11" s="119"/>
    </row>
    <row r="12" spans="2:17" x14ac:dyDescent="0.25">
      <c r="B12" s="104" t="s">
        <v>73</v>
      </c>
      <c r="C12" s="169">
        <v>6.1728395061728394</v>
      </c>
      <c r="D12" s="169">
        <v>6.7415730337078648</v>
      </c>
      <c r="E12" s="169">
        <v>9.3023255813953494</v>
      </c>
      <c r="F12" s="169">
        <v>8.4905660377358494</v>
      </c>
      <c r="G12" s="169">
        <v>8.3333333333333321</v>
      </c>
      <c r="H12" s="169">
        <v>8.0357142857142865</v>
      </c>
      <c r="I12" s="169">
        <v>8.9430894308943092</v>
      </c>
      <c r="J12" s="169">
        <v>9.5652173913043477</v>
      </c>
      <c r="K12" s="169">
        <v>9.2436974789915975</v>
      </c>
      <c r="L12" s="169">
        <v>8.4033613445378155</v>
      </c>
      <c r="M12" s="169">
        <v>11.111111111111111</v>
      </c>
      <c r="N12" s="169">
        <v>10.57</v>
      </c>
      <c r="O12" s="169">
        <v>10.569105691056912</v>
      </c>
      <c r="P12" s="169">
        <v>17.293233082706767</v>
      </c>
      <c r="Q12" s="119"/>
    </row>
    <row r="13" spans="2:17" x14ac:dyDescent="0.25">
      <c r="B13" s="104" t="s">
        <v>74</v>
      </c>
      <c r="C13" s="169">
        <v>10.38961038961039</v>
      </c>
      <c r="D13" s="169">
        <v>11.111111111111111</v>
      </c>
      <c r="E13" s="169">
        <v>9.7560975609756095</v>
      </c>
      <c r="F13" s="169">
        <v>12.643678160919542</v>
      </c>
      <c r="G13" s="169">
        <v>12.903225806451612</v>
      </c>
      <c r="H13" s="169">
        <v>15.841584158415841</v>
      </c>
      <c r="I13" s="169">
        <v>14.953271028037381</v>
      </c>
      <c r="J13" s="169">
        <v>16.513761467889911</v>
      </c>
      <c r="K13" s="169">
        <v>15.517241379310345</v>
      </c>
      <c r="L13" s="169">
        <v>16.949152542372879</v>
      </c>
      <c r="M13" s="169">
        <v>17.355371900826448</v>
      </c>
      <c r="N13" s="169">
        <v>16.39</v>
      </c>
      <c r="O13" s="169">
        <v>15.833333333333332</v>
      </c>
      <c r="P13" s="169">
        <v>16.40625</v>
      </c>
      <c r="Q13" s="119"/>
    </row>
    <row r="14" spans="2:17" x14ac:dyDescent="0.25">
      <c r="B14" s="109" t="s">
        <v>2</v>
      </c>
      <c r="C14" s="169">
        <v>18.959537572254334</v>
      </c>
      <c r="D14" s="169">
        <v>19.568916619398752</v>
      </c>
      <c r="E14" s="169">
        <v>19.356691556576681</v>
      </c>
      <c r="F14" s="169">
        <v>20.663265306122451</v>
      </c>
      <c r="G14" s="169">
        <v>20.596868884540118</v>
      </c>
      <c r="H14" s="169">
        <v>21.5513237343242</v>
      </c>
      <c r="I14" s="169">
        <v>23.080377189043556</v>
      </c>
      <c r="J14" s="169">
        <v>23.275862068965516</v>
      </c>
      <c r="K14" s="169">
        <v>23.838289962825279</v>
      </c>
      <c r="L14" s="169">
        <v>24.645633287608597</v>
      </c>
      <c r="M14" s="169">
        <v>25.906509392747921</v>
      </c>
      <c r="N14" s="169">
        <v>26.009999999999998</v>
      </c>
      <c r="O14" s="169">
        <v>25.419240953221532</v>
      </c>
      <c r="P14" s="169">
        <v>26.924712888132706</v>
      </c>
      <c r="Q14" s="119"/>
    </row>
    <row r="16" spans="2:17" x14ac:dyDescent="0.25">
      <c r="B16" s="3" t="s">
        <v>164</v>
      </c>
    </row>
    <row r="17" spans="2:15" x14ac:dyDescent="0.25">
      <c r="B17" s="3" t="s">
        <v>165</v>
      </c>
    </row>
    <row r="19" spans="2:15" x14ac:dyDescent="0.25"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</row>
    <row r="20" spans="2:15" x14ac:dyDescent="0.25"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</row>
    <row r="21" spans="2:15" x14ac:dyDescent="0.25"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</row>
    <row r="22" spans="2:15" x14ac:dyDescent="0.25"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</row>
    <row r="23" spans="2:15" x14ac:dyDescent="0.25"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</row>
    <row r="24" spans="2:15" x14ac:dyDescent="0.25"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</row>
    <row r="25" spans="2:15" x14ac:dyDescent="0.25"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</row>
    <row r="26" spans="2:15" x14ac:dyDescent="0.25"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</row>
    <row r="27" spans="2:15" x14ac:dyDescent="0.25"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</row>
    <row r="28" spans="2:15" x14ac:dyDescent="0.25"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F19"/>
  <sheetViews>
    <sheetView showGridLines="0" zoomScale="110" zoomScaleNormal="110" workbookViewId="0"/>
  </sheetViews>
  <sheetFormatPr baseColWidth="10" defaultRowHeight="15" x14ac:dyDescent="0.25"/>
  <cols>
    <col min="1" max="1" width="6.42578125" style="3" customWidth="1"/>
    <col min="2" max="6" width="11.42578125" style="3"/>
    <col min="7" max="7" width="10.42578125" style="3" bestFit="1" customWidth="1"/>
    <col min="8" max="16384" width="11.42578125" style="3"/>
  </cols>
  <sheetData>
    <row r="2" spans="2:6" x14ac:dyDescent="0.25">
      <c r="B2" s="3" t="s">
        <v>189</v>
      </c>
    </row>
    <row r="4" spans="2:6" ht="23.25" customHeight="1" x14ac:dyDescent="0.25">
      <c r="B4" s="101" t="s">
        <v>19</v>
      </c>
      <c r="C4" s="102" t="s">
        <v>170</v>
      </c>
      <c r="D4" s="103" t="s">
        <v>171</v>
      </c>
    </row>
    <row r="5" spans="2:6" x14ac:dyDescent="0.25">
      <c r="B5" s="110">
        <v>2007</v>
      </c>
      <c r="C5" s="170">
        <v>97.454545454545453</v>
      </c>
      <c r="D5" s="170">
        <v>2.5454545454545454</v>
      </c>
      <c r="F5" s="119"/>
    </row>
    <row r="6" spans="2:6" x14ac:dyDescent="0.25">
      <c r="B6" s="110">
        <v>2008</v>
      </c>
      <c r="C6" s="170">
        <v>94.701986754966882</v>
      </c>
      <c r="D6" s="170">
        <v>5.298013245033113</v>
      </c>
      <c r="E6" s="119"/>
      <c r="F6" s="119"/>
    </row>
    <row r="7" spans="2:6" x14ac:dyDescent="0.25">
      <c r="B7" s="110">
        <v>2009</v>
      </c>
      <c r="C7" s="170">
        <v>93.385214007782096</v>
      </c>
      <c r="D7" s="170">
        <v>6.6147859922178993</v>
      </c>
      <c r="E7" s="119"/>
      <c r="F7" s="119"/>
    </row>
    <row r="8" spans="2:6" x14ac:dyDescent="0.25">
      <c r="B8" s="110">
        <v>2010</v>
      </c>
      <c r="C8" s="170">
        <v>92.156862745098039</v>
      </c>
      <c r="D8" s="170">
        <v>7.8431372549019605</v>
      </c>
      <c r="E8" s="119"/>
      <c r="F8" s="119"/>
    </row>
    <row r="9" spans="2:6" x14ac:dyDescent="0.25">
      <c r="B9" s="110">
        <v>2011</v>
      </c>
      <c r="C9" s="170">
        <v>94.326241134751783</v>
      </c>
      <c r="D9" s="170">
        <v>5.6737588652482271</v>
      </c>
      <c r="E9" s="119"/>
      <c r="F9" s="119"/>
    </row>
    <row r="10" spans="2:6" x14ac:dyDescent="0.25">
      <c r="B10" s="111">
        <v>2012</v>
      </c>
      <c r="C10" s="170">
        <v>93.333333333333329</v>
      </c>
      <c r="D10" s="170">
        <v>6.666666666666667</v>
      </c>
      <c r="E10" s="119"/>
      <c r="F10" s="119"/>
    </row>
    <row r="11" spans="2:6" x14ac:dyDescent="0.25">
      <c r="B11" s="111">
        <v>2013</v>
      </c>
      <c r="C11" s="170">
        <v>94.890510948905103</v>
      </c>
      <c r="D11" s="170">
        <v>5.1094890510948909</v>
      </c>
      <c r="E11" s="119"/>
      <c r="F11" s="119"/>
    </row>
    <row r="12" spans="2:6" x14ac:dyDescent="0.25">
      <c r="B12" s="111">
        <v>2014</v>
      </c>
      <c r="C12" s="170">
        <v>93.442622950819683</v>
      </c>
      <c r="D12" s="170">
        <v>6.557377049180328</v>
      </c>
      <c r="E12" s="119"/>
      <c r="F12" s="119"/>
    </row>
    <row r="13" spans="2:6" x14ac:dyDescent="0.25">
      <c r="B13" s="121">
        <v>2015</v>
      </c>
      <c r="C13" s="170">
        <v>95.27272727272728</v>
      </c>
      <c r="D13" s="170">
        <v>4.7272727272727275</v>
      </c>
      <c r="E13" s="119"/>
      <c r="F13" s="119"/>
    </row>
    <row r="14" spans="2:6" x14ac:dyDescent="0.25">
      <c r="B14" s="121">
        <v>2016</v>
      </c>
      <c r="C14" s="170">
        <v>96.8</v>
      </c>
      <c r="D14" s="170">
        <v>3.2</v>
      </c>
      <c r="E14" s="119"/>
      <c r="F14" s="119"/>
    </row>
    <row r="15" spans="2:6" x14ac:dyDescent="0.25">
      <c r="B15" s="110">
        <v>2017</v>
      </c>
      <c r="C15" s="170">
        <v>92.622950819672127</v>
      </c>
      <c r="D15" s="170">
        <v>7.3770491803278686</v>
      </c>
      <c r="E15" s="119"/>
      <c r="F15" s="119"/>
    </row>
    <row r="16" spans="2:6" x14ac:dyDescent="0.25">
      <c r="B16" s="121">
        <v>2018</v>
      </c>
      <c r="C16" s="170">
        <v>91.8032786885246</v>
      </c>
      <c r="D16" s="170">
        <v>8.1967213114754092</v>
      </c>
    </row>
    <row r="17" spans="2:2" s="119" customFormat="1" x14ac:dyDescent="0.25"/>
    <row r="18" spans="2:2" x14ac:dyDescent="0.25">
      <c r="B18" s="3" t="s">
        <v>168</v>
      </c>
    </row>
    <row r="19" spans="2:2" x14ac:dyDescent="0.25">
      <c r="B19" s="3" t="s">
        <v>169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21"/>
  <sheetViews>
    <sheetView showGridLines="0" zoomScaleNormal="100" workbookViewId="0">
      <selection activeCell="D27" sqref="D27"/>
    </sheetView>
  </sheetViews>
  <sheetFormatPr baseColWidth="10" defaultRowHeight="15" x14ac:dyDescent="0.25"/>
  <cols>
    <col min="1" max="1" width="5.42578125" style="3" customWidth="1"/>
    <col min="2" max="2" width="8.7109375" style="3" customWidth="1"/>
    <col min="3" max="3" width="13.140625" style="3" customWidth="1"/>
    <col min="4" max="4" width="12.85546875" style="3" customWidth="1"/>
    <col min="5" max="5" width="7.42578125" style="3" customWidth="1"/>
    <col min="6" max="6" width="6.85546875" style="3" customWidth="1"/>
    <col min="7" max="7" width="7.42578125" style="3" customWidth="1"/>
    <col min="8" max="8" width="6.85546875" style="3" customWidth="1"/>
    <col min="9" max="9" width="7.42578125" style="3" customWidth="1"/>
    <col min="10" max="10" width="6.85546875" style="3" customWidth="1"/>
    <col min="11" max="11" width="7.42578125" style="3" customWidth="1"/>
    <col min="12" max="12" width="6.85546875" style="3" customWidth="1"/>
    <col min="13" max="13" width="7.42578125" style="3" customWidth="1"/>
    <col min="14" max="14" width="6.85546875" style="3" customWidth="1"/>
    <col min="15" max="15" width="7.42578125" style="3" customWidth="1"/>
    <col min="16" max="16" width="6.85546875" style="3" customWidth="1"/>
    <col min="17" max="17" width="7.42578125" style="3" customWidth="1"/>
    <col min="18" max="18" width="6.85546875" style="3" customWidth="1"/>
    <col min="19" max="19" width="7.42578125" style="3" customWidth="1"/>
    <col min="20" max="20" width="6.85546875" style="3" customWidth="1"/>
    <col min="21" max="21" width="7.42578125" style="3" customWidth="1"/>
    <col min="22" max="22" width="6.85546875" style="3" customWidth="1"/>
    <col min="23" max="23" width="7.42578125" style="3" customWidth="1"/>
    <col min="24" max="24" width="6.85546875" style="3" customWidth="1"/>
    <col min="25" max="25" width="7.42578125" style="3" customWidth="1"/>
    <col min="26" max="26" width="6.85546875" style="3" customWidth="1"/>
    <col min="27" max="27" width="7.42578125" style="3" customWidth="1"/>
    <col min="28" max="28" width="6.85546875" style="3" customWidth="1"/>
    <col min="29" max="16384" width="11.42578125" style="3"/>
  </cols>
  <sheetData>
    <row r="2" spans="2:4" x14ac:dyDescent="0.25">
      <c r="B2" s="13" t="s">
        <v>111</v>
      </c>
    </row>
    <row r="4" spans="2:4" ht="24" customHeight="1" x14ac:dyDescent="0.25">
      <c r="B4" s="14" t="s">
        <v>19</v>
      </c>
      <c r="C4" s="15" t="s">
        <v>0</v>
      </c>
      <c r="D4" s="16" t="s">
        <v>1</v>
      </c>
    </row>
    <row r="5" spans="2:4" x14ac:dyDescent="0.25">
      <c r="B5" s="17">
        <v>2005</v>
      </c>
      <c r="C5" s="49">
        <v>2096.6</v>
      </c>
      <c r="D5" s="49">
        <v>1338.6</v>
      </c>
    </row>
    <row r="6" spans="2:4" x14ac:dyDescent="0.25">
      <c r="B6" s="17">
        <v>2006</v>
      </c>
      <c r="C6" s="49">
        <v>2158.6999999999998</v>
      </c>
      <c r="D6" s="49">
        <v>1433.2</v>
      </c>
    </row>
    <row r="7" spans="2:4" x14ac:dyDescent="0.25">
      <c r="B7" s="17">
        <v>2007</v>
      </c>
      <c r="C7" s="49">
        <v>2200</v>
      </c>
      <c r="D7" s="49">
        <v>1512.2</v>
      </c>
    </row>
    <row r="8" spans="2:4" x14ac:dyDescent="0.25">
      <c r="B8" s="17">
        <v>2008</v>
      </c>
      <c r="C8" s="49">
        <v>2243.1</v>
      </c>
      <c r="D8" s="49">
        <v>1598.8</v>
      </c>
    </row>
    <row r="9" spans="2:4" x14ac:dyDescent="0.25">
      <c r="B9" s="17">
        <v>2009</v>
      </c>
      <c r="C9" s="49">
        <v>2248.8000000000002</v>
      </c>
      <c r="D9" s="49">
        <v>1673.6</v>
      </c>
    </row>
    <row r="10" spans="2:4" x14ac:dyDescent="0.25">
      <c r="B10" s="17">
        <v>2010</v>
      </c>
      <c r="C10" s="49">
        <v>2247.8000000000002</v>
      </c>
      <c r="D10" s="49">
        <v>1731.1</v>
      </c>
    </row>
    <row r="11" spans="2:4" x14ac:dyDescent="0.25">
      <c r="B11" s="17">
        <v>2011</v>
      </c>
      <c r="C11" s="49">
        <v>2246.9</v>
      </c>
      <c r="D11" s="49">
        <v>1757.5</v>
      </c>
    </row>
    <row r="12" spans="2:4" x14ac:dyDescent="0.25">
      <c r="B12" s="17">
        <v>2012</v>
      </c>
      <c r="C12" s="49">
        <v>2226.4</v>
      </c>
      <c r="D12" s="49">
        <v>1818.7</v>
      </c>
    </row>
    <row r="13" spans="2:4" x14ac:dyDescent="0.25">
      <c r="B13" s="17">
        <v>2013</v>
      </c>
      <c r="C13" s="49">
        <v>2208.1999999999998</v>
      </c>
      <c r="D13" s="49">
        <v>1823.8</v>
      </c>
    </row>
    <row r="14" spans="2:4" x14ac:dyDescent="0.25">
      <c r="B14" s="17">
        <v>2014</v>
      </c>
      <c r="C14" s="49">
        <v>2215.4</v>
      </c>
      <c r="D14" s="49">
        <v>1823.3</v>
      </c>
    </row>
    <row r="15" spans="2:4" x14ac:dyDescent="0.25">
      <c r="B15" s="17">
        <v>2015</v>
      </c>
      <c r="C15" s="49">
        <v>2207.4</v>
      </c>
      <c r="D15" s="49">
        <v>1835</v>
      </c>
    </row>
    <row r="16" spans="2:4" x14ac:dyDescent="0.25">
      <c r="B16" s="17">
        <v>2016</v>
      </c>
      <c r="C16" s="49">
        <v>2181.8000000000002</v>
      </c>
      <c r="D16" s="49">
        <v>1802.6</v>
      </c>
    </row>
    <row r="17" spans="2:4" x14ac:dyDescent="0.25">
      <c r="B17" s="17">
        <v>2017</v>
      </c>
      <c r="C17" s="49">
        <v>2176</v>
      </c>
      <c r="D17" s="49">
        <v>1782.3</v>
      </c>
    </row>
    <row r="18" spans="2:4" s="119" customFormat="1" x14ac:dyDescent="0.25">
      <c r="B18" s="17">
        <v>2018</v>
      </c>
      <c r="C18" s="49">
        <v>2165.5</v>
      </c>
      <c r="D18" s="49">
        <v>1769.9</v>
      </c>
    </row>
    <row r="20" spans="2:4" x14ac:dyDescent="0.25">
      <c r="B20" s="3" t="s">
        <v>101</v>
      </c>
    </row>
    <row r="21" spans="2:4" x14ac:dyDescent="0.25">
      <c r="B21" s="3" t="s">
        <v>76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21"/>
  <sheetViews>
    <sheetView showGridLines="0" zoomScaleNormal="100" workbookViewId="0">
      <selection activeCell="D27" sqref="D27"/>
    </sheetView>
  </sheetViews>
  <sheetFormatPr baseColWidth="10" defaultRowHeight="12.75" x14ac:dyDescent="0.2"/>
  <cols>
    <col min="1" max="1" width="5.28515625" style="1" customWidth="1"/>
    <col min="2" max="2" width="11.42578125" style="1"/>
    <col min="3" max="4" width="13.28515625" style="1" customWidth="1"/>
    <col min="5" max="22" width="11.42578125" style="1"/>
    <col min="23" max="23" width="11.140625" style="1" bestFit="1" customWidth="1"/>
    <col min="24" max="16384" width="11.42578125" style="1"/>
  </cols>
  <sheetData>
    <row r="2" spans="2:12" ht="15" x14ac:dyDescent="0.2">
      <c r="B2" s="112" t="s">
        <v>110</v>
      </c>
      <c r="C2" s="10"/>
      <c r="D2" s="10"/>
      <c r="E2" s="10"/>
      <c r="F2" s="10"/>
      <c r="G2" s="10"/>
      <c r="H2" s="10"/>
      <c r="I2" s="10"/>
      <c r="J2" s="10"/>
      <c r="K2" s="10"/>
      <c r="L2" s="10"/>
    </row>
    <row r="4" spans="2:12" ht="24" customHeight="1" x14ac:dyDescent="0.2">
      <c r="B4" s="14" t="s">
        <v>19</v>
      </c>
      <c r="C4" s="15" t="s">
        <v>0</v>
      </c>
      <c r="D4" s="16" t="s">
        <v>1</v>
      </c>
      <c r="E4" s="9"/>
      <c r="F4" s="9"/>
      <c r="G4" s="9"/>
      <c r="H4" s="9"/>
      <c r="I4" s="9"/>
      <c r="J4" s="9"/>
      <c r="K4" s="9"/>
      <c r="L4" s="9"/>
    </row>
    <row r="5" spans="2:12" ht="15" x14ac:dyDescent="0.2">
      <c r="B5" s="17">
        <v>2005</v>
      </c>
      <c r="C5" s="49">
        <v>1881.3</v>
      </c>
      <c r="D5" s="49">
        <v>1078.3</v>
      </c>
    </row>
    <row r="6" spans="2:12" ht="15" x14ac:dyDescent="0.2">
      <c r="B6" s="17">
        <v>2006</v>
      </c>
      <c r="C6" s="49">
        <v>1958.6</v>
      </c>
      <c r="D6" s="49">
        <v>1179.9000000000001</v>
      </c>
    </row>
    <row r="7" spans="2:12" ht="15" x14ac:dyDescent="0.2">
      <c r="B7" s="17">
        <v>2007</v>
      </c>
      <c r="C7" s="49">
        <v>1989.8</v>
      </c>
      <c r="D7" s="49">
        <v>1248.9000000000001</v>
      </c>
    </row>
    <row r="8" spans="2:12" ht="15" x14ac:dyDescent="0.2">
      <c r="B8" s="17">
        <v>2008</v>
      </c>
      <c r="C8" s="49">
        <v>1900.8</v>
      </c>
      <c r="D8" s="49">
        <v>1259.8</v>
      </c>
    </row>
    <row r="9" spans="2:12" ht="15" x14ac:dyDescent="0.2">
      <c r="B9" s="17">
        <v>2009</v>
      </c>
      <c r="C9" s="49">
        <v>1707.9</v>
      </c>
      <c r="D9" s="49">
        <v>1224.3</v>
      </c>
    </row>
    <row r="10" spans="2:12" ht="15" x14ac:dyDescent="0.2">
      <c r="B10" s="17">
        <v>2010</v>
      </c>
      <c r="C10" s="49">
        <v>1647.8</v>
      </c>
      <c r="D10" s="49">
        <v>1226.2</v>
      </c>
    </row>
    <row r="11" spans="2:12" ht="15" x14ac:dyDescent="0.2">
      <c r="B11" s="17">
        <v>2011</v>
      </c>
      <c r="C11" s="49">
        <v>1602.3</v>
      </c>
      <c r="D11" s="49">
        <v>1195.5999999999999</v>
      </c>
    </row>
    <row r="12" spans="2:12" ht="15" x14ac:dyDescent="0.2">
      <c r="B12" s="17">
        <v>2012</v>
      </c>
      <c r="C12" s="49">
        <v>1482.4</v>
      </c>
      <c r="D12" s="49">
        <v>1173.0999999999999</v>
      </c>
    </row>
    <row r="13" spans="2:12" ht="15" x14ac:dyDescent="0.2">
      <c r="B13" s="17">
        <v>2013</v>
      </c>
      <c r="C13" s="49">
        <v>1440.3</v>
      </c>
      <c r="D13" s="49">
        <v>1131.2</v>
      </c>
    </row>
    <row r="14" spans="2:12" ht="15" x14ac:dyDescent="0.2">
      <c r="B14" s="17">
        <v>2014</v>
      </c>
      <c r="C14" s="49">
        <v>1490.9</v>
      </c>
      <c r="D14" s="49">
        <v>1143.2</v>
      </c>
    </row>
    <row r="15" spans="2:12" ht="15" x14ac:dyDescent="0.2">
      <c r="B15" s="17">
        <v>2015</v>
      </c>
      <c r="C15" s="49">
        <v>1565.4</v>
      </c>
      <c r="D15" s="49">
        <v>1202</v>
      </c>
    </row>
    <row r="16" spans="2:12" ht="15" x14ac:dyDescent="0.2">
      <c r="B16" s="17">
        <v>2016</v>
      </c>
      <c r="C16" s="49">
        <v>1610.1</v>
      </c>
      <c r="D16" s="49">
        <v>1223.2</v>
      </c>
    </row>
    <row r="17" spans="2:4" ht="15" x14ac:dyDescent="0.2">
      <c r="B17" s="17">
        <v>2017</v>
      </c>
      <c r="C17" s="49">
        <v>1676.8</v>
      </c>
      <c r="D17" s="49">
        <v>1271.8</v>
      </c>
    </row>
    <row r="18" spans="2:4" ht="15" x14ac:dyDescent="0.2">
      <c r="B18" s="17">
        <v>2018</v>
      </c>
      <c r="C18" s="49">
        <v>1737.7</v>
      </c>
      <c r="D18" s="49">
        <v>1293.0999999999999</v>
      </c>
    </row>
    <row r="20" spans="2:4" ht="15" x14ac:dyDescent="0.25">
      <c r="B20" s="3" t="s">
        <v>101</v>
      </c>
    </row>
    <row r="21" spans="2:4" ht="15" x14ac:dyDescent="0.25">
      <c r="B21" s="3" t="s">
        <v>76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21"/>
  <sheetViews>
    <sheetView showGridLines="0" zoomScaleNormal="100" workbookViewId="0">
      <selection activeCell="B29" sqref="B29"/>
    </sheetView>
  </sheetViews>
  <sheetFormatPr baseColWidth="10" defaultRowHeight="12.75" x14ac:dyDescent="0.2"/>
  <cols>
    <col min="1" max="1" width="5.28515625" style="1" customWidth="1"/>
    <col min="2" max="2" width="11.42578125" style="1"/>
    <col min="3" max="3" width="13" style="1" customWidth="1"/>
    <col min="4" max="4" width="13.140625" style="1" customWidth="1"/>
    <col min="5" max="22" width="11.42578125" style="1"/>
    <col min="23" max="23" width="11.140625" style="1" customWidth="1"/>
    <col min="24" max="16384" width="11.42578125" style="1"/>
  </cols>
  <sheetData>
    <row r="2" spans="2:12" ht="15" x14ac:dyDescent="0.2">
      <c r="B2" s="112" t="s">
        <v>109</v>
      </c>
      <c r="C2" s="10"/>
      <c r="D2" s="10"/>
      <c r="E2" s="10"/>
      <c r="F2" s="10"/>
      <c r="G2" s="10"/>
      <c r="H2" s="10"/>
      <c r="I2" s="10"/>
      <c r="J2" s="10"/>
      <c r="K2" s="10"/>
      <c r="L2" s="10"/>
    </row>
    <row r="4" spans="2:12" ht="24" customHeight="1" x14ac:dyDescent="0.2">
      <c r="B4" s="14" t="s">
        <v>19</v>
      </c>
      <c r="C4" s="15" t="s">
        <v>0</v>
      </c>
      <c r="D4" s="16" t="s">
        <v>1</v>
      </c>
      <c r="E4" s="9"/>
      <c r="F4" s="9"/>
      <c r="G4" s="9"/>
      <c r="H4" s="9"/>
      <c r="I4" s="9"/>
      <c r="J4" s="9"/>
      <c r="K4" s="9"/>
      <c r="L4" s="9"/>
    </row>
    <row r="5" spans="2:12" ht="15" x14ac:dyDescent="0.2">
      <c r="B5" s="17">
        <v>2005</v>
      </c>
      <c r="C5" s="49">
        <v>439.5</v>
      </c>
      <c r="D5" s="49">
        <v>365.5</v>
      </c>
    </row>
    <row r="6" spans="2:12" ht="15" x14ac:dyDescent="0.2">
      <c r="B6" s="17">
        <v>2006</v>
      </c>
      <c r="C6" s="49">
        <v>447.09999999999997</v>
      </c>
      <c r="D6" s="49">
        <v>404.70000000000005</v>
      </c>
    </row>
    <row r="7" spans="2:12" ht="15" x14ac:dyDescent="0.2">
      <c r="B7" s="17">
        <v>2007</v>
      </c>
      <c r="C7" s="49">
        <v>477.7</v>
      </c>
      <c r="D7" s="49">
        <v>424.79999999999995</v>
      </c>
    </row>
    <row r="8" spans="2:12" ht="15" x14ac:dyDescent="0.2">
      <c r="B8" s="17">
        <v>2008</v>
      </c>
      <c r="C8" s="49">
        <v>487.4</v>
      </c>
      <c r="D8" s="49">
        <v>432.5</v>
      </c>
    </row>
    <row r="9" spans="2:12" ht="15" x14ac:dyDescent="0.2">
      <c r="B9" s="17">
        <v>2009</v>
      </c>
      <c r="C9" s="49">
        <v>473.1</v>
      </c>
      <c r="D9" s="49">
        <v>435.3</v>
      </c>
    </row>
    <row r="10" spans="2:12" ht="15" x14ac:dyDescent="0.2">
      <c r="B10" s="17">
        <v>2010</v>
      </c>
      <c r="C10" s="49">
        <v>460.59999999999997</v>
      </c>
      <c r="D10" s="49">
        <v>464.7</v>
      </c>
    </row>
    <row r="11" spans="2:12" ht="15" x14ac:dyDescent="0.2">
      <c r="B11" s="17">
        <v>2011</v>
      </c>
      <c r="C11" s="49">
        <v>458.40000000000003</v>
      </c>
      <c r="D11" s="49">
        <v>448.9</v>
      </c>
    </row>
    <row r="12" spans="2:12" ht="15" x14ac:dyDescent="0.2">
      <c r="B12" s="17">
        <v>2012</v>
      </c>
      <c r="C12" s="49">
        <v>462.9</v>
      </c>
      <c r="D12" s="49">
        <v>435.70000000000005</v>
      </c>
    </row>
    <row r="13" spans="2:12" ht="15" x14ac:dyDescent="0.2">
      <c r="B13" s="17">
        <v>2013</v>
      </c>
      <c r="C13" s="49">
        <v>459.90000000000003</v>
      </c>
      <c r="D13" s="49">
        <v>439.79999999999995</v>
      </c>
    </row>
    <row r="14" spans="2:12" ht="15" x14ac:dyDescent="0.2">
      <c r="B14" s="17">
        <v>2014</v>
      </c>
      <c r="C14" s="49">
        <v>462.8</v>
      </c>
      <c r="D14" s="49">
        <v>479.3</v>
      </c>
    </row>
    <row r="15" spans="2:12" ht="15" x14ac:dyDescent="0.2">
      <c r="B15" s="17">
        <v>2015</v>
      </c>
      <c r="C15" s="49">
        <v>490.7</v>
      </c>
      <c r="D15" s="49">
        <v>500.7</v>
      </c>
    </row>
    <row r="16" spans="2:12" ht="15" x14ac:dyDescent="0.2">
      <c r="B16" s="17">
        <v>2016</v>
      </c>
      <c r="C16" s="49">
        <v>503.3</v>
      </c>
      <c r="D16" s="49">
        <v>523.29999999999995</v>
      </c>
    </row>
    <row r="17" spans="2:4" ht="15" x14ac:dyDescent="0.2">
      <c r="B17" s="17">
        <v>2017</v>
      </c>
      <c r="C17" s="49">
        <v>536.20000000000005</v>
      </c>
      <c r="D17" s="49">
        <v>544.79999999999995</v>
      </c>
    </row>
    <row r="18" spans="2:4" ht="15" x14ac:dyDescent="0.2">
      <c r="B18" s="17">
        <v>2018</v>
      </c>
      <c r="C18" s="49">
        <v>563.4</v>
      </c>
      <c r="D18" s="49">
        <v>557.29999999999995</v>
      </c>
    </row>
    <row r="20" spans="2:4" ht="15" x14ac:dyDescent="0.25">
      <c r="B20" s="3" t="s">
        <v>101</v>
      </c>
    </row>
    <row r="21" spans="2:4" ht="15" x14ac:dyDescent="0.25">
      <c r="B21" s="3" t="s">
        <v>76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S69"/>
  <sheetViews>
    <sheetView showGridLines="0" topLeftCell="H1" zoomScaleNormal="100" workbookViewId="0">
      <selection activeCell="L17" sqref="L17"/>
    </sheetView>
  </sheetViews>
  <sheetFormatPr baseColWidth="10" defaultRowHeight="15" x14ac:dyDescent="0.25"/>
  <cols>
    <col min="1" max="1" width="5.28515625" style="3" customWidth="1"/>
    <col min="2" max="2" width="31.5703125" style="3" bestFit="1" customWidth="1"/>
    <col min="3" max="10" width="11.42578125" style="3"/>
    <col min="11" max="11" width="11" style="3" customWidth="1"/>
    <col min="12" max="13" width="11.42578125" style="3"/>
    <col min="14" max="14" width="8.5703125" style="19" customWidth="1"/>
    <col min="15" max="16" width="11.42578125" style="19"/>
    <col min="17" max="17" width="8.5703125" style="19" customWidth="1"/>
    <col min="18" max="45" width="11.42578125" style="19"/>
    <col min="46" max="16384" width="11.42578125" style="3"/>
  </cols>
  <sheetData>
    <row r="1" spans="2:45" x14ac:dyDescent="0.25">
      <c r="H1" s="1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2:45" s="19" customFormat="1" x14ac:dyDescent="0.25">
      <c r="B2" s="3" t="s">
        <v>108</v>
      </c>
      <c r="C2" s="3"/>
      <c r="D2" s="3"/>
      <c r="E2" s="3"/>
      <c r="F2" s="3"/>
      <c r="G2" s="3"/>
      <c r="I2" s="3"/>
      <c r="J2" s="3"/>
      <c r="K2" s="3"/>
    </row>
    <row r="3" spans="2:45" s="19" customFormat="1" x14ac:dyDescent="0.25">
      <c r="B3" s="3"/>
      <c r="C3" s="3"/>
      <c r="D3" s="3"/>
      <c r="E3" s="3"/>
      <c r="F3" s="3"/>
      <c r="G3" s="3"/>
      <c r="I3" s="3"/>
      <c r="J3" s="3"/>
      <c r="K3" s="3"/>
    </row>
    <row r="4" spans="2:45" s="50" customFormat="1" ht="24" customHeight="1" x14ac:dyDescent="0.25">
      <c r="B4" s="191" t="s">
        <v>3</v>
      </c>
      <c r="C4" s="189">
        <v>2014</v>
      </c>
      <c r="D4" s="189"/>
      <c r="E4" s="189">
        <v>2015</v>
      </c>
      <c r="F4" s="193"/>
      <c r="G4" s="189">
        <v>2016</v>
      </c>
      <c r="H4" s="193"/>
      <c r="I4" s="189">
        <v>2017</v>
      </c>
      <c r="J4" s="193"/>
      <c r="K4" s="189">
        <v>2018</v>
      </c>
      <c r="L4" s="190"/>
    </row>
    <row r="5" spans="2:45" s="50" customFormat="1" ht="24" customHeight="1" x14ac:dyDescent="0.25">
      <c r="B5" s="192"/>
      <c r="C5" s="21" t="s">
        <v>4</v>
      </c>
      <c r="D5" s="21" t="s">
        <v>5</v>
      </c>
      <c r="E5" s="21" t="s">
        <v>4</v>
      </c>
      <c r="F5" s="117" t="s">
        <v>5</v>
      </c>
      <c r="G5" s="115" t="s">
        <v>4</v>
      </c>
      <c r="H5" s="117" t="s">
        <v>5</v>
      </c>
      <c r="I5" s="115" t="s">
        <v>4</v>
      </c>
      <c r="J5" s="179" t="s">
        <v>5</v>
      </c>
      <c r="K5" s="115" t="s">
        <v>4</v>
      </c>
      <c r="L5" s="116" t="s">
        <v>5</v>
      </c>
    </row>
    <row r="6" spans="2:45" s="19" customFormat="1" x14ac:dyDescent="0.25">
      <c r="B6" s="22" t="s">
        <v>103</v>
      </c>
      <c r="C6" s="49">
        <v>4150.4740812979999</v>
      </c>
      <c r="D6" s="49">
        <v>4238.4009285499997</v>
      </c>
      <c r="E6" s="49">
        <v>4153.6594942640004</v>
      </c>
      <c r="F6" s="49">
        <v>4245.9584168729998</v>
      </c>
      <c r="G6" s="49">
        <v>4155.8</v>
      </c>
      <c r="H6" s="49">
        <v>4249.5</v>
      </c>
      <c r="I6" s="49">
        <v>4156.0200000000004</v>
      </c>
      <c r="J6" s="49">
        <v>4252.8050000000003</v>
      </c>
      <c r="K6" s="49">
        <v>4153.8770000000004</v>
      </c>
      <c r="L6" s="49">
        <v>4256.2169999999996</v>
      </c>
    </row>
    <row r="7" spans="2:45" s="19" customFormat="1" x14ac:dyDescent="0.25">
      <c r="B7" s="23" t="s">
        <v>104</v>
      </c>
      <c r="C7" s="49">
        <v>710.21496249999996</v>
      </c>
      <c r="D7" s="49">
        <v>784.32701750000001</v>
      </c>
      <c r="E7" s="49">
        <v>730.9</v>
      </c>
      <c r="F7" s="49">
        <v>812.9</v>
      </c>
      <c r="G7" s="49">
        <v>753.4</v>
      </c>
      <c r="H7" s="49">
        <v>843.7</v>
      </c>
      <c r="I7" s="49">
        <v>768.5</v>
      </c>
      <c r="J7" s="49">
        <v>857.8</v>
      </c>
      <c r="K7" s="49">
        <v>795.7</v>
      </c>
      <c r="L7" s="49">
        <v>876.1</v>
      </c>
    </row>
    <row r="8" spans="2:45" s="19" customFormat="1" x14ac:dyDescent="0.25">
      <c r="B8" s="22" t="s">
        <v>105</v>
      </c>
      <c r="C8" s="49">
        <f>C6-C7</f>
        <v>3440.2591187979997</v>
      </c>
      <c r="D8" s="49">
        <f>D6-D7</f>
        <v>3454.0739110499999</v>
      </c>
      <c r="E8" s="49">
        <f>E6-E7</f>
        <v>3422.7594942640003</v>
      </c>
      <c r="F8" s="49">
        <f>F6-F7</f>
        <v>3433.0584168729997</v>
      </c>
      <c r="G8" s="49">
        <v>3402.4</v>
      </c>
      <c r="H8" s="49">
        <v>3405.8</v>
      </c>
      <c r="I8" s="49">
        <v>3387.5200000000004</v>
      </c>
      <c r="J8" s="49">
        <v>3395.0050000000001</v>
      </c>
      <c r="K8" s="49">
        <v>3358.1770000000006</v>
      </c>
      <c r="L8" s="49">
        <v>3380.1169999999997</v>
      </c>
    </row>
    <row r="9" spans="2:45" s="19" customFormat="1" x14ac:dyDescent="0.25">
      <c r="B9" s="22" t="s">
        <v>106</v>
      </c>
      <c r="C9" s="49">
        <v>462.8</v>
      </c>
      <c r="D9" s="49">
        <v>479.3</v>
      </c>
      <c r="E9" s="49">
        <v>490.7</v>
      </c>
      <c r="F9" s="49">
        <v>500.7</v>
      </c>
      <c r="G9" s="49">
        <v>503.3</v>
      </c>
      <c r="H9" s="49">
        <v>523.29999999999995</v>
      </c>
      <c r="I9" s="49">
        <v>536.20000000000005</v>
      </c>
      <c r="J9" s="49">
        <v>544.79999999999995</v>
      </c>
      <c r="K9" s="49">
        <v>563.4</v>
      </c>
      <c r="L9" s="49">
        <v>557.29999999999995</v>
      </c>
    </row>
    <row r="10" spans="2:45" s="19" customFormat="1" x14ac:dyDescent="0.25">
      <c r="B10" s="24" t="s">
        <v>107</v>
      </c>
      <c r="C10" s="49">
        <v>247.41496249999994</v>
      </c>
      <c r="D10" s="49">
        <v>305.0270175</v>
      </c>
      <c r="E10" s="49">
        <v>240.2</v>
      </c>
      <c r="F10" s="49">
        <v>312.2</v>
      </c>
      <c r="G10" s="49">
        <v>250.1</v>
      </c>
      <c r="H10" s="49">
        <v>320.39999999999998</v>
      </c>
      <c r="I10" s="49">
        <v>232.29999999999995</v>
      </c>
      <c r="J10" s="49">
        <v>313</v>
      </c>
      <c r="K10" s="49">
        <v>232.30000000000007</v>
      </c>
      <c r="L10" s="49">
        <v>318.80000000000007</v>
      </c>
    </row>
    <row r="11" spans="2:45" s="19" customFormat="1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2:45" s="19" customFormat="1" x14ac:dyDescent="0.25">
      <c r="B12" t="s">
        <v>31</v>
      </c>
      <c r="C12" s="3"/>
      <c r="D12" s="3"/>
      <c r="E12" s="3"/>
      <c r="F12" s="3"/>
      <c r="G12" s="3"/>
      <c r="H12" s="3"/>
      <c r="I12" s="3"/>
      <c r="J12" s="3"/>
      <c r="K12" s="3"/>
    </row>
    <row r="13" spans="2:45" s="19" customFormat="1" x14ac:dyDescent="0.25">
      <c r="B13" t="s">
        <v>102</v>
      </c>
      <c r="C13" s="3"/>
      <c r="D13" s="3"/>
      <c r="E13" s="3"/>
      <c r="F13" s="3"/>
      <c r="G13" s="3"/>
      <c r="H13" s="3"/>
      <c r="I13" s="3"/>
      <c r="J13" s="3"/>
      <c r="K13" s="3"/>
    </row>
    <row r="14" spans="2:45" s="19" customFormat="1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2:45" s="19" customFormat="1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2:45" s="19" customFormat="1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2:45" s="19" customFormat="1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2:45" s="19" customFormat="1" x14ac:dyDescent="0.25">
      <c r="B18" s="20"/>
      <c r="C18" s="3"/>
      <c r="D18" s="3"/>
      <c r="E18" s="3"/>
      <c r="F18" s="3"/>
      <c r="G18" s="3"/>
      <c r="H18" s="3"/>
      <c r="I18" s="3"/>
      <c r="J18" s="3"/>
      <c r="K18" s="3"/>
    </row>
    <row r="19" spans="2:45" s="19" customFormat="1" x14ac:dyDescent="0.25">
      <c r="B19" s="3"/>
      <c r="C19" s="3"/>
      <c r="D19" s="3"/>
      <c r="E19" s="3"/>
      <c r="F19" s="3"/>
      <c r="G19" s="3"/>
      <c r="I19" s="3"/>
      <c r="J19" s="3"/>
      <c r="K19" s="3"/>
    </row>
    <row r="20" spans="2:45" s="19" customFormat="1" x14ac:dyDescent="0.25">
      <c r="B20" s="3"/>
      <c r="C20" s="3"/>
      <c r="D20" s="3"/>
      <c r="E20" s="3"/>
      <c r="F20" s="3"/>
      <c r="G20" s="3"/>
      <c r="I20" s="3"/>
      <c r="J20" s="3"/>
      <c r="K20" s="3"/>
    </row>
    <row r="21" spans="2:45" x14ac:dyDescent="0.25">
      <c r="H21" s="19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2:45" x14ac:dyDescent="0.25">
      <c r="H22" s="19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2:45" x14ac:dyDescent="0.25">
      <c r="H23" s="19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2:45" x14ac:dyDescent="0.25">
      <c r="H24" s="19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2:45" x14ac:dyDescent="0.25">
      <c r="H25" s="19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2:45" x14ac:dyDescent="0.25">
      <c r="H26" s="19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2:45" x14ac:dyDescent="0.25">
      <c r="H27" s="19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2:45" x14ac:dyDescent="0.25">
      <c r="H28" s="19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2:45" x14ac:dyDescent="0.25">
      <c r="H29" s="19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2:45" x14ac:dyDescent="0.25">
      <c r="H30" s="19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2:45" x14ac:dyDescent="0.25">
      <c r="H31" s="19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2:45" s="19" customFormat="1" x14ac:dyDescent="0.25">
      <c r="B32" s="3"/>
      <c r="C32" s="3"/>
      <c r="D32" s="3"/>
      <c r="E32" s="3"/>
      <c r="F32" s="3"/>
      <c r="G32" s="3"/>
      <c r="I32" s="3"/>
      <c r="J32" s="3"/>
      <c r="K32" s="3"/>
    </row>
    <row r="33" spans="2:45" s="19" customFormat="1" x14ac:dyDescent="0.25">
      <c r="B33" s="3"/>
      <c r="C33" s="3"/>
      <c r="D33" s="3"/>
      <c r="E33" s="3"/>
      <c r="F33" s="3"/>
      <c r="G33" s="3"/>
      <c r="I33" s="3"/>
      <c r="J33" s="3"/>
      <c r="K33" s="3"/>
    </row>
    <row r="34" spans="2:45" x14ac:dyDescent="0.25">
      <c r="H34" s="19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2:45" x14ac:dyDescent="0.25">
      <c r="H35" s="19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2:45" x14ac:dyDescent="0.25">
      <c r="H36" s="19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2:45" x14ac:dyDescent="0.25">
      <c r="H37" s="19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2:45" x14ac:dyDescent="0.25">
      <c r="H38" s="19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2:45" x14ac:dyDescent="0.25">
      <c r="H39" s="19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2:45" x14ac:dyDescent="0.25">
      <c r="H40" s="19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2:45" x14ac:dyDescent="0.25">
      <c r="H41" s="19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2:45" x14ac:dyDescent="0.25">
      <c r="H42" s="19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2:45" x14ac:dyDescent="0.25">
      <c r="H43" s="19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2:45" x14ac:dyDescent="0.25">
      <c r="H44" s="19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2:45" x14ac:dyDescent="0.25">
      <c r="H45" s="19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2:45" x14ac:dyDescent="0.25">
      <c r="H46" s="19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2:45" x14ac:dyDescent="0.25">
      <c r="H47" s="19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2:45" x14ac:dyDescent="0.25">
      <c r="H48" s="19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8:45" x14ac:dyDescent="0.25">
      <c r="H49" s="19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8:45" x14ac:dyDescent="0.25">
      <c r="H50" s="19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8:45" x14ac:dyDescent="0.25">
      <c r="H51" s="19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8:45" x14ac:dyDescent="0.25">
      <c r="H52" s="19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8:45" x14ac:dyDescent="0.25">
      <c r="H53" s="19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8:45" x14ac:dyDescent="0.25">
      <c r="H54" s="19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8:45" x14ac:dyDescent="0.25">
      <c r="H55" s="19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8:45" x14ac:dyDescent="0.25">
      <c r="H56" s="19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8:45" x14ac:dyDescent="0.25">
      <c r="H57" s="19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8:45" x14ac:dyDescent="0.25">
      <c r="H58" s="19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8:45" x14ac:dyDescent="0.25">
      <c r="H59" s="19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8:45" x14ac:dyDescent="0.25">
      <c r="H60" s="19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8:45" x14ac:dyDescent="0.25">
      <c r="H61" s="19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8:45" x14ac:dyDescent="0.25">
      <c r="H62" s="19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8:45" x14ac:dyDescent="0.25">
      <c r="H63" s="19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  <row r="64" spans="8:45" x14ac:dyDescent="0.25">
      <c r="H64" s="19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</row>
    <row r="65" spans="8:45" x14ac:dyDescent="0.25">
      <c r="H65" s="19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</row>
    <row r="66" spans="8:45" x14ac:dyDescent="0.25">
      <c r="H66" s="19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</row>
    <row r="67" spans="8:45" x14ac:dyDescent="0.25">
      <c r="H67" s="19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</row>
    <row r="68" spans="8:45" x14ac:dyDescent="0.25">
      <c r="H68" s="19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</row>
    <row r="69" spans="8:45" x14ac:dyDescent="0.25">
      <c r="H69" s="19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</row>
  </sheetData>
  <mergeCells count="6">
    <mergeCell ref="K4:L4"/>
    <mergeCell ref="B4:B5"/>
    <mergeCell ref="C4:D4"/>
    <mergeCell ref="E4:F4"/>
    <mergeCell ref="G4:H4"/>
    <mergeCell ref="I4:J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23"/>
  <sheetViews>
    <sheetView showGridLines="0" zoomScaleNormal="100" workbookViewId="0">
      <selection activeCell="E33" sqref="E33"/>
    </sheetView>
  </sheetViews>
  <sheetFormatPr baseColWidth="10" defaultRowHeight="15" x14ac:dyDescent="0.25"/>
  <cols>
    <col min="1" max="1" width="6.42578125" style="25" customWidth="1"/>
    <col min="2" max="2" width="11.42578125" style="25" customWidth="1"/>
    <col min="3" max="3" width="13.140625" style="25" customWidth="1"/>
    <col min="4" max="4" width="13" style="25" customWidth="1"/>
    <col min="5" max="37" width="11.42578125" style="25"/>
    <col min="38" max="38" width="12.85546875" style="25" bestFit="1" customWidth="1"/>
    <col min="39" max="39" width="11.42578125" style="25"/>
    <col min="40" max="40" width="12.42578125" style="25" bestFit="1" customWidth="1"/>
    <col min="41" max="41" width="12.5703125" style="25" bestFit="1" customWidth="1"/>
    <col min="42" max="16384" width="11.42578125" style="25"/>
  </cols>
  <sheetData>
    <row r="2" spans="2:4" x14ac:dyDescent="0.25">
      <c r="B2" s="25" t="s">
        <v>115</v>
      </c>
    </row>
    <row r="4" spans="2:4" ht="24" customHeight="1" x14ac:dyDescent="0.25">
      <c r="B4" s="14" t="s">
        <v>19</v>
      </c>
      <c r="C4" s="15" t="s">
        <v>0</v>
      </c>
      <c r="D4" s="16" t="s">
        <v>1</v>
      </c>
    </row>
    <row r="5" spans="2:4" x14ac:dyDescent="0.25">
      <c r="B5" s="17">
        <v>2003</v>
      </c>
      <c r="C5" s="49">
        <v>11.0227</v>
      </c>
      <c r="D5" s="49">
        <v>5.6376999999999997</v>
      </c>
    </row>
    <row r="6" spans="2:4" x14ac:dyDescent="0.25">
      <c r="B6" s="17">
        <v>2004</v>
      </c>
      <c r="C6" s="49">
        <v>11.136599999999998</v>
      </c>
      <c r="D6" s="49">
        <v>5.9204999999999997</v>
      </c>
    </row>
    <row r="7" spans="2:4" x14ac:dyDescent="0.25">
      <c r="B7" s="17">
        <v>2005</v>
      </c>
      <c r="C7" s="49">
        <v>11.7361</v>
      </c>
      <c r="D7" s="49">
        <v>7.0670999999999999</v>
      </c>
    </row>
    <row r="8" spans="2:4" x14ac:dyDescent="0.25">
      <c r="B8" s="17">
        <v>2006</v>
      </c>
      <c r="C8" s="49">
        <v>12.934299999999999</v>
      </c>
      <c r="D8" s="49">
        <v>8.0745000000000005</v>
      </c>
    </row>
    <row r="9" spans="2:4" x14ac:dyDescent="0.25">
      <c r="B9" s="17">
        <v>2007</v>
      </c>
      <c r="C9" s="49">
        <v>13.434099999999999</v>
      </c>
      <c r="D9" s="49">
        <v>8.6684999999999999</v>
      </c>
    </row>
    <row r="10" spans="2:4" x14ac:dyDescent="0.25">
      <c r="B10" s="17">
        <v>2008</v>
      </c>
      <c r="C10" s="49">
        <v>13.809700000000001</v>
      </c>
      <c r="D10" s="49">
        <v>9.4175000000000004</v>
      </c>
    </row>
    <row r="11" spans="2:4" x14ac:dyDescent="0.25">
      <c r="B11" s="17">
        <v>2009</v>
      </c>
      <c r="C11" s="49">
        <v>14.6351</v>
      </c>
      <c r="D11" s="49">
        <v>10.131600000000001</v>
      </c>
    </row>
    <row r="12" spans="2:4" x14ac:dyDescent="0.25">
      <c r="B12" s="17">
        <v>2010</v>
      </c>
      <c r="C12" s="49">
        <v>15.461399999999999</v>
      </c>
      <c r="D12" s="49">
        <v>10.3126</v>
      </c>
    </row>
    <row r="13" spans="2:4" x14ac:dyDescent="0.25">
      <c r="B13" s="17">
        <v>2011</v>
      </c>
      <c r="C13" s="49">
        <v>15.145899999999999</v>
      </c>
      <c r="D13" s="49">
        <v>10.2879</v>
      </c>
    </row>
    <row r="14" spans="2:4" x14ac:dyDescent="0.25">
      <c r="B14" s="17">
        <v>2012</v>
      </c>
      <c r="C14" s="49">
        <v>14.719100000000001</v>
      </c>
      <c r="D14" s="49">
        <v>9.9281000000000006</v>
      </c>
    </row>
    <row r="15" spans="2:4" x14ac:dyDescent="0.25">
      <c r="B15" s="17">
        <v>2013</v>
      </c>
      <c r="C15" s="49">
        <v>14.430999999999997</v>
      </c>
      <c r="D15" s="49">
        <v>9.7081</v>
      </c>
    </row>
    <row r="16" spans="2:4" x14ac:dyDescent="0.25">
      <c r="B16" s="17">
        <v>2014</v>
      </c>
      <c r="C16" s="49">
        <v>14.1448</v>
      </c>
      <c r="D16" s="49">
        <v>9.4877000000000002</v>
      </c>
    </row>
    <row r="17" spans="2:4" x14ac:dyDescent="0.25">
      <c r="B17" s="17">
        <v>2015</v>
      </c>
      <c r="C17" s="49">
        <v>13.708399999999999</v>
      </c>
      <c r="D17" s="49">
        <v>9.8107000000000006</v>
      </c>
    </row>
    <row r="18" spans="2:4" x14ac:dyDescent="0.25">
      <c r="B18" s="17">
        <v>2016</v>
      </c>
      <c r="C18" s="49">
        <v>13.54</v>
      </c>
      <c r="D18" s="49">
        <v>9.58</v>
      </c>
    </row>
    <row r="19" spans="2:4" x14ac:dyDescent="0.25">
      <c r="B19" s="17">
        <v>2017</v>
      </c>
      <c r="C19" s="49">
        <v>14.5532</v>
      </c>
      <c r="D19" s="49">
        <v>9.8856000000000002</v>
      </c>
    </row>
    <row r="20" spans="2:4" x14ac:dyDescent="0.25">
      <c r="B20" s="17">
        <v>2018</v>
      </c>
      <c r="C20" s="49">
        <v>14.684700000000001</v>
      </c>
      <c r="D20" s="49">
        <v>10.0472</v>
      </c>
    </row>
    <row r="22" spans="2:4" x14ac:dyDescent="0.25">
      <c r="B22" s="3" t="s">
        <v>101</v>
      </c>
    </row>
    <row r="23" spans="2:4" x14ac:dyDescent="0.25">
      <c r="B23" s="3" t="s">
        <v>116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D21"/>
  <sheetViews>
    <sheetView showGridLines="0" zoomScaleNormal="100" workbookViewId="0">
      <selection activeCell="D29" sqref="D29"/>
    </sheetView>
  </sheetViews>
  <sheetFormatPr baseColWidth="10" defaultRowHeight="15" x14ac:dyDescent="0.25"/>
  <cols>
    <col min="1" max="1" width="5.85546875" style="3" customWidth="1"/>
    <col min="2" max="16384" width="11.42578125" style="3"/>
  </cols>
  <sheetData>
    <row r="2" spans="2:4" x14ac:dyDescent="0.25">
      <c r="B2" s="13" t="s">
        <v>120</v>
      </c>
    </row>
    <row r="4" spans="2:4" ht="24" customHeight="1" x14ac:dyDescent="0.25">
      <c r="B4" s="14" t="s">
        <v>19</v>
      </c>
      <c r="C4" s="15" t="s">
        <v>0</v>
      </c>
      <c r="D4" s="16" t="s">
        <v>1</v>
      </c>
    </row>
    <row r="5" spans="2:4" x14ac:dyDescent="0.25">
      <c r="B5" s="17">
        <v>2005</v>
      </c>
      <c r="C5" s="49">
        <v>6.2</v>
      </c>
      <c r="D5" s="49">
        <v>6.6</v>
      </c>
    </row>
    <row r="6" spans="2:4" x14ac:dyDescent="0.25">
      <c r="B6" s="17">
        <v>2006</v>
      </c>
      <c r="C6" s="49">
        <v>6.6</v>
      </c>
      <c r="D6" s="49">
        <v>6.8</v>
      </c>
    </row>
    <row r="7" spans="2:4" x14ac:dyDescent="0.25">
      <c r="B7" s="17">
        <v>2007</v>
      </c>
      <c r="C7" s="49">
        <v>6.7514825610614126</v>
      </c>
      <c r="D7" s="49">
        <v>6.9409079990391538</v>
      </c>
    </row>
    <row r="8" spans="2:4" x14ac:dyDescent="0.25">
      <c r="B8" s="17">
        <v>2008</v>
      </c>
      <c r="C8" s="49">
        <v>7.2652041245791255</v>
      </c>
      <c r="D8" s="49">
        <v>7.4753929195110338</v>
      </c>
    </row>
    <row r="9" spans="2:4" x14ac:dyDescent="0.25">
      <c r="B9" s="17">
        <v>2009</v>
      </c>
      <c r="C9" s="49">
        <v>8.5690614204578726</v>
      </c>
      <c r="D9" s="49">
        <v>8.2754226905170309</v>
      </c>
    </row>
    <row r="10" spans="2:4" x14ac:dyDescent="0.25">
      <c r="B10" s="17">
        <v>2010</v>
      </c>
      <c r="C10" s="49">
        <v>9.3830561961403092</v>
      </c>
      <c r="D10" s="49">
        <v>8.4102104061327676</v>
      </c>
    </row>
    <row r="11" spans="2:4" x14ac:dyDescent="0.25">
      <c r="B11" s="17">
        <v>2011</v>
      </c>
      <c r="C11" s="49">
        <v>9.4525993883792054</v>
      </c>
      <c r="D11" s="49">
        <v>8.6048009367681502</v>
      </c>
    </row>
    <row r="12" spans="2:4" x14ac:dyDescent="0.25">
      <c r="B12" s="17">
        <v>2012</v>
      </c>
      <c r="C12" s="49">
        <v>9.929236373448461</v>
      </c>
      <c r="D12" s="49">
        <v>8.4631318728156177</v>
      </c>
    </row>
    <row r="13" spans="2:4" x14ac:dyDescent="0.25">
      <c r="B13" s="17">
        <v>2013</v>
      </c>
      <c r="C13" s="49">
        <v>10.019440394362285</v>
      </c>
      <c r="D13" s="49">
        <v>8.5821251768033946</v>
      </c>
    </row>
    <row r="14" spans="2:4" x14ac:dyDescent="0.25">
      <c r="B14" s="17">
        <v>2014</v>
      </c>
      <c r="C14" s="49">
        <v>9.4874237038030707</v>
      </c>
      <c r="D14" s="49">
        <v>8.2992477256822959</v>
      </c>
    </row>
    <row r="15" spans="2:4" x14ac:dyDescent="0.25">
      <c r="B15" s="17">
        <v>2015</v>
      </c>
      <c r="C15" s="49">
        <v>8.757122780120099</v>
      </c>
      <c r="D15" s="49">
        <v>8.1619800332778691</v>
      </c>
    </row>
    <row r="16" spans="2:4" x14ac:dyDescent="0.25">
      <c r="B16" s="17">
        <v>2016</v>
      </c>
      <c r="C16" s="49">
        <v>8.4</v>
      </c>
      <c r="D16" s="49">
        <v>7.8</v>
      </c>
    </row>
    <row r="17" spans="2:4" x14ac:dyDescent="0.25">
      <c r="B17" s="17">
        <v>2017</v>
      </c>
      <c r="C17" s="49">
        <v>8.6791507633587788</v>
      </c>
      <c r="D17" s="49">
        <v>7.7729202704827811</v>
      </c>
    </row>
    <row r="18" spans="2:4" s="119" customFormat="1" x14ac:dyDescent="0.25">
      <c r="B18" s="17">
        <v>2018</v>
      </c>
      <c r="C18" s="49">
        <v>8.4506531622259313</v>
      </c>
      <c r="D18" s="49">
        <v>7.7698553862810309</v>
      </c>
    </row>
    <row r="20" spans="2:4" x14ac:dyDescent="0.25">
      <c r="B20" s="3" t="s">
        <v>101</v>
      </c>
    </row>
    <row r="21" spans="2:4" x14ac:dyDescent="0.25">
      <c r="B21" s="3" t="s">
        <v>119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33</vt:i4>
      </vt:variant>
    </vt:vector>
  </HeadingPairs>
  <TitlesOfParts>
    <vt:vector size="33" baseType="lpstr">
      <vt:lpstr>Indice</vt:lpstr>
      <vt:lpstr>1.1</vt:lpstr>
      <vt:lpstr>1.2</vt:lpstr>
      <vt:lpstr>1.3</vt:lpstr>
      <vt:lpstr>1.4</vt:lpstr>
      <vt:lpstr>1.5</vt:lpstr>
      <vt:lpstr>1.6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4.1</vt:lpstr>
      <vt:lpstr>4.2</vt:lpstr>
      <vt:lpstr>4.3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Jiménez Ruíz</dc:creator>
  <cp:lastModifiedBy>margarivpn</cp:lastModifiedBy>
  <cp:lastPrinted>2016-02-22T14:58:54Z</cp:lastPrinted>
  <dcterms:created xsi:type="dcterms:W3CDTF">2015-05-06T10:16:10Z</dcterms:created>
  <dcterms:modified xsi:type="dcterms:W3CDTF">2020-07-09T09:11:07Z</dcterms:modified>
</cp:coreProperties>
</file>