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irecciónGerencia\DirecciónDeProyectos\EstudiosTecnológicos_Prospectiva\2 Productos de indicadores\Informes\Informes Periódicos anuales\Informe Mujeres en el SAC\2019\Subir a la web\"/>
    </mc:Choice>
  </mc:AlternateContent>
  <xr:revisionPtr revIDLastSave="0" documentId="13_ncr:1_{A4199A32-F414-4115-B216-57F9FA6B90B9}" xr6:coauthVersionLast="46" xr6:coauthVersionMax="46" xr10:uidLastSave="{00000000-0000-0000-0000-000000000000}"/>
  <bookViews>
    <workbookView xWindow="-120" yWindow="-120" windowWidth="29040" windowHeight="15840" tabRatio="940" xr2:uid="{00000000-000D-0000-FFFF-FFFF00000000}"/>
  </bookViews>
  <sheets>
    <sheet name="ÍNDICE" sheetId="1" r:id="rId1"/>
    <sheet name="1.1" sheetId="40" r:id="rId2"/>
    <sheet name="1.2" sheetId="39" r:id="rId3"/>
    <sheet name="1.3" sheetId="2" r:id="rId4"/>
    <sheet name="1.4" sheetId="3" r:id="rId5"/>
    <sheet name="1.5" sheetId="4" r:id="rId6"/>
    <sheet name="1.6" sheetId="16" r:id="rId7"/>
    <sheet name="1.7" sheetId="17" r:id="rId8"/>
    <sheet name="1.8" sheetId="12" r:id="rId9"/>
    <sheet name="2.1" sheetId="5" r:id="rId10"/>
    <sheet name="2.2" sheetId="6" r:id="rId11"/>
    <sheet name="2.3" sheetId="7" r:id="rId12"/>
    <sheet name="2.4" sheetId="8" r:id="rId13"/>
    <sheet name="2.5" sheetId="9" r:id="rId14"/>
    <sheet name="2.6" sheetId="10" r:id="rId15"/>
    <sheet name="2.7" sheetId="11" r:id="rId16"/>
    <sheet name="2.8" sheetId="13" r:id="rId17"/>
    <sheet name="3.1" sheetId="18" r:id="rId18"/>
    <sheet name="3.2" sheetId="25" r:id="rId19"/>
    <sheet name="3.3" sheetId="28" r:id="rId20"/>
    <sheet name="3.4" sheetId="29" r:id="rId21"/>
    <sheet name="3.5" sheetId="30" r:id="rId22"/>
    <sheet name="3.6" sheetId="31" r:id="rId23"/>
    <sheet name="3.7" sheetId="27" r:id="rId24"/>
    <sheet name="3.8" sheetId="26" r:id="rId25"/>
    <sheet name="3.9" sheetId="32" r:id="rId26"/>
    <sheet name="3.10" sheetId="15" r:id="rId27"/>
    <sheet name="3.11" sheetId="35" r:id="rId28"/>
    <sheet name="3.12" sheetId="36" r:id="rId29"/>
    <sheet name="3.13" sheetId="37" r:id="rId30"/>
    <sheet name="3.14" sheetId="38" r:id="rId31"/>
    <sheet name="4.1" sheetId="41" r:id="rId32"/>
    <sheet name="4.2" sheetId="42" r:id="rId33"/>
    <sheet name="4.3" sheetId="44" r:id="rId34"/>
    <sheet name="4.4" sheetId="45" r:id="rId35"/>
    <sheet name="4.5" sheetId="46" r:id="rId36"/>
    <sheet name="4.6" sheetId="47" r:id="rId37"/>
    <sheet name="4.7" sheetId="43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5" l="1"/>
  <c r="J9" i="45"/>
  <c r="J10" i="45"/>
  <c r="J11" i="45"/>
  <c r="J12" i="45"/>
  <c r="J13" i="45"/>
  <c r="J7" i="45"/>
  <c r="H8" i="45"/>
  <c r="H9" i="45"/>
  <c r="H10" i="45"/>
  <c r="H11" i="45"/>
  <c r="H12" i="45"/>
  <c r="H13" i="45"/>
  <c r="H7" i="45"/>
  <c r="G8" i="45"/>
  <c r="I8" i="45"/>
  <c r="G9" i="45"/>
  <c r="I9" i="45"/>
  <c r="G10" i="45"/>
  <c r="I10" i="45"/>
  <c r="G11" i="45"/>
  <c r="I11" i="45"/>
  <c r="G12" i="45"/>
  <c r="I12" i="45"/>
  <c r="G13" i="45"/>
  <c r="I13" i="45"/>
  <c r="I7" i="45"/>
  <c r="G7" i="45"/>
</calcChain>
</file>

<file path=xl/sharedStrings.xml><?xml version="1.0" encoding="utf-8"?>
<sst xmlns="http://schemas.openxmlformats.org/spreadsheetml/2006/main" count="1045" uniqueCount="357">
  <si>
    <t>1. INDICADORES DE CONTEXTO</t>
  </si>
  <si>
    <t>1.1</t>
  </si>
  <si>
    <t>1.2</t>
  </si>
  <si>
    <t>1.3</t>
  </si>
  <si>
    <t>1.4</t>
  </si>
  <si>
    <t>1.5</t>
  </si>
  <si>
    <t>1.6</t>
  </si>
  <si>
    <t>1.7</t>
  </si>
  <si>
    <t>1.8</t>
  </si>
  <si>
    <t>--Porcentaje sobre el total de personas ocupadas de cada sexo--</t>
  </si>
  <si>
    <t>Andalucía</t>
  </si>
  <si>
    <t>España</t>
  </si>
  <si>
    <t>UE-28</t>
  </si>
  <si>
    <t>Mujeres</t>
  </si>
  <si>
    <t>Hombres</t>
  </si>
  <si>
    <t>Total</t>
  </si>
  <si>
    <t>País Vasco</t>
  </si>
  <si>
    <t>Cataluña</t>
  </si>
  <si>
    <t>Aragón</t>
  </si>
  <si>
    <t>Castilla y León</t>
  </si>
  <si>
    <t>Comunitat Valenciana</t>
  </si>
  <si>
    <t>Galicia</t>
  </si>
  <si>
    <t>Cantabria</t>
  </si>
  <si>
    <t>Castilla - La Mancha</t>
  </si>
  <si>
    <t>Extremadura</t>
  </si>
  <si>
    <t>Canarias</t>
  </si>
  <si>
    <t>Ciudad Autónoma de Ceuta</t>
  </si>
  <si>
    <t>Ciudad Autónoma de Melilla</t>
  </si>
  <si>
    <t>--Porcentaje de mujeres sobre el total de cada sector--</t>
  </si>
  <si>
    <t>Enseñanza superior</t>
  </si>
  <si>
    <t>Administración pública</t>
  </si>
  <si>
    <t>Empresas e IPSFL</t>
  </si>
  <si>
    <t>Empresas</t>
  </si>
  <si>
    <t>..</t>
  </si>
  <si>
    <t xml:space="preserve">..  =  dato protegido por secreto estadístico </t>
  </si>
  <si>
    <t>SECTOR ENSEÑANZA SUPERIOR</t>
  </si>
  <si>
    <t>SECTOR ADMINISTRACIÓN PÚBLICA</t>
  </si>
  <si>
    <t>SECTOR EMPRESAS + IPSFL</t>
  </si>
  <si>
    <t>TOTAL SECTORES</t>
  </si>
  <si>
    <t>Ciencias exactas y naturales</t>
  </si>
  <si>
    <t>Ingeniería y tecnología</t>
  </si>
  <si>
    <t>Ciencias Médicas</t>
  </si>
  <si>
    <t>Ciencias Agrarias</t>
  </si>
  <si>
    <t>Ciencias Sociales</t>
  </si>
  <si>
    <t>Humanidades</t>
  </si>
  <si>
    <t>--Porcentaje de cada área sobre el total de cada sexo--</t>
  </si>
  <si>
    <t>Concentración del personal investigador en las empresas según sexo y rama de actividad. Andalucía y España, 2010-2018</t>
  </si>
  <si>
    <t>--Porcentaje de cada rama sobre el total de cada sexo--</t>
  </si>
  <si>
    <t>Agricultura</t>
  </si>
  <si>
    <t>Industria</t>
  </si>
  <si>
    <t>Servicios</t>
  </si>
  <si>
    <t>--Mujeres sobre el total de cada rama de enseñanza--</t>
  </si>
  <si>
    <t>2012-2013</t>
  </si>
  <si>
    <t>2013-2014</t>
  </si>
  <si>
    <t>2014-2015</t>
  </si>
  <si>
    <t>2015-2016</t>
  </si>
  <si>
    <t>2016-2017</t>
  </si>
  <si>
    <t>Ciencias Sociales y Jurídicas</t>
  </si>
  <si>
    <t>Ingeniería y Arquitectura</t>
  </si>
  <si>
    <t>Artes y Humanidades</t>
  </si>
  <si>
    <t>Ciencias de la Salud</t>
  </si>
  <si>
    <t>Ciencias</t>
  </si>
  <si>
    <t>2017-2018</t>
  </si>
  <si>
    <t>IPSFL</t>
  </si>
  <si>
    <t>TOTAL</t>
  </si>
  <si>
    <t>Rector/a</t>
  </si>
  <si>
    <t>Vicerrector/a</t>
  </si>
  <si>
    <t>Decanos/as Directores/as de centro</t>
  </si>
  <si>
    <t>Vicedecanos/as subdirectores/as de centro</t>
  </si>
  <si>
    <t>Directores/as de Institutos universitarios</t>
  </si>
  <si>
    <t>--Mujeres sobre el total--</t>
  </si>
  <si>
    <t>#N/D  =  dato no disponible</t>
  </si>
  <si>
    <t>Nota: Mujeres sobre el total de personas desempleadas con educación terciaria según la Clasificación Internacional Normalizada de la Educación (CINE 1997, ISCED por sus siglas en inglés)</t>
  </si>
  <si>
    <t>Ceuta</t>
  </si>
  <si>
    <t>Melilla</t>
  </si>
  <si>
    <t>2.1</t>
  </si>
  <si>
    <t>--Porcentaje de mujeres y hombres sobre el total de cada categoría--</t>
  </si>
  <si>
    <t>ANDALUCÍA</t>
  </si>
  <si>
    <t>ESPAÑA</t>
  </si>
  <si>
    <t>2017-18 Mujeres</t>
  </si>
  <si>
    <t>2017-18 Hombres</t>
  </si>
  <si>
    <t>GRADO C</t>
  </si>
  <si>
    <t>GRADO B</t>
  </si>
  <si>
    <t>GRADO A</t>
  </si>
  <si>
    <t>Notas:</t>
  </si>
  <si>
    <t>2.2</t>
  </si>
  <si>
    <t>Evolución del techo de cristal en la universidad pública según área científico-tecnológica. Andalucía y España, cursos 2013-14 y 2017-18</t>
  </si>
  <si>
    <t>Ciencias Agrícolas</t>
  </si>
  <si>
    <t>Ciencias Médicas y de la Salud</t>
  </si>
  <si>
    <t>Ingeniería y Tecnología</t>
  </si>
  <si>
    <t>Ciencias Naturales</t>
  </si>
  <si>
    <t>2013-14</t>
  </si>
  <si>
    <t>2017-18</t>
  </si>
  <si>
    <t>Índice TECHO DE CRISTAL</t>
  </si>
  <si>
    <t>2014-15</t>
  </si>
  <si>
    <t>2015-16</t>
  </si>
  <si>
    <t>2016-17</t>
  </si>
  <si>
    <t>Evolución de la proporción de mujeres en el personal investigador de las universidades públicas según la rama de enseñanza. Andalucía y España, cursos 2013-14 a 2017-18</t>
  </si>
  <si>
    <t>--Mujeres sobre el total de cada área--</t>
  </si>
  <si>
    <t>Alumnado matriculado en estudios de grado y 1º y 2º ciclo</t>
  </si>
  <si>
    <t>Aumnado matriculado en máster</t>
  </si>
  <si>
    <t>Alumnado graduado en máster</t>
  </si>
  <si>
    <t>Alumnado matriculado en doctorado</t>
  </si>
  <si>
    <t>Tesis doctorales aprobadas</t>
  </si>
  <si>
    <t>GRADO D</t>
  </si>
  <si>
    <t>Alumnado egresado de estudios de grado y 1º y 2º ciclo</t>
  </si>
  <si>
    <t>Evolución de la distribución de hombre y mujeres en el personal investigador de las universidades públicas según categoría investigadora. Andalucía y España, cursos 2015-16 y 2017-18</t>
  </si>
  <si>
    <t>2.3</t>
  </si>
  <si>
    <t>Evolución de la concentración del personal investigador de Grado A en las universidades públicas según sexo y ramas de conocimiento. Andalucía y España, cursos 2015-16 a 2017-18</t>
  </si>
  <si>
    <t>--Porcentaje del área sobre el total de cada sexo--</t>
  </si>
  <si>
    <t>2.4</t>
  </si>
  <si>
    <t>Evolución de la concentración del personal investigador de Grado B en las universidades públicas según sexo y ramas de conocimiento. Andalucía y España, cursos 2015-16 a 2017-18</t>
  </si>
  <si>
    <t>Evolución de la concentración del personal investigador de Grado C en las universidades públicas según sexo y ramas de conocimiento. Andalucía y España, cursos 2015-16 a 2017-18</t>
  </si>
  <si>
    <t>2.5</t>
  </si>
  <si>
    <t>2.6</t>
  </si>
  <si>
    <t>Evolución de la proporción de mujeres en el personal investigador de las universidades públicas y privadas según grupo de edad y titularidad de la universidad. Andalucía y España, cursos 2015-16 a 2017-18</t>
  </si>
  <si>
    <t>--Porcentaje de mujeres sobre el total de cada grupo de edad--</t>
  </si>
  <si>
    <t>&lt; 30 años</t>
  </si>
  <si>
    <t>[30, 40)</t>
  </si>
  <si>
    <t>[40, 50)</t>
  </si>
  <si>
    <t>[50, 65)</t>
  </si>
  <si>
    <t>&gt;= 65</t>
  </si>
  <si>
    <t>Universidades públicas</t>
  </si>
  <si>
    <t>Universidades privadas</t>
  </si>
  <si>
    <t>-</t>
  </si>
  <si>
    <t>2.7</t>
  </si>
  <si>
    <t>2.8</t>
  </si>
  <si>
    <t>--Porcentaje de mujeres sobre el total de cada categoría--</t>
  </si>
  <si>
    <t>Educación</t>
  </si>
  <si>
    <t>Artes y humanidades</t>
  </si>
  <si>
    <t>Ciencias sociales y derecho</t>
  </si>
  <si>
    <t>Ciencias e informática</t>
  </si>
  <si>
    <t>Ingeniería, industria y construcción</t>
  </si>
  <si>
    <t>Agricultura y veterinaria</t>
  </si>
  <si>
    <t>Salud y servicios sociales</t>
  </si>
  <si>
    <t>Evolución de la proporción de mujeres entre quienes aprobaron tesis doctorales en las universidades públicas según ámbito de estudio. Andalucía y España, 2014-2017</t>
  </si>
  <si>
    <t>Distribución de mujeres y hombres a lo largo de la carrera investigadora en universidades públicas. Andalucía y España, curso 2017-18</t>
  </si>
  <si>
    <t>Distribución de mujeres y hombres en órganos unipersonales de gobierno de las universidades públicas, según tipo de órgano, 2019</t>
  </si>
  <si>
    <t>Consejo de dirección</t>
  </si>
  <si>
    <t>Consejo de gobierno</t>
  </si>
  <si>
    <t>Con infra-representación de mujeres/hombres</t>
  </si>
  <si>
    <t>Con representación equilibrada de mujeres y hombres</t>
  </si>
  <si>
    <t>% Con infrarepresentación de mujeres</t>
  </si>
  <si>
    <t>% Con infrarepresentación de hombres</t>
  </si>
  <si>
    <t>Equipos de gobierno de centros propios</t>
  </si>
  <si>
    <t>(Datos 2017)</t>
  </si>
  <si>
    <t>(Datos 2019)</t>
  </si>
  <si>
    <t>Distribución del equilibrio de género y la infra-representación de mujeres/hombres en la composición de órganos/equipos de gobierno de las Universidades públicas, según tipo de órgano/equipo. Andalucía y España, 2019</t>
  </si>
  <si>
    <t>(3) Entre los equipos de gobierno de centros se incluyen los equipos decanales de las facultades y los de dirección de escuelas.</t>
  </si>
  <si>
    <t>Con Plan vigente</t>
  </si>
  <si>
    <t>Plan en elaboración</t>
  </si>
  <si>
    <t>Nunca han tenido Plan ni lo están elaborando</t>
  </si>
  <si>
    <t>Planes de Igualdad de género en universidades públicas según titularidad de la universidad y estado del Plan. Andalucía y España, 2020</t>
  </si>
  <si>
    <t>Proporción de mujeres en las solicitudes de acreditación evaluadas y concedidas para el acceso a los cuerpos docentes universitarios según categoría solicitada y rama de conocimiento, 2018 y 2019</t>
  </si>
  <si>
    <t>Ciencias Experimentales</t>
  </si>
  <si>
    <t>Ciencias de la Vida</t>
  </si>
  <si>
    <t>Ciencias Jurídicas</t>
  </si>
  <si>
    <t>Ciencias Económicas y Empresariales</t>
  </si>
  <si>
    <t>Tasas de éxito de mujeres y hombres en las acreditaciones para el acceso a los cuerpos docentes universitarios según categoría solicitada y rama de conocimiento, 2018 y 2019</t>
  </si>
  <si>
    <t>% de mujeres en solicitudes evaluadas</t>
  </si>
  <si>
    <t>% de mujeres entre quienes obtienen evaluación</t>
  </si>
  <si>
    <t>Profesor Ayudante Doctor</t>
  </si>
  <si>
    <t>Profesor Universidad Privada</t>
  </si>
  <si>
    <t>Profesor Contratado Doctor</t>
  </si>
  <si>
    <t>Profesor Contratado Doctor vinculación SSPA</t>
  </si>
  <si>
    <t>Tasa de éxito hombres</t>
  </si>
  <si>
    <t>Tasa de éxito mujeres</t>
  </si>
  <si>
    <t xml:space="preserve">1.1 </t>
  </si>
  <si>
    <t>2. INDICADORES DE I+D</t>
  </si>
  <si>
    <t>3. UNIVERSIDADES PÚBLICAS Y PRIVADAS ANDALUZAS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</si>
  <si>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</si>
  <si>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</si>
  <si>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</si>
  <si>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</si>
  <si>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</si>
  <si>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</si>
  <si>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</si>
  <si>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</si>
  <si>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</si>
  <si>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</si>
  <si>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</si>
  <si>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</si>
  <si>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</si>
  <si>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</si>
  <si>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4. INDICADORES DE RESULTADOS</t>
  </si>
  <si>
    <t>--Miles de personas--</t>
  </si>
  <si>
    <t>4.1</t>
  </si>
  <si>
    <t>4.2</t>
  </si>
  <si>
    <t>4.3</t>
  </si>
  <si>
    <t>4.4</t>
  </si>
  <si>
    <t>4.5</t>
  </si>
  <si>
    <t>4.6</t>
  </si>
  <si>
    <t>4.7</t>
  </si>
  <si>
    <t>Porcentaje de investigadores principales que lideran grupos de investigación según sexo. Andalucía, 2008-2018</t>
  </si>
  <si>
    <t>Porcentaje de mujeres que lideran grupos de investigación por áreas científico-técnicas. Andalucía, 2008-2018</t>
  </si>
  <si>
    <t>% Hombres</t>
  </si>
  <si>
    <t>% Mujeres</t>
  </si>
  <si>
    <t>PONENCIAS</t>
  </si>
  <si>
    <t>AGR</t>
  </si>
  <si>
    <t>BIO</t>
  </si>
  <si>
    <t>CTS</t>
  </si>
  <si>
    <t>FQM</t>
  </si>
  <si>
    <t>HUM</t>
  </si>
  <si>
    <t>RNM</t>
  </si>
  <si>
    <t>SEJ</t>
  </si>
  <si>
    <t>TEP</t>
  </si>
  <si>
    <t>TIC</t>
  </si>
  <si>
    <t>Distribución de las solicitudes de patentes según sexo del solicitante. Andalucía, 2008-2018</t>
  </si>
  <si>
    <t>Particulares Hombres</t>
  </si>
  <si>
    <t>Particulares Mujeres</t>
  </si>
  <si>
    <t>%hombres</t>
  </si>
  <si>
    <t>%mujeres</t>
  </si>
  <si>
    <t>Evolución del porcentaje de mujeres con tesis doctorales aprobadas según sexo. Andalucía y España, 2008-2018</t>
  </si>
  <si>
    <t xml:space="preserve">      24-29 años</t>
  </si>
  <si>
    <t xml:space="preserve">      30-34 años</t>
  </si>
  <si>
    <t xml:space="preserve">      35-39 años</t>
  </si>
  <si>
    <t xml:space="preserve">      40-44 años</t>
  </si>
  <si>
    <t xml:space="preserve">      45-49 años</t>
  </si>
  <si>
    <t xml:space="preserve">      50-55 años</t>
  </si>
  <si>
    <t xml:space="preserve">      Más 55 años</t>
  </si>
  <si>
    <t>Porcentaje de tesis doctorales aprobadas según sexo y grupo de edad. Andalucúa y España, 2018</t>
  </si>
  <si>
    <t>Porcentaje de tesis doctorales aprobadas según sexo y ámbito de estudio. Andalucía y España, 2018</t>
  </si>
  <si>
    <t>Porcentaje de tesis doctorales aprobadas según sexo y nacionalidad. Andalucía y España, 2018</t>
  </si>
  <si>
    <t>Ciencias sociales, periodismo y documentación</t>
  </si>
  <si>
    <t>Negocios, administración y derecho</t>
  </si>
  <si>
    <t>Informática</t>
  </si>
  <si>
    <t>Agricultura, ganaderia, silvicultura y veterinaria</t>
  </si>
  <si>
    <t>No consta</t>
  </si>
  <si>
    <t xml:space="preserve">      España</t>
  </si>
  <si>
    <t xml:space="preserve">      Unión Europea (27)</t>
  </si>
  <si>
    <t xml:space="preserve">      Resto de Europa</t>
  </si>
  <si>
    <t xml:space="preserve">      EEUU y Canadá</t>
  </si>
  <si>
    <t xml:space="preserve">      América latina y Caribe</t>
  </si>
  <si>
    <t xml:space="preserve">      Norte de África</t>
  </si>
  <si>
    <t xml:space="preserve">      Resto de África</t>
  </si>
  <si>
    <t xml:space="preserve">      Asia y Oceanía</t>
  </si>
  <si>
    <t>Tasa de población ocupada en la industria de los sectores de alta y media-alta tecnología según sexo. CCAA, 2019</t>
  </si>
  <si>
    <t>Distribución de mujeres y hombres. Andalucía, España y UE-28, 2010-2019</t>
  </si>
  <si>
    <t>Evolución de la tasa de población ocupada con estudios terciarios según sexo. Andalucía, España y UE-28, 2010-2019</t>
  </si>
  <si>
    <t>Evolución de la tasa de población ocupada en la industria de los sectores de alta y media-alta tecnología según sexo. Andalucía, España y UE-28, 2010-2019</t>
  </si>
  <si>
    <t>Evolución de la tasa de población ocupada en sectores industriales intensivos en conocimiento según sexo. Andalucía, España y UE-28, 2010-2019</t>
  </si>
  <si>
    <t>Evolución del porcentaje de mujeres en la población desocupada con educación terciaria (CINE-97). Andalucía, España y UE-28, 2012-2019</t>
  </si>
  <si>
    <t>CCAA</t>
  </si>
  <si>
    <t>2018-2019</t>
  </si>
  <si>
    <t>2019-2020(*)</t>
  </si>
  <si>
    <t>Evolución del porcentaje de alumnas matriculadas en Estudios de Grado y Primer y Segundo Ciclo de universidades públicas según rama de enseñanza. Andalucía y España, cursos 2015-16 a 2019-20</t>
  </si>
  <si>
    <t>Evolución del porcentaje de investigadoras según sector de ejecución. Andalucía y España, 2008-2019</t>
  </si>
  <si>
    <t>Porcentaje de investigadoras según sector de ejecución. CCAA, 2019</t>
  </si>
  <si>
    <t>Personal técnico y auxiliar empleado en I+D en relación al personal investigador según sexo y sectores públicos de ejecución. Andalucía y España, 2008-2019</t>
  </si>
  <si>
    <t>Personal técnico y auxiliar empleado en I+D en relación al personal investigador según sexo y sector privado y total de sectores de ejecución. Andalucía y España, 2008-2019</t>
  </si>
  <si>
    <t>Tasa de crecimiento del personal empleado en I+D según sexo y sector de ejecución. Andalucía y España, 2015-2019</t>
  </si>
  <si>
    <t>Evolución de la distribución de hombres y mujeres en el personal investigador de las universidades públicas según categoría investigadora. Andalucía y España, cursos 2017-18 y 2019-20</t>
  </si>
  <si>
    <t>2019-20 Mujeres</t>
  </si>
  <si>
    <t>2019-20 Hombres</t>
  </si>
  <si>
    <t>2019-20</t>
  </si>
  <si>
    <t>2018-19</t>
  </si>
  <si>
    <t>Distribución de mujeres y hombres a lo largo de la carrera investigadora en universidades públicas. Andalucía y España, curso 2019-2020</t>
  </si>
  <si>
    <t>Evolución del techo de cristal en la universidad pública según área científico-tecnológica. Andalucía y España, cursos 2016-17 y 2019-20</t>
  </si>
  <si>
    <t>Evolución de la concentración del personal investigador de Grado A en las universidades públicas según sexo y ramas de conocimiento. Andalucía y España, cursos 2016-17 a 2019-20</t>
  </si>
  <si>
    <t>Evolución de la concentración del personal investigador de Grado B en las universidades públicas según sexo y ramas de conocimiento. Andalucía y España, cursos 2016-17 a 2019-20</t>
  </si>
  <si>
    <t>Evolución de la concentración del personal investigador de Grado C en las universidades públicas según sexo y ramas de conocimiento. Andalucía y España, cursos 2016-17 a 2019-20</t>
  </si>
  <si>
    <t>Evolución de la proporción de mujeres en el personal investigador de las universidades públicas y privadas según grupo de edad y titularidad de la universidad. Andalucía y España, cursos 2016-17 a 2019-20</t>
  </si>
  <si>
    <t>Evolución de la proporción de mujeres en el personal investigador de las universidades públicas según la rama de enseñanza. Andalucía y España, cursos 2016-17 a 2019-20</t>
  </si>
  <si>
    <t>Planes de Igualdad de género en universidades públicas según titularidad de la universidad y estado del Plan. Andalucía y España, 2019</t>
  </si>
  <si>
    <t>Fuente: Elaboración propia a partir de los datos consultados en diciembre de 2019 en las webs de las siguientes universidades públicas andaluzas: Almería, Cádiz, Córdoba, Granada, Huelva, Jaén, Málaga, Pablo de Olavide y Sevilla</t>
  </si>
  <si>
    <t>Porcentaje de investigadores principales que lideran grupos de investigación según sexo. Andalucía, 2010-2019</t>
  </si>
  <si>
    <t>Porcentaje de mujeres que lideran grupos de investigación por áreas científico-técnicas. Andalucía, 2010-2019</t>
  </si>
  <si>
    <t>Distribución de las solicitudes de patentes según sexo del solicitante. Andalucía, 2010-2019</t>
  </si>
  <si>
    <t>Evolución del porcentaje de mujeres con tesis doctorales aprobadas según sexo. Andalucía y España, 2010-2019</t>
  </si>
  <si>
    <t>Porcentaje de tesis doctorales aprobadas según sexo y grupo de edad. Andalucía y España, 2019</t>
  </si>
  <si>
    <t>Porcentaje de tesis doctorales aprobadas según sexo y ámbito de estudio. Andalucía y España, 2019</t>
  </si>
  <si>
    <t>Porcentaje de tesis doctorales aprobadas según sexo y nacionalidad. Andalucía y España, 2019</t>
  </si>
  <si>
    <t>Comunidad Foral de Navarra</t>
  </si>
  <si>
    <t>La Rioja</t>
  </si>
  <si>
    <t>Comunidad de Madrid</t>
  </si>
  <si>
    <t>Región de Murcia</t>
  </si>
  <si>
    <t>Principado de Asturias</t>
  </si>
  <si>
    <t>Illes Balears</t>
  </si>
  <si>
    <t xml:space="preserve"> Principado de Asturias</t>
  </si>
  <si>
    <t xml:space="preserve">Total </t>
  </si>
  <si>
    <t>MUJERES EN EL SISTEMA ANDALUZ DEL CONOCIMIENTO 2019</t>
  </si>
  <si>
    <t>Fuente: INE [Cifras de población] y Eurostat [Estadísticas de población (demo_pjan)].</t>
  </si>
  <si>
    <t>Evolución del porcentaje de mujeres en la población desocupada con educación terciaria (CINE-97). Andalucía, España y UE-28, 2014-2019</t>
  </si>
  <si>
    <t>Porcentaje de mujeres en la población desocupada con educación terciaria (CINE-97). CCAA, 2019</t>
  </si>
  <si>
    <t>Fuente: INE [Encuesta de Población Activa] y Eurostat [Estadísticas del mercado laboral (lfsa_egaed)].</t>
  </si>
  <si>
    <t xml:space="preserve">Fuente: Eurostat [Estadísticas de empleo en la industria de alta tecnología y los servicios intensivos en conocimientos (htec_emp_r)].
</t>
  </si>
  <si>
    <t>Nota: Una actividad es clasificada como intensiva en conocimiento si las personas con educación superior representan más del 33% del total de las ocupadas en dicha actividad.</t>
  </si>
  <si>
    <t>Fuente: Eurostat [Estadísticas de empleo en la industria de alta tecnología y los servicios intensivos en conocimientos (htec_emp_r)]</t>
  </si>
  <si>
    <t>Fuente: IECA [Panel de Indicadores de Innovación de Andalucía] y Eurostat [Estadísticas de empleo en la industria de alta tecnología y los servicios intensivos en conocimientos (htec_kia_emp2)].</t>
  </si>
  <si>
    <t>Fuente: INE [Encuesta de Población Activa] y Eurostat [Estadísticas de recursos humanos en ciencia y tecnología (hrst_st_nunesex)].</t>
  </si>
  <si>
    <t>Fuente: INE [Encuesta de Población Activa].</t>
  </si>
  <si>
    <t>Nota: Mujeres sobre el total de personas desempleadas con educación terciaria según la Clasificación Internacional Normalizada de la Educación (CINE 1997, ISCED por sus siglas en inglés).</t>
  </si>
  <si>
    <t>Fuente: Ministerio de Universidades. Sistema Integrado de Información Universitaria (SIIU) [Estadísticas de estudiantes].</t>
  </si>
  <si>
    <t>Nota: Los datos correspondientes al curso 2019-2020 son un avance</t>
  </si>
  <si>
    <t>Fuente: INE[Estadística sobre actividades de I+D].</t>
  </si>
  <si>
    <t>(1) IPSFL: Instituciones Privadas sin Fines de Lucro.</t>
  </si>
  <si>
    <t>(2)En Equivalencia a Jornada Completa (EJC).</t>
  </si>
  <si>
    <t>Fuente: INE [Estadística sobre actividades de I+D].</t>
  </si>
  <si>
    <t>(1) Para el sector Enseñanza superior no es posible consultar los datos para las comunidades autónomas de Canarias, Aragón, Comunidad Foral de Navarra, Extremadura, Cantabria, Illes Balears y la Rioja</t>
  </si>
  <si>
    <t>por la protección del secreto estadístico. De igual modo ocurre para las ciudades autónomas de Ceuta y Melilla para todos los sectores.</t>
  </si>
  <si>
    <t>(2) En Equivalencia a Jornada Completa (EJC).</t>
  </si>
  <si>
    <t>(1) El indicador muestra cuánto personal en I+D técnico y auxiliar hay por cada investigador/a.</t>
  </si>
  <si>
    <t>(2) IPSFL: Instituciones Privadas sin Fines de Lucro.</t>
  </si>
  <si>
    <t>(3) En Equivalencia a Jornada Completa (EJC).</t>
  </si>
  <si>
    <t>Concentración del personal investigador en Enseñanza Superior según sexo y área científico-tecnológica. Andalucía, 2010-2019</t>
  </si>
  <si>
    <t>Fuente: IECA [Estadística sobre actividades de I+D].</t>
  </si>
  <si>
    <t>Nota: En Equivalencia a Jornada Completa (EJC).</t>
  </si>
  <si>
    <t>Concentración del personal investigador en la Administración Pública según sexo y área científico-tecnológica. Andalucía y España, 2010-2019</t>
  </si>
  <si>
    <t>Evolución del porcentaje de investigadoras según sector de ejecución. Andalucía, España y UE-28, 2008-2019</t>
  </si>
  <si>
    <t>Concentración del personal investigador en Enseñanza Superior según sexo y área científico-tecnológica. Andalucía , 2010-2019</t>
  </si>
  <si>
    <t>Concentración del personal investigador en la Administración Pública según sexo y área científico-tecnológica. Andalucía, 2010-2019</t>
  </si>
  <si>
    <t>Concentración del personal investigador en las empresas según sexo y rama de actividad. Andalucía, 2010-2019</t>
  </si>
  <si>
    <t>(1) En Equivalencia a Jornada Completa (EJC).</t>
  </si>
  <si>
    <t>(2) Comprende el personal investigador, técnico y auxiliar.</t>
  </si>
  <si>
    <t>Fuente: Ministerio de Universidades. Sistema Integrado de Información Universitaria (SIIU) [Estadística de personal de las universidades].</t>
  </si>
  <si>
    <t>(1) GRADO A: Profesorado Catedrático de Universidad.</t>
  </si>
  <si>
    <t>(2) GRADO B: Profesorado Titular de Universidad, Catedrático de Escuela Universitaria y Profesorado Contratado Doctor, y Ramón y Cajal.</t>
  </si>
  <si>
    <t>(3) GRADO C: Profesorado ayudante Doctor, personal contratado Juan de la Cierva, investigadores visitantes y otro personal investigador postdoctoral.</t>
  </si>
  <si>
    <t>(4) GRADO D: Profesor Ayudante y Personal Investigador en Formación (PIF) con contrato de convocatorias competitivas (FPI, FPU y otras predoctorales).</t>
  </si>
  <si>
    <t>(5) Datos de centros propios de universidades públicas.</t>
  </si>
  <si>
    <t>(6) Los datos para Andalucía no incluyen en el GRADO D al profesorado ayudante ni a los investigadores visitantes en el GRADO C para ningún curso, al no estar disponible esta información en el SIIU.</t>
  </si>
  <si>
    <t>Fuente: Ministerio de Universidades. Sistema Integrado de Información Universitaria (SIIU). [Estadística de personal de las universidades].</t>
  </si>
  <si>
    <t>(1) El techo de cristal es un índice relativo que utiliza la serie europea She Figures para el ámbito académico y que compara, en el año de referencia, la proporción de mujeres y hombres en los Grados A,</t>
  </si>
  <si>
    <t>B, y C respecto a la proporción de mujeres y hombres en la posición investigadora de mayor rango (Grado A, que en las universidades públicas españolas corresponde a las cátedras de universidad). El</t>
  </si>
  <si>
    <t>índice puede variar de 0 a infinito. Un índice de 1 indica que no hay desigualdad en las probabilidades de promoción de hombres y mujeres. Una puntuación menor que 1 implica que las mujeres están</t>
  </si>
  <si>
    <t>más representadas en el Grado A que en el conjunto de las categorías investigadoras (grados A, B y C), lo que en su caso indicaría que ellas promocionan con mayor facilidad que ellos; mientras que una</t>
  </si>
  <si>
    <t>puntuación mayor que 1 significa que las mujeres están menos representadas en los puestos del Grado A que en el conjunto de las categorías investigadoras consideradas (Grados A, B, y C), lo que indica</t>
  </si>
  <si>
    <t>que hay techo de cristal para ellas. Es decir, cuanto mayor es el valor del Índice de Techo de Cristal, el efecto techo de cristal se considera mayor y se interpreta, por tanto, como más dificultades a la</t>
  </si>
  <si>
    <t>promoción de las mujeres que a la de los hombres para llegar a la posición más alta de la carrera investigadora en el ámbito universitario.</t>
  </si>
  <si>
    <t>(2) Datos de centros propios de universidades públicas.</t>
  </si>
  <si>
    <t>Nota: Grado A incluye profesorado Catedrático de Universidad</t>
  </si>
  <si>
    <t>(1) Grado B incluye a profesorado Titular de Universidad, Catedrático de Escuela Universitaria y Contratado Doctor, además del personal con contrato del Programa Ramón y Cajal (RyC)</t>
  </si>
  <si>
    <t>(2) No se incluye el Personal Empleado Investigador (PEI) por no estar disponible su desagregación por áreas.</t>
  </si>
  <si>
    <t>(1) Grado C incluye a Profesorado Ayudante Doctor, personal con contrato del Programa Juan de la Cierva (JdC), investigadoras/es visitantes y otro personal investigador postdoctoral.</t>
  </si>
  <si>
    <t>Nota: Personal Empleado Investigador (PEI) más Personal Docente Investigador (PDI) con actividad investigadora en centros propios de universidades públicas.</t>
  </si>
  <si>
    <t>Fuente: Ministerio de Universidades. Sistema Integrado de Información Universitaria (SIIU). [Estadística de personal de las universidades - Estadísticas de estudiantes]</t>
  </si>
  <si>
    <t>(6) El dato del alumnado egresado de estudios de grado y 1º y2º ciclo, y los graduados en máster corresponden al curso 2018-19.</t>
  </si>
  <si>
    <t>Fuente: Ministerio de Universidades. Sistema Integrado de Información Universitaria (SIIU). [Estadística de tesis doctorales].</t>
  </si>
  <si>
    <t>Nota: En el ámbito de estudios Servicios se incluyen los servicios personales, los servicios de transporte, protección del medio ambiente y servicios de seguridad.</t>
  </si>
  <si>
    <t>Evolución de la proporción de mujeres entre quienes aprobaron tesis doctorales en las universidades públicas según ámbito de estudio. Andalucía y España, 2016-2019</t>
  </si>
  <si>
    <t>(1) Los datos sobre los que están calculados los porcentajes se refieren al número de personas, y comprenden al profesorado Catedrático de Universidad, Titular de Universidad, Catedrático de Escuela</t>
  </si>
  <si>
    <t>Universitaria, Contratado Doctor, Ayudante Doctor y Ayudante.</t>
  </si>
  <si>
    <t>(2) No se incluye el Personal Empleado Investigador (PEI) por no estar disponible su desagregación por ramas.</t>
  </si>
  <si>
    <t>(3) Datos de centros propios de universidades públicas.</t>
  </si>
  <si>
    <t>Fuente: Elaboración propia a partir de los datos consultados en noviembre de 2019 en las webs de las siguientes universidades públicas andaluzas: Almería, Cádiz, Córdoba, Granada, Huelva, Jaén,</t>
  </si>
  <si>
    <t>Málaga, Pablo de Olavide y Sevilla.</t>
  </si>
  <si>
    <t>(1) Datos a noviembre de 2019.</t>
  </si>
  <si>
    <t>(2) El criterio de equilibrio de género se cumple cuando son mujeres entre el 40-60% de las personas que integran un órgano/equipo de gobierno. En los demás casos se considera que hay</t>
  </si>
  <si>
    <t>infrarepresentación.</t>
  </si>
  <si>
    <t>de mujeres (si ellas son menos del 40%) o de hombres (si ellos son más del 60%).</t>
  </si>
  <si>
    <t>(4) Los datos de España son a 2017, procedentes de la publicación Científicas en cifras 2017 del Ministerio de Ciencia e Innovación.</t>
  </si>
  <si>
    <t>(1) Datos a diciembre de 2019.</t>
  </si>
  <si>
    <t>(2) Los datos de España son a 2017, procedentes de la publicación Científicas en cifras 2017 del Ministerio de Ciencia e Innovación.</t>
  </si>
  <si>
    <t>Fuente: Memorias de actividades de la Agencia Andaluza del Conocimiento</t>
  </si>
  <si>
    <t>Fuente: Sistema de Información Científica de Andalucía</t>
  </si>
  <si>
    <t>Fuente: Oficina española de Patentes y Marcas [Base de datos OEPM]</t>
  </si>
  <si>
    <t>Fuente: Ministerio de Universidades. Sistema Integrado de Información Universitaria (SIIU). [Estadística de tesis doctorales]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</si>
</sst>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6" formatCode="_-* #,##0.0_-;\-* #,##0.0_-;_-* &quot;-&quot;??_-;_-@_-"/>
    <numFmt numFmtId="167" formatCode="_-* #,##0_-;\-* #,##0_-;_-* &quot;-&quot;??_-;_-@_-"/>
  </numFmts>
  <fonts count="1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i/>
      <sz val="11"/>
      <color rgb="FF595959"/>
      <name val="Calibri"/>
      <family val="2"/>
    </font>
    <font>
      <sz val="7"/>
      <color rgb="FF000000"/>
      <name val="Calibri"/>
      <family val="2"/>
    </font>
    <font>
      <sz val="8"/>
      <color rgb="FF000000"/>
      <name val="Calibri"/>
      <family val="2"/>
    </font>
    <font>
      <sz val="11"/>
      <color theme="2" tint="-0.749961851863155"/>
      <name val="Calibri"/>
      <family val="2"/>
    </font>
    <font>
      <sz val="11"/>
      <color rgb="FF000000"/>
      <name val="Calibri"/>
      <family val="2"/>
    </font>
    <font>
      <i/>
      <sz val="11"/>
      <color theme="2" tint="-0.499984740745262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FFFFFF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FFFFFF"/>
      </right>
      <top style="thin">
        <color rgb="FF000000"/>
      </top>
      <bottom/>
      <diagonal/>
    </border>
    <border>
      <left style="thick">
        <color rgb="FFFFFFFF"/>
      </left>
      <right/>
      <top style="thin">
        <color rgb="FF000000"/>
      </top>
      <bottom style="thin">
        <color rgb="FFD9D9D9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FFFFFF"/>
      </right>
      <top style="thin">
        <color rgb="FF000000"/>
      </top>
      <bottom style="hair">
        <color rgb="FF000000"/>
      </bottom>
      <diagonal/>
    </border>
    <border>
      <left/>
      <right style="thick">
        <color rgb="FFFFFFFF"/>
      </right>
      <top style="hair">
        <color rgb="FF000000"/>
      </top>
      <bottom style="thin">
        <color rgb="FF000000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n">
        <color rgb="FFD9D9D9"/>
      </top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theme="0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theme="0"/>
      </left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000000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theme="1"/>
      </bottom>
      <diagonal/>
    </border>
    <border>
      <left style="thick">
        <color rgb="FFFFFFFF"/>
      </left>
      <right/>
      <top style="thin">
        <color rgb="FFD9D9D9"/>
      </top>
      <bottom style="thin">
        <color auto="1"/>
      </bottom>
      <diagonal/>
    </border>
    <border>
      <left style="thick">
        <color rgb="FFFFFFFF"/>
      </left>
      <right/>
      <top style="thin">
        <color rgb="FF000000"/>
      </top>
      <bottom style="thin">
        <color theme="0" tint="-0.14996795556505021"/>
      </bottom>
      <diagonal/>
    </border>
    <border>
      <left style="thick">
        <color rgb="FFFFFFFF"/>
      </left>
      <right/>
      <top style="thin">
        <color theme="0" tint="-0.14996795556505021"/>
      </top>
      <bottom style="thin">
        <color rgb="FFD9D9D9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rgb="FFFFFFFF"/>
      </left>
      <right/>
      <top style="thin">
        <color rgb="FFD9D9D9"/>
      </top>
      <bottom style="thin">
        <color theme="0" tint="-0.1499679555650502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rgb="FFFFFFFF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ck">
        <color rgb="FFFFFFFF"/>
      </left>
      <right style="thick">
        <color rgb="FFFFFFFF"/>
      </right>
      <top style="thin">
        <color rgb="FFD9D9D9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4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0" fontId="0" fillId="0" borderId="7" xfId="0" applyNumberFormat="1" applyBorder="1"/>
    <xf numFmtId="10" fontId="0" fillId="0" borderId="8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0" fontId="0" fillId="3" borderId="3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0" fontId="0" fillId="0" borderId="16" xfId="0" applyNumberFormat="1" applyBorder="1"/>
    <xf numFmtId="10" fontId="0" fillId="0" borderId="17" xfId="0" applyNumberFormat="1" applyBorder="1"/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 indent="1"/>
    </xf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6" fillId="0" borderId="21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10" fontId="0" fillId="0" borderId="0" xfId="0" applyNumberFormat="1"/>
    <xf numFmtId="0" fontId="3" fillId="0" borderId="0" xfId="0" quotePrefix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0" fillId="0" borderId="6" xfId="0" applyBorder="1" applyAlignment="1">
      <alignment horizontal="left"/>
    </xf>
    <xf numFmtId="10" fontId="0" fillId="0" borderId="7" xfId="1" applyNumberFormat="1" applyFont="1" applyBorder="1"/>
    <xf numFmtId="10" fontId="0" fillId="0" borderId="8" xfId="1" applyNumberFormat="1" applyFont="1" applyBorder="1"/>
    <xf numFmtId="10" fontId="0" fillId="0" borderId="9" xfId="1" applyNumberFormat="1" applyFont="1" applyBorder="1"/>
    <xf numFmtId="10" fontId="0" fillId="0" borderId="10" xfId="1" applyNumberFormat="1" applyFont="1" applyBorder="1"/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0" xfId="0" quotePrefix="1" applyAlignment="1">
      <alignment horizontal="left" vertical="center" indent="1"/>
    </xf>
    <xf numFmtId="10" fontId="0" fillId="0" borderId="31" xfId="0" applyNumberFormat="1" applyBorder="1"/>
    <xf numFmtId="164" fontId="0" fillId="0" borderId="32" xfId="0" applyNumberFormat="1" applyBorder="1" applyAlignment="1">
      <alignment horizontal="left"/>
    </xf>
    <xf numFmtId="164" fontId="0" fillId="0" borderId="33" xfId="0" applyNumberFormat="1" applyBorder="1" applyAlignment="1">
      <alignment horizontal="left"/>
    </xf>
    <xf numFmtId="0" fontId="0" fillId="0" borderId="0" xfId="0" applyBorder="1"/>
    <xf numFmtId="0" fontId="9" fillId="0" borderId="11" xfId="0" applyFont="1" applyBorder="1" applyAlignment="1">
      <alignment horizontal="center" vertical="center" wrapText="1"/>
    </xf>
    <xf numFmtId="9" fontId="0" fillId="0" borderId="7" xfId="1" applyFont="1" applyBorder="1" applyAlignment="1">
      <alignment horizontal="center"/>
    </xf>
    <xf numFmtId="9" fontId="0" fillId="0" borderId="31" xfId="1" applyFont="1" applyBorder="1" applyAlignment="1">
      <alignment horizontal="center"/>
    </xf>
    <xf numFmtId="0" fontId="0" fillId="0" borderId="0" xfId="0" applyBorder="1" applyAlignment="1">
      <alignment horizontal="left" vertical="center" wrapText="1" indent="1"/>
    </xf>
    <xf numFmtId="9" fontId="0" fillId="0" borderId="0" xfId="1" applyFont="1" applyBorder="1" applyAlignment="1">
      <alignment horizontal="center"/>
    </xf>
    <xf numFmtId="0" fontId="0" fillId="0" borderId="38" xfId="0" applyBorder="1" applyAlignment="1">
      <alignment horizontal="left" vertical="center" wrapText="1" indent="1"/>
    </xf>
    <xf numFmtId="2" fontId="0" fillId="0" borderId="7" xfId="1" applyNumberFormat="1" applyFont="1" applyBorder="1" applyAlignment="1">
      <alignment horizontal="center"/>
    </xf>
    <xf numFmtId="2" fontId="0" fillId="0" borderId="37" xfId="1" applyNumberFormat="1" applyFont="1" applyBorder="1" applyAlignment="1">
      <alignment horizontal="center"/>
    </xf>
    <xf numFmtId="2" fontId="0" fillId="0" borderId="31" xfId="1" applyNumberFormat="1" applyFont="1" applyBorder="1" applyAlignment="1">
      <alignment horizontal="center"/>
    </xf>
    <xf numFmtId="9" fontId="0" fillId="0" borderId="7" xfId="1" applyNumberFormat="1" applyFont="1" applyBorder="1" applyAlignment="1">
      <alignment horizontal="center"/>
    </xf>
    <xf numFmtId="9" fontId="0" fillId="0" borderId="31" xfId="1" applyNumberFormat="1" applyFont="1" applyBorder="1" applyAlignment="1">
      <alignment horizontal="center"/>
    </xf>
    <xf numFmtId="2" fontId="0" fillId="0" borderId="31" xfId="1" applyNumberFormat="1" applyFont="1" applyFill="1" applyBorder="1" applyAlignment="1">
      <alignment horizontal="center"/>
    </xf>
    <xf numFmtId="0" fontId="0" fillId="0" borderId="0" xfId="0" applyFill="1"/>
    <xf numFmtId="0" fontId="0" fillId="0" borderId="11" xfId="0" applyBorder="1" applyAlignment="1">
      <alignment horizontal="left" vertical="center" wrapText="1" indent="1"/>
    </xf>
    <xf numFmtId="0" fontId="0" fillId="0" borderId="39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/>
    <xf numFmtId="164" fontId="0" fillId="0" borderId="7" xfId="1" applyNumberFormat="1" applyFont="1" applyBorder="1" applyAlignment="1">
      <alignment horizontal="center"/>
    </xf>
    <xf numFmtId="164" fontId="12" fillId="0" borderId="7" xfId="1" applyNumberFormat="1" applyFont="1" applyFill="1" applyBorder="1" applyAlignment="1">
      <alignment horizontal="center"/>
    </xf>
    <xf numFmtId="164" fontId="0" fillId="0" borderId="37" xfId="1" applyNumberFormat="1" applyFont="1" applyBorder="1" applyAlignment="1">
      <alignment horizontal="center"/>
    </xf>
    <xf numFmtId="164" fontId="12" fillId="0" borderId="37" xfId="1" applyNumberFormat="1" applyFont="1" applyFill="1" applyBorder="1" applyAlignment="1">
      <alignment horizontal="center"/>
    </xf>
    <xf numFmtId="164" fontId="0" fillId="0" borderId="31" xfId="1" applyNumberFormat="1" applyFont="1" applyBorder="1" applyAlignment="1">
      <alignment horizontal="center"/>
    </xf>
    <xf numFmtId="164" fontId="12" fillId="0" borderId="31" xfId="1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64" fontId="0" fillId="0" borderId="37" xfId="1" quotePrefix="1" applyNumberFormat="1" applyFont="1" applyBorder="1" applyAlignment="1">
      <alignment horizontal="center"/>
    </xf>
    <xf numFmtId="0" fontId="13" fillId="0" borderId="0" xfId="0" applyFont="1"/>
    <xf numFmtId="0" fontId="0" fillId="0" borderId="0" xfId="0" applyAlignment="1"/>
    <xf numFmtId="0" fontId="0" fillId="0" borderId="0" xfId="0" applyFill="1" applyAlignment="1"/>
    <xf numFmtId="0" fontId="12" fillId="0" borderId="40" xfId="0" applyFont="1" applyBorder="1" applyAlignment="1">
      <alignment vertical="center" wrapText="1"/>
    </xf>
    <xf numFmtId="10" fontId="0" fillId="0" borderId="41" xfId="0" applyNumberFormat="1" applyBorder="1" applyAlignment="1">
      <alignment horizontal="right"/>
    </xf>
    <xf numFmtId="10" fontId="0" fillId="0" borderId="42" xfId="0" applyNumberFormat="1" applyBorder="1" applyAlignment="1">
      <alignment horizontal="right"/>
    </xf>
    <xf numFmtId="10" fontId="0" fillId="0" borderId="43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9" fontId="0" fillId="0" borderId="42" xfId="0" applyNumberFormat="1" applyBorder="1" applyAlignment="1">
      <alignment horizontal="right"/>
    </xf>
    <xf numFmtId="9" fontId="0" fillId="0" borderId="43" xfId="0" applyNumberFormat="1" applyBorder="1" applyAlignment="1">
      <alignment horizontal="right"/>
    </xf>
    <xf numFmtId="0" fontId="0" fillId="0" borderId="0" xfId="0" applyAlignment="1">
      <alignment vertical="center" wrapText="1"/>
    </xf>
    <xf numFmtId="10" fontId="0" fillId="0" borderId="0" xfId="1" applyNumberFormat="1" applyFont="1"/>
    <xf numFmtId="10" fontId="0" fillId="0" borderId="43" xfId="0" applyNumberFormat="1" applyFill="1" applyBorder="1" applyAlignment="1">
      <alignment horizontal="right"/>
    </xf>
    <xf numFmtId="0" fontId="12" fillId="0" borderId="0" xfId="0" applyFont="1" applyBorder="1" applyAlignment="1">
      <alignment vertical="center" wrapText="1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12" fillId="0" borderId="3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2" fillId="0" borderId="44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46" xfId="0" applyBorder="1"/>
    <xf numFmtId="0" fontId="0" fillId="0" borderId="0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 applyAlignment="1">
      <alignment wrapText="1"/>
    </xf>
    <xf numFmtId="0" fontId="0" fillId="0" borderId="0" xfId="0" applyAlignment="1">
      <alignment wrapText="1"/>
    </xf>
    <xf numFmtId="43" fontId="0" fillId="0" borderId="0" xfId="4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wrapText="1"/>
    </xf>
    <xf numFmtId="166" fontId="0" fillId="0" borderId="0" xfId="4" applyNumberFormat="1" applyFont="1" applyBorder="1" applyAlignment="1">
      <alignment horizontal="right" wrapText="1"/>
    </xf>
    <xf numFmtId="166" fontId="0" fillId="0" borderId="0" xfId="4" applyNumberFormat="1" applyFont="1" applyBorder="1" applyAlignment="1">
      <alignment wrapText="1"/>
    </xf>
    <xf numFmtId="166" fontId="0" fillId="0" borderId="46" xfId="0" applyNumberFormat="1" applyBorder="1" applyAlignment="1">
      <alignment horizontal="center" wrapText="1"/>
    </xf>
    <xf numFmtId="166" fontId="0" fillId="0" borderId="46" xfId="4" applyNumberFormat="1" applyFont="1" applyBorder="1" applyAlignment="1">
      <alignment horizontal="right" wrapText="1"/>
    </xf>
    <xf numFmtId="166" fontId="0" fillId="0" borderId="46" xfId="4" applyNumberFormat="1" applyFont="1" applyBorder="1" applyAlignment="1">
      <alignment wrapText="1"/>
    </xf>
    <xf numFmtId="0" fontId="1" fillId="0" borderId="46" xfId="0" applyFont="1" applyBorder="1" applyAlignment="1">
      <alignment horizontal="left" vertical="top" wrapText="1"/>
    </xf>
    <xf numFmtId="9" fontId="0" fillId="0" borderId="46" xfId="1" applyFont="1" applyBorder="1" applyAlignment="1">
      <alignment horizontal="center" wrapText="1"/>
    </xf>
    <xf numFmtId="9" fontId="0" fillId="0" borderId="46" xfId="1" applyFont="1" applyBorder="1" applyAlignment="1">
      <alignment horizontal="right" wrapText="1"/>
    </xf>
    <xf numFmtId="9" fontId="0" fillId="0" borderId="46" xfId="1" applyFont="1" applyBorder="1" applyAlignment="1">
      <alignment wrapText="1"/>
    </xf>
    <xf numFmtId="9" fontId="0" fillId="0" borderId="46" xfId="1" applyFont="1" applyBorder="1"/>
    <xf numFmtId="0" fontId="0" fillId="0" borderId="47" xfId="0" applyBorder="1" applyAlignment="1">
      <alignment wrapText="1"/>
    </xf>
    <xf numFmtId="9" fontId="0" fillId="0" borderId="47" xfId="1" applyFont="1" applyBorder="1" applyAlignment="1">
      <alignment horizontal="center" wrapText="1"/>
    </xf>
    <xf numFmtId="9" fontId="0" fillId="0" borderId="47" xfId="1" applyFont="1" applyBorder="1" applyAlignment="1">
      <alignment horizontal="right" wrapText="1"/>
    </xf>
    <xf numFmtId="9" fontId="0" fillId="0" borderId="47" xfId="1" applyFont="1" applyBorder="1" applyAlignment="1">
      <alignment wrapText="1"/>
    </xf>
    <xf numFmtId="0" fontId="0" fillId="0" borderId="0" xfId="0" applyAlignment="1">
      <alignment horizontal="center"/>
    </xf>
    <xf numFmtId="43" fontId="0" fillId="0" borderId="7" xfId="4" applyFont="1" applyBorder="1"/>
    <xf numFmtId="43" fontId="0" fillId="0" borderId="8" xfId="4" applyFont="1" applyBorder="1"/>
    <xf numFmtId="43" fontId="0" fillId="0" borderId="9" xfId="4" applyFont="1" applyBorder="1"/>
    <xf numFmtId="43" fontId="0" fillId="0" borderId="10" xfId="4" applyFont="1" applyBorder="1"/>
    <xf numFmtId="3" fontId="0" fillId="0" borderId="0" xfId="0" applyNumberFormat="1"/>
    <xf numFmtId="0" fontId="0" fillId="0" borderId="48" xfId="0" applyBorder="1"/>
    <xf numFmtId="164" fontId="0" fillId="0" borderId="0" xfId="1" applyNumberFormat="1" applyFont="1"/>
    <xf numFmtId="164" fontId="0" fillId="0" borderId="46" xfId="1" applyNumberFormat="1" applyFont="1" applyBorder="1"/>
    <xf numFmtId="10" fontId="0" fillId="0" borderId="46" xfId="1" applyNumberFormat="1" applyFont="1" applyBorder="1"/>
    <xf numFmtId="167" fontId="0" fillId="0" borderId="0" xfId="4" applyNumberFormat="1" applyFont="1"/>
    <xf numFmtId="167" fontId="0" fillId="0" borderId="46" xfId="4" applyNumberFormat="1" applyFont="1" applyBorder="1"/>
    <xf numFmtId="167" fontId="0" fillId="0" borderId="0" xfId="4" applyNumberFormat="1" applyFont="1" applyBorder="1"/>
    <xf numFmtId="164" fontId="0" fillId="0" borderId="0" xfId="1" applyNumberFormat="1" applyFont="1" applyBorder="1"/>
    <xf numFmtId="0" fontId="0" fillId="0" borderId="45" xfId="0" applyBorder="1" applyAlignment="1">
      <alignment horizontal="left" vertical="top"/>
    </xf>
    <xf numFmtId="10" fontId="0" fillId="0" borderId="49" xfId="0" applyNumberFormat="1" applyBorder="1"/>
    <xf numFmtId="10" fontId="0" fillId="0" borderId="50" xfId="0" applyNumberFormat="1" applyBorder="1"/>
    <xf numFmtId="164" fontId="0" fillId="0" borderId="51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0" fontId="0" fillId="0" borderId="49" xfId="1" applyNumberFormat="1" applyFont="1" applyBorder="1"/>
    <xf numFmtId="10" fontId="0" fillId="0" borderId="50" xfId="1" applyNumberFormat="1" applyFont="1" applyBorder="1"/>
    <xf numFmtId="2" fontId="0" fillId="0" borderId="49" xfId="0" applyNumberFormat="1" applyBorder="1"/>
    <xf numFmtId="2" fontId="0" fillId="0" borderId="50" xfId="0" applyNumberFormat="1" applyBorder="1"/>
    <xf numFmtId="0" fontId="9" fillId="0" borderId="0" xfId="0" applyFont="1" applyBorder="1" applyAlignment="1">
      <alignment horizontal="center" vertical="center" wrapText="1"/>
    </xf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9" fillId="0" borderId="0" xfId="0" applyFont="1" applyBorder="1" applyAlignment="1">
      <alignment horizontal="center" vertical="center" wrapText="1"/>
    </xf>
    <xf numFmtId="9" fontId="0" fillId="0" borderId="49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wrapText="1"/>
    </xf>
    <xf numFmtId="0" fontId="15" fillId="0" borderId="0" xfId="5"/>
    <xf numFmtId="0" fontId="8" fillId="0" borderId="1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4" borderId="34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4" borderId="3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0" fillId="0" borderId="0" xfId="0" applyBorder="1" applyAlignment="1">
      <alignment horizontal="left" vertical="center" indent="1"/>
    </xf>
    <xf numFmtId="0" fontId="0" fillId="0" borderId="39" xfId="0" applyBorder="1" applyAlignment="1">
      <alignment horizontal="center"/>
    </xf>
    <xf numFmtId="0" fontId="15" fillId="0" borderId="0" xfId="5" applyFill="1"/>
  </cellXfs>
  <cellStyles count="6">
    <cellStyle name="Hipervínculo" xfId="5" builtinId="8"/>
    <cellStyle name="Millares" xfId="4" builtinId="3"/>
    <cellStyle name="Normal" xfId="0" builtinId="0" customBuiltin="1"/>
    <cellStyle name="Normal 2" xfId="2" xr:uid="{79724CC0-11E5-4AEF-93F3-2F314A57F6BA}"/>
    <cellStyle name="Porcentaje" xfId="1" builtinId="5"/>
    <cellStyle name="Porcentaje 2" xfId="3" xr:uid="{027A658D-6BC3-4724-BAB7-0486775C1573}"/>
  </cellStyles>
  <dxfs count="0"/>
  <tableStyles count="0" defaultTableStyle="TableStyleMedium2" defaultPivotStyle="PivotStyleLight16"/>
  <colors>
    <mruColors>
      <color rgb="FF8FAADC"/>
      <color rgb="FF5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596654234395208"/>
          <c:y val="3.0954751332749397E-2"/>
          <c:w val="0.61649359825981109"/>
          <c:h val="0.794573013882663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'2.2'!$C$6:$C$6</c:f>
              <c:strCache>
                <c:ptCount val="1"/>
                <c:pt idx="0">
                  <c:v>Enseñanza superior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E46-4C10-BFEA-83251DF5434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E46-4C10-BFEA-83251DF543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E46-4C10-BFEA-83251DF5434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E46-4C10-BFEA-83251DF543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46-4C10-BFEA-83251DF54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46-4C10-BFEA-83251DF54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6-4C10-BFEA-83251DF54342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'2.2'!$B$7:$B$23</c:f>
              <c:strCache>
                <c:ptCount val="17"/>
                <c:pt idx="0">
                  <c:v>La Rioja</c:v>
                </c:pt>
                <c:pt idx="1">
                  <c:v>Illes Balears</c:v>
                </c:pt>
                <c:pt idx="2">
                  <c:v>Cantabria</c:v>
                </c:pt>
                <c:pt idx="3">
                  <c:v>Extremadura</c:v>
                </c:pt>
                <c:pt idx="4">
                  <c:v>Comunidad Foral de Navarra</c:v>
                </c:pt>
                <c:pt idx="5">
                  <c:v>Aragón</c:v>
                </c:pt>
                <c:pt idx="6">
                  <c:v>Canarias</c:v>
                </c:pt>
                <c:pt idx="7">
                  <c:v>Castilla y León</c:v>
                </c:pt>
                <c:pt idx="8">
                  <c:v>País Vasco</c:v>
                </c:pt>
                <c:pt idx="9">
                  <c:v>Galicia</c:v>
                </c:pt>
                <c:pt idx="10">
                  <c:v>Comunidad de Madrid</c:v>
                </c:pt>
                <c:pt idx="11">
                  <c:v>Comunitat Valenciana</c:v>
                </c:pt>
                <c:pt idx="12">
                  <c:v>Andalucía</c:v>
                </c:pt>
                <c:pt idx="13">
                  <c:v> Principado de Asturias</c:v>
                </c:pt>
                <c:pt idx="14">
                  <c:v>Cataluña</c:v>
                </c:pt>
                <c:pt idx="15">
                  <c:v>Castilla - La Mancha</c:v>
                </c:pt>
                <c:pt idx="16">
                  <c:v>Región de Murcia</c:v>
                </c:pt>
              </c:strCache>
            </c:strRef>
          </c:cat>
          <c:val>
            <c:numRef>
              <c:f>'2.2'!$C$7:$C$23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0.47881260481065252</c:v>
                </c:pt>
                <c:pt idx="8">
                  <c:v>0.46246536672068583</c:v>
                </c:pt>
                <c:pt idx="9">
                  <c:v>0.44534347699945198</c:v>
                </c:pt>
                <c:pt idx="10">
                  <c:v>0.42168070038476557</c:v>
                </c:pt>
                <c:pt idx="11">
                  <c:v>0.41926705370101597</c:v>
                </c:pt>
                <c:pt idx="12">
                  <c:v>0.41648130006338963</c:v>
                </c:pt>
                <c:pt idx="13">
                  <c:v>0.41440226552491405</c:v>
                </c:pt>
                <c:pt idx="14">
                  <c:v>0.40969017224263748</c:v>
                </c:pt>
                <c:pt idx="15">
                  <c:v>0.4065643197458973</c:v>
                </c:pt>
                <c:pt idx="16">
                  <c:v>0.40442300506165713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EC-4F00-822E-A5714A1316EA}"/>
            </c:ext>
          </c:extLst>
        </c:ser>
        <c:ser>
          <c:idx val="1"/>
          <c:order val="1"/>
          <c:tx>
            <c:strRef>
              <c:f>'2.2'!$D$6:$D$6</c:f>
              <c:strCache>
                <c:ptCount val="1"/>
                <c:pt idx="0">
                  <c:v>Administración pública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E46-4C10-BFEA-83251DF54342}"/>
              </c:ext>
            </c:extLst>
          </c:dPt>
          <c:dLbls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'2.2'!$B$7:$B$23</c:f>
              <c:strCache>
                <c:ptCount val="17"/>
                <c:pt idx="0">
                  <c:v>La Rioja</c:v>
                </c:pt>
                <c:pt idx="1">
                  <c:v>Illes Balears</c:v>
                </c:pt>
                <c:pt idx="2">
                  <c:v>Cantabria</c:v>
                </c:pt>
                <c:pt idx="3">
                  <c:v>Extremadura</c:v>
                </c:pt>
                <c:pt idx="4">
                  <c:v>Comunidad Foral de Navarra</c:v>
                </c:pt>
                <c:pt idx="5">
                  <c:v>Aragón</c:v>
                </c:pt>
                <c:pt idx="6">
                  <c:v>Canarias</c:v>
                </c:pt>
                <c:pt idx="7">
                  <c:v>Castilla y León</c:v>
                </c:pt>
                <c:pt idx="8">
                  <c:v>País Vasco</c:v>
                </c:pt>
                <c:pt idx="9">
                  <c:v>Galicia</c:v>
                </c:pt>
                <c:pt idx="10">
                  <c:v>Comunidad de Madrid</c:v>
                </c:pt>
                <c:pt idx="11">
                  <c:v>Comunitat Valenciana</c:v>
                </c:pt>
                <c:pt idx="12">
                  <c:v>Andalucía</c:v>
                </c:pt>
                <c:pt idx="13">
                  <c:v> Principado de Asturias</c:v>
                </c:pt>
                <c:pt idx="14">
                  <c:v>Cataluña</c:v>
                </c:pt>
                <c:pt idx="15">
                  <c:v>Castilla - La Mancha</c:v>
                </c:pt>
                <c:pt idx="16">
                  <c:v>Región de Murcia</c:v>
                </c:pt>
              </c:strCache>
            </c:strRef>
          </c:cat>
          <c:val>
            <c:numRef>
              <c:f>'2.2'!$D$7:$D$23</c:f>
              <c:numCache>
                <c:formatCode>0.00%</c:formatCode>
                <c:ptCount val="17"/>
                <c:pt idx="0">
                  <c:v>0.60699216395418931</c:v>
                </c:pt>
                <c:pt idx="1">
                  <c:v>0.55662393162393164</c:v>
                </c:pt>
                <c:pt idx="2">
                  <c:v>0.51267175572519086</c:v>
                </c:pt>
                <c:pt idx="3">
                  <c:v>0.4926793557833089</c:v>
                </c:pt>
                <c:pt idx="4">
                  <c:v>0.46343612334801765</c:v>
                </c:pt>
                <c:pt idx="5">
                  <c:v>0.454069355980184</c:v>
                </c:pt>
                <c:pt idx="6">
                  <c:v>0.36344151867728108</c:v>
                </c:pt>
                <c:pt idx="7">
                  <c:v>0.58498942917547569</c:v>
                </c:pt>
                <c:pt idx="8">
                  <c:v>0.430388130878262</c:v>
                </c:pt>
                <c:pt idx="9">
                  <c:v>0.5931926797995104</c:v>
                </c:pt>
                <c:pt idx="10">
                  <c:v>0.5175369755508602</c:v>
                </c:pt>
                <c:pt idx="11">
                  <c:v>0.56847801234661999</c:v>
                </c:pt>
                <c:pt idx="12">
                  <c:v>0.47686182098890828</c:v>
                </c:pt>
                <c:pt idx="13">
                  <c:v>0.57631466438649004</c:v>
                </c:pt>
                <c:pt idx="14">
                  <c:v>0.47738280791727422</c:v>
                </c:pt>
                <c:pt idx="15">
                  <c:v>0.4866688082235785</c:v>
                </c:pt>
                <c:pt idx="16">
                  <c:v>0.44566980214077195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EC-4F00-822E-A5714A1316EA}"/>
            </c:ext>
          </c:extLst>
        </c:ser>
        <c:ser>
          <c:idx val="2"/>
          <c:order val="2"/>
          <c:tx>
            <c:strRef>
              <c:f>'2.2'!$E$6:$E$6</c:f>
              <c:strCache>
                <c:ptCount val="1"/>
                <c:pt idx="0">
                  <c:v>Empresas e IPSFL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E46-4C10-BFEA-83251DF5434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E46-4C10-BFEA-83251DF543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E46-4C10-BFEA-83251DF5434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E46-4C10-BFEA-83251DF543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6-4C10-BFEA-83251DF54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46-4C10-BFEA-83251DF54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46-4C10-BFEA-83251DF54342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'2.2'!$B$7:$B$23</c:f>
              <c:strCache>
                <c:ptCount val="17"/>
                <c:pt idx="0">
                  <c:v>La Rioja</c:v>
                </c:pt>
                <c:pt idx="1">
                  <c:v>Illes Balears</c:v>
                </c:pt>
                <c:pt idx="2">
                  <c:v>Cantabria</c:v>
                </c:pt>
                <c:pt idx="3">
                  <c:v>Extremadura</c:v>
                </c:pt>
                <c:pt idx="4">
                  <c:v>Comunidad Foral de Navarra</c:v>
                </c:pt>
                <c:pt idx="5">
                  <c:v>Aragón</c:v>
                </c:pt>
                <c:pt idx="6">
                  <c:v>Canarias</c:v>
                </c:pt>
                <c:pt idx="7">
                  <c:v>Castilla y León</c:v>
                </c:pt>
                <c:pt idx="8">
                  <c:v>País Vasco</c:v>
                </c:pt>
                <c:pt idx="9">
                  <c:v>Galicia</c:v>
                </c:pt>
                <c:pt idx="10">
                  <c:v>Comunidad de Madrid</c:v>
                </c:pt>
                <c:pt idx="11">
                  <c:v>Comunitat Valenciana</c:v>
                </c:pt>
                <c:pt idx="12">
                  <c:v>Andalucía</c:v>
                </c:pt>
                <c:pt idx="13">
                  <c:v> Principado de Asturias</c:v>
                </c:pt>
                <c:pt idx="14">
                  <c:v>Cataluña</c:v>
                </c:pt>
                <c:pt idx="15">
                  <c:v>Castilla - La Mancha</c:v>
                </c:pt>
                <c:pt idx="16">
                  <c:v>Región de Murcia</c:v>
                </c:pt>
              </c:strCache>
            </c:strRef>
          </c:cat>
          <c:val>
            <c:numRef>
              <c:f>'2.2'!$E$7:$E$23</c:f>
              <c:numCache>
                <c:formatCode>0.00%</c:formatCode>
                <c:ptCount val="17"/>
                <c:pt idx="0">
                  <c:v>0.36627078384798095</c:v>
                </c:pt>
                <c:pt idx="1">
                  <c:v>0.30577159230454359</c:v>
                </c:pt>
                <c:pt idx="2">
                  <c:v>0.340025493945188</c:v>
                </c:pt>
                <c:pt idx="3">
                  <c:v>0.27648680582906654</c:v>
                </c:pt>
                <c:pt idx="4">
                  <c:v>0.32508154219285773</c:v>
                </c:pt>
                <c:pt idx="5">
                  <c:v>0.28570440556055055</c:v>
                </c:pt>
                <c:pt idx="6">
                  <c:v>0.36692285795616281</c:v>
                </c:pt>
                <c:pt idx="7">
                  <c:v>0.32283536865301632</c:v>
                </c:pt>
                <c:pt idx="8">
                  <c:v>0.31205535634501486</c:v>
                </c:pt>
                <c:pt idx="9">
                  <c:v>0.30727206946454411</c:v>
                </c:pt>
                <c:pt idx="10">
                  <c:v>0.34013851891315927</c:v>
                </c:pt>
                <c:pt idx="11">
                  <c:v>0.30743982494529543</c:v>
                </c:pt>
                <c:pt idx="12">
                  <c:v>0.28965832641952582</c:v>
                </c:pt>
                <c:pt idx="13">
                  <c:v>0.29446446118571895</c:v>
                </c:pt>
                <c:pt idx="14">
                  <c:v>0.33416662137927289</c:v>
                </c:pt>
                <c:pt idx="15">
                  <c:v>0.32862398822663724</c:v>
                </c:pt>
                <c:pt idx="16">
                  <c:v>0.33122734334541687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EC-4F00-822E-A5714A131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87996704"/>
        <c:axId val="387996376"/>
      </c:barChart>
      <c:valAx>
        <c:axId val="387996376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0.00%" sourceLinked="1"/>
        <c:majorTickMark val="none"/>
        <c:minorTickMark val="none"/>
        <c:tickLblPos val="nextTo"/>
        <c:crossAx val="387996704"/>
        <c:crosses val="autoZero"/>
        <c:crossBetween val="between"/>
      </c:valAx>
      <c:catAx>
        <c:axId val="38799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38799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9613385846802472"/>
          <c:y val="0.83623297446176637"/>
          <c:w val="0.16021493414110824"/>
          <c:h val="0.12633476466701105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'3.13'!$B$15</c:f>
              <c:strCache>
                <c:ptCount val="1"/>
                <c:pt idx="0">
                  <c:v>% de mujeres en solicitudes evaluadas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'3.13'!$C$13:$AA$14</c:f>
              <c:multiLvlStrCache>
                <c:ptCount val="25"/>
                <c:lvl>
                  <c:pt idx="0">
                    <c:v>Ciencias Experimentales</c:v>
                  </c:pt>
                  <c:pt idx="1">
                    <c:v>Ciencias de la Vida</c:v>
                  </c:pt>
                  <c:pt idx="2">
                    <c:v>Ciencias Médicas y de la Salud</c:v>
                  </c:pt>
                  <c:pt idx="3">
                    <c:v>Ingeniería y Arquitectura</c:v>
                  </c:pt>
                  <c:pt idx="4">
                    <c:v>Ciencias Sociales</c:v>
                  </c:pt>
                  <c:pt idx="5">
                    <c:v>Ciencias Jurídicas</c:v>
                  </c:pt>
                  <c:pt idx="6">
                    <c:v>Ciencias Económicas y Empresariales</c:v>
                  </c:pt>
                  <c:pt idx="7">
                    <c:v>Humanidades</c:v>
                  </c:pt>
                  <c:pt idx="8">
                    <c:v>Ciencias Experimentales</c:v>
                  </c:pt>
                  <c:pt idx="9">
                    <c:v>Ciencias de la Vida</c:v>
                  </c:pt>
                  <c:pt idx="10">
                    <c:v>Ciencias Médicas y de la Salud</c:v>
                  </c:pt>
                  <c:pt idx="11">
                    <c:v>Ingeniería y Arquitectura</c:v>
                  </c:pt>
                  <c:pt idx="12">
                    <c:v>Ciencias Sociales</c:v>
                  </c:pt>
                  <c:pt idx="13">
                    <c:v>Ciencias Jurídicas</c:v>
                  </c:pt>
                  <c:pt idx="14">
                    <c:v>Ciencias Económicas y Empresariales</c:v>
                  </c:pt>
                  <c:pt idx="15">
                    <c:v>Humanidades</c:v>
                  </c:pt>
                  <c:pt idx="16">
                    <c:v>Ciencias Experimentales</c:v>
                  </c:pt>
                  <c:pt idx="17">
                    <c:v>Ciencias de la Vida</c:v>
                  </c:pt>
                  <c:pt idx="18">
                    <c:v>Ciencias Médicas y de la Salud</c:v>
                  </c:pt>
                  <c:pt idx="19">
                    <c:v>Ingeniería y Arquitectura</c:v>
                  </c:pt>
                  <c:pt idx="20">
                    <c:v>Ciencias Sociales</c:v>
                  </c:pt>
                  <c:pt idx="21">
                    <c:v>Ciencias Jurídicas</c:v>
                  </c:pt>
                  <c:pt idx="22">
                    <c:v>Ciencias Económicas y Empresariales</c:v>
                  </c:pt>
                  <c:pt idx="23">
                    <c:v>Humanidades</c:v>
                  </c:pt>
                  <c:pt idx="24">
                    <c:v>Ciencias Médicas y de la Salud</c:v>
                  </c:pt>
                </c:lvl>
                <c:lvl>
                  <c:pt idx="0">
                    <c:v>Profesor Contratado Doctor</c:v>
                  </c:pt>
                  <c:pt idx="8">
                    <c:v>Profesor Ayudante Doctor</c:v>
                  </c:pt>
                  <c:pt idx="16">
                    <c:v>Profesor Universidad Privada</c:v>
                  </c:pt>
                  <c:pt idx="24">
                    <c:v>Profesor Contratado Doctor vinculación SSPA</c:v>
                  </c:pt>
                </c:lvl>
              </c:multiLvlStrCache>
            </c:multiLvlStrRef>
          </c:cat>
          <c:val>
            <c:numRef>
              <c:f>'3.13'!$C$15:$AA$15</c:f>
              <c:numCache>
                <c:formatCode>_-* #,##0.0_-;\-* #,##0.0_-;_-* "-"??_-;_-@_-</c:formatCode>
                <c:ptCount val="25"/>
                <c:pt idx="0">
                  <c:v>40</c:v>
                </c:pt>
                <c:pt idx="1">
                  <c:v>63.636363636363633</c:v>
                </c:pt>
                <c:pt idx="2">
                  <c:v>44</c:v>
                </c:pt>
                <c:pt idx="3">
                  <c:v>34.722222222222221</c:v>
                </c:pt>
                <c:pt idx="4">
                  <c:v>44.954128440366972</c:v>
                </c:pt>
                <c:pt idx="5">
                  <c:v>57.499999999999993</c:v>
                </c:pt>
                <c:pt idx="6">
                  <c:v>58.82352941176471</c:v>
                </c:pt>
                <c:pt idx="7">
                  <c:v>48.979591836734691</c:v>
                </c:pt>
                <c:pt idx="8">
                  <c:v>50</c:v>
                </c:pt>
                <c:pt idx="9">
                  <c:v>58.333333333333336</c:v>
                </c:pt>
                <c:pt idx="10">
                  <c:v>49.090909090909093</c:v>
                </c:pt>
                <c:pt idx="11">
                  <c:v>33.333333333333329</c:v>
                </c:pt>
                <c:pt idx="12">
                  <c:v>57.04697986577181</c:v>
                </c:pt>
                <c:pt idx="13">
                  <c:v>45.652173913043477</c:v>
                </c:pt>
                <c:pt idx="14">
                  <c:v>46.341463414634148</c:v>
                </c:pt>
                <c:pt idx="15">
                  <c:v>60.273972602739725</c:v>
                </c:pt>
                <c:pt idx="16">
                  <c:v>54.54545454545454</c:v>
                </c:pt>
                <c:pt idx="17">
                  <c:v>63.636363636363633</c:v>
                </c:pt>
                <c:pt idx="18">
                  <c:v>42.857142857142854</c:v>
                </c:pt>
                <c:pt idx="19">
                  <c:v>32.075471698113205</c:v>
                </c:pt>
                <c:pt idx="20">
                  <c:v>50</c:v>
                </c:pt>
                <c:pt idx="21">
                  <c:v>56.756756756756758</c:v>
                </c:pt>
                <c:pt idx="22">
                  <c:v>54.838709677419352</c:v>
                </c:pt>
                <c:pt idx="23">
                  <c:v>48.780487804878049</c:v>
                </c:pt>
                <c:pt idx="24">
                  <c:v>27.027027027027028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1-4A73-823D-115B0D5416B4}"/>
            </c:ext>
          </c:extLst>
        </c:ser>
        <c:ser>
          <c:idx val="1"/>
          <c:order val="1"/>
          <c:tx>
            <c:strRef>
              <c:f>'3.13'!$B$16</c:f>
              <c:strCache>
                <c:ptCount val="1"/>
                <c:pt idx="0">
                  <c:v>% de mujeres entre quienes obtienen evaluación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'3.13'!$C$13:$AA$14</c:f>
              <c:multiLvlStrCache>
                <c:ptCount val="25"/>
                <c:lvl>
                  <c:pt idx="0">
                    <c:v>Ciencias Experimentales</c:v>
                  </c:pt>
                  <c:pt idx="1">
                    <c:v>Ciencias de la Vida</c:v>
                  </c:pt>
                  <c:pt idx="2">
                    <c:v>Ciencias Médicas y de la Salud</c:v>
                  </c:pt>
                  <c:pt idx="3">
                    <c:v>Ingeniería y Arquitectura</c:v>
                  </c:pt>
                  <c:pt idx="4">
                    <c:v>Ciencias Sociales</c:v>
                  </c:pt>
                  <c:pt idx="5">
                    <c:v>Ciencias Jurídicas</c:v>
                  </c:pt>
                  <c:pt idx="6">
                    <c:v>Ciencias Económicas y Empresariales</c:v>
                  </c:pt>
                  <c:pt idx="7">
                    <c:v>Humanidades</c:v>
                  </c:pt>
                  <c:pt idx="8">
                    <c:v>Ciencias Experimentales</c:v>
                  </c:pt>
                  <c:pt idx="9">
                    <c:v>Ciencias de la Vida</c:v>
                  </c:pt>
                  <c:pt idx="10">
                    <c:v>Ciencias Médicas y de la Salud</c:v>
                  </c:pt>
                  <c:pt idx="11">
                    <c:v>Ingeniería y Arquitectura</c:v>
                  </c:pt>
                  <c:pt idx="12">
                    <c:v>Ciencias Sociales</c:v>
                  </c:pt>
                  <c:pt idx="13">
                    <c:v>Ciencias Jurídicas</c:v>
                  </c:pt>
                  <c:pt idx="14">
                    <c:v>Ciencias Económicas y Empresariales</c:v>
                  </c:pt>
                  <c:pt idx="15">
                    <c:v>Humanidades</c:v>
                  </c:pt>
                  <c:pt idx="16">
                    <c:v>Ciencias Experimentales</c:v>
                  </c:pt>
                  <c:pt idx="17">
                    <c:v>Ciencias de la Vida</c:v>
                  </c:pt>
                  <c:pt idx="18">
                    <c:v>Ciencias Médicas y de la Salud</c:v>
                  </c:pt>
                  <c:pt idx="19">
                    <c:v>Ingeniería y Arquitectura</c:v>
                  </c:pt>
                  <c:pt idx="20">
                    <c:v>Ciencias Sociales</c:v>
                  </c:pt>
                  <c:pt idx="21">
                    <c:v>Ciencias Jurídicas</c:v>
                  </c:pt>
                  <c:pt idx="22">
                    <c:v>Ciencias Económicas y Empresariales</c:v>
                  </c:pt>
                  <c:pt idx="23">
                    <c:v>Humanidades</c:v>
                  </c:pt>
                  <c:pt idx="24">
                    <c:v>Ciencias Médicas y de la Salud</c:v>
                  </c:pt>
                </c:lvl>
                <c:lvl>
                  <c:pt idx="0">
                    <c:v>Profesor Contratado Doctor</c:v>
                  </c:pt>
                  <c:pt idx="8">
                    <c:v>Profesor Ayudante Doctor</c:v>
                  </c:pt>
                  <c:pt idx="16">
                    <c:v>Profesor Universidad Privada</c:v>
                  </c:pt>
                  <c:pt idx="24">
                    <c:v>Profesor Contratado Doctor vinculación SSPA</c:v>
                  </c:pt>
                </c:lvl>
              </c:multiLvlStrCache>
            </c:multiLvlStrRef>
          </c:cat>
          <c:val>
            <c:numRef>
              <c:f>'3.13'!$C$16:$AA$16</c:f>
              <c:numCache>
                <c:formatCode>_-* #,##0.0_-;\-* #,##0.0_-;_-* "-"??_-;_-@_-</c:formatCode>
                <c:ptCount val="25"/>
                <c:pt idx="0">
                  <c:v>50</c:v>
                </c:pt>
                <c:pt idx="1">
                  <c:v>0</c:v>
                </c:pt>
                <c:pt idx="2">
                  <c:v>37.931034482758619</c:v>
                </c:pt>
                <c:pt idx="3">
                  <c:v>27.777777777777779</c:v>
                </c:pt>
                <c:pt idx="4">
                  <c:v>45.454545454545453</c:v>
                </c:pt>
                <c:pt idx="5">
                  <c:v>60.869565217391312</c:v>
                </c:pt>
                <c:pt idx="6">
                  <c:v>62.5</c:v>
                </c:pt>
                <c:pt idx="7">
                  <c:v>45.454545454545453</c:v>
                </c:pt>
                <c:pt idx="8">
                  <c:v>57.142857142857139</c:v>
                </c:pt>
                <c:pt idx="9">
                  <c:v>37.5</c:v>
                </c:pt>
                <c:pt idx="10">
                  <c:v>37.5</c:v>
                </c:pt>
                <c:pt idx="11">
                  <c:v>35.849056603773583</c:v>
                </c:pt>
                <c:pt idx="12">
                  <c:v>62.650602409638559</c:v>
                </c:pt>
                <c:pt idx="13">
                  <c:v>45.454545454545453</c:v>
                </c:pt>
                <c:pt idx="14">
                  <c:v>42.857142857142854</c:v>
                </c:pt>
                <c:pt idx="15">
                  <c:v>57.999999999999993</c:v>
                </c:pt>
                <c:pt idx="16">
                  <c:v>66.666666666666657</c:v>
                </c:pt>
                <c:pt idx="17">
                  <c:v>0</c:v>
                </c:pt>
                <c:pt idx="18">
                  <c:v>39.130434782608695</c:v>
                </c:pt>
                <c:pt idx="19">
                  <c:v>33.333333333333329</c:v>
                </c:pt>
                <c:pt idx="20">
                  <c:v>49.180327868852459</c:v>
                </c:pt>
                <c:pt idx="21">
                  <c:v>63.636363636363633</c:v>
                </c:pt>
                <c:pt idx="22">
                  <c:v>57.894736842105267</c:v>
                </c:pt>
                <c:pt idx="23">
                  <c:v>50</c:v>
                </c:pt>
                <c:pt idx="24">
                  <c:v>23.076923076923077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91-4A73-823D-115B0D541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3"/>
        <c:axId val="733751352"/>
        <c:axId val="733749056"/>
      </c:barChart>
      <c:catAx>
        <c:axId val="733751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2019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3749056"/>
        <c:crosses val="autoZero"/>
        <c:auto val="1"/>
        <c:lblAlgn val="ctr"/>
        <c:lblOffset val="100"/>
        <c:noMultiLvlLbl val="0"/>
      </c:catAx>
      <c:valAx>
        <c:axId val="733749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crossAx val="73375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136071</xdr:rowOff>
    </xdr:from>
    <xdr:ext cx="291355" cy="291355"/>
    <xdr:pic>
      <xdr:nvPicPr>
        <xdr:cNvPr id="2" name="Gráfico 1" descr="Hombre y mujer">
          <a:extLst>
            <a:ext uri="{FF2B5EF4-FFF2-40B4-BE49-F238E27FC236}">
              <a16:creationId xmlns:a16="http://schemas.microsoft.com/office/drawing/2014/main" id="{400C0ED8-BD89-44A0-84B9-9A585571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707571"/>
          <a:ext cx="291355" cy="29135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6BDA15-A583-4923-8107-CD05C8A7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5766</xdr:colOff>
      <xdr:row>12</xdr:row>
      <xdr:rowOff>83294</xdr:rowOff>
    </xdr:from>
    <xdr:to>
      <xdr:col>8</xdr:col>
      <xdr:colOff>249424</xdr:colOff>
      <xdr:row>13</xdr:row>
      <xdr:rowOff>171898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83BE0616-F19E-45B3-B690-FF326058FECF}"/>
            </a:ext>
          </a:extLst>
        </xdr:cNvPr>
        <xdr:cNvSpPr/>
      </xdr:nvSpPr>
      <xdr:spPr>
        <a:xfrm>
          <a:off x="9787941" y="4950569"/>
          <a:ext cx="243658" cy="279104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26420</xdr:colOff>
      <xdr:row>13</xdr:row>
      <xdr:rowOff>59241</xdr:rowOff>
    </xdr:from>
    <xdr:to>
      <xdr:col>14</xdr:col>
      <xdr:colOff>270078</xdr:colOff>
      <xdr:row>14</xdr:row>
      <xdr:rowOff>147845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E7F0682D-64E3-409F-BFA5-30ECD2077941}"/>
            </a:ext>
          </a:extLst>
        </xdr:cNvPr>
        <xdr:cNvSpPr/>
      </xdr:nvSpPr>
      <xdr:spPr>
        <a:xfrm>
          <a:off x="14380595" y="4736016"/>
          <a:ext cx="243658" cy="279104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100961</xdr:colOff>
      <xdr:row>13</xdr:row>
      <xdr:rowOff>125501</xdr:rowOff>
    </xdr:from>
    <xdr:to>
      <xdr:col>12</xdr:col>
      <xdr:colOff>344619</xdr:colOff>
      <xdr:row>16</xdr:row>
      <xdr:rowOff>24847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A1AE3C5D-BC18-46B3-BC1E-CD689FD253D2}"/>
            </a:ext>
          </a:extLst>
        </xdr:cNvPr>
        <xdr:cNvSpPr/>
      </xdr:nvSpPr>
      <xdr:spPr>
        <a:xfrm>
          <a:off x="12931136" y="4802276"/>
          <a:ext cx="243658" cy="470846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17</xdr:col>
      <xdr:colOff>301625</xdr:colOff>
      <xdr:row>66</xdr:row>
      <xdr:rowOff>52917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C1BC0E-27C5-4111-ADA8-459547ED8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C45"/>
  <sheetViews>
    <sheetView showGridLines="0" tabSelected="1" zoomScale="70" zoomScaleNormal="70" workbookViewId="0">
      <selection activeCell="X23" sqref="X23"/>
    </sheetView>
  </sheetViews>
  <sheetFormatPr baseColWidth="10" defaultRowHeight="15" x14ac:dyDescent="0.25"/>
  <cols>
    <col min="1" max="1" width="3.85546875" customWidth="1"/>
    <col min="2" max="2" width="6.28515625" customWidth="1"/>
    <col min="3" max="3" width="11.42578125" customWidth="1"/>
  </cols>
  <sheetData>
    <row r="3" spans="2:3" x14ac:dyDescent="0.25">
      <c r="B3" s="1" t="s">
        <v>280</v>
      </c>
    </row>
    <row r="5" spans="2:3" x14ac:dyDescent="0.25">
      <c r="B5" s="1" t="s">
        <v>0</v>
      </c>
    </row>
    <row r="6" spans="2:3" x14ac:dyDescent="0.25">
      <c r="B6" t="s">
        <v>167</v>
      </c>
      <c r="C6" s="159" t="s">
        <v>237</v>
      </c>
    </row>
    <row r="7" spans="2:3" x14ac:dyDescent="0.25">
      <c r="B7" t="s">
        <v>2</v>
      </c>
      <c r="C7" s="159" t="s">
        <v>238</v>
      </c>
    </row>
    <row r="8" spans="2:3" x14ac:dyDescent="0.25">
      <c r="B8" t="s">
        <v>3</v>
      </c>
      <c r="C8" s="159" t="s">
        <v>239</v>
      </c>
    </row>
    <row r="9" spans="2:3" x14ac:dyDescent="0.25">
      <c r="B9" t="s">
        <v>4</v>
      </c>
      <c r="C9" s="159" t="s">
        <v>236</v>
      </c>
    </row>
    <row r="10" spans="2:3" x14ac:dyDescent="0.25">
      <c r="B10" t="s">
        <v>5</v>
      </c>
      <c r="C10" s="159" t="s">
        <v>240</v>
      </c>
    </row>
    <row r="11" spans="2:3" x14ac:dyDescent="0.25">
      <c r="B11" t="s">
        <v>6</v>
      </c>
      <c r="C11" s="159" t="s">
        <v>282</v>
      </c>
    </row>
    <row r="12" spans="2:3" x14ac:dyDescent="0.25">
      <c r="B12" t="s">
        <v>7</v>
      </c>
      <c r="C12" s="159" t="s">
        <v>283</v>
      </c>
    </row>
    <row r="13" spans="2:3" x14ac:dyDescent="0.25">
      <c r="B13" t="s">
        <v>8</v>
      </c>
      <c r="C13" s="159" t="s">
        <v>245</v>
      </c>
    </row>
    <row r="14" spans="2:3" x14ac:dyDescent="0.25">
      <c r="B14" s="1" t="s">
        <v>168</v>
      </c>
    </row>
    <row r="15" spans="2:3" x14ac:dyDescent="0.25">
      <c r="B15" t="s">
        <v>75</v>
      </c>
      <c r="C15" s="159" t="s">
        <v>308</v>
      </c>
    </row>
    <row r="16" spans="2:3" x14ac:dyDescent="0.25">
      <c r="B16" t="s">
        <v>85</v>
      </c>
      <c r="C16" s="159" t="s">
        <v>247</v>
      </c>
    </row>
    <row r="17" spans="2:3" x14ac:dyDescent="0.25">
      <c r="B17" t="s">
        <v>107</v>
      </c>
      <c r="C17" s="159" t="s">
        <v>248</v>
      </c>
    </row>
    <row r="18" spans="2:3" x14ac:dyDescent="0.25">
      <c r="B18" t="s">
        <v>110</v>
      </c>
      <c r="C18" s="159" t="s">
        <v>249</v>
      </c>
    </row>
    <row r="19" spans="2:3" x14ac:dyDescent="0.25">
      <c r="B19" t="s">
        <v>113</v>
      </c>
      <c r="C19" s="159" t="s">
        <v>309</v>
      </c>
    </row>
    <row r="20" spans="2:3" x14ac:dyDescent="0.25">
      <c r="B20" t="s">
        <v>114</v>
      </c>
      <c r="C20" s="159" t="s">
        <v>310</v>
      </c>
    </row>
    <row r="21" spans="2:3" x14ac:dyDescent="0.25">
      <c r="B21" t="s">
        <v>125</v>
      </c>
      <c r="C21" s="159" t="s">
        <v>311</v>
      </c>
    </row>
    <row r="22" spans="2:3" x14ac:dyDescent="0.25">
      <c r="B22" t="s">
        <v>126</v>
      </c>
      <c r="C22" s="159" t="s">
        <v>250</v>
      </c>
    </row>
    <row r="23" spans="2:3" x14ac:dyDescent="0.25">
      <c r="B23" s="1" t="s">
        <v>169</v>
      </c>
    </row>
    <row r="24" spans="2:3" x14ac:dyDescent="0.25">
      <c r="B24" t="s">
        <v>170</v>
      </c>
      <c r="C24" s="159" t="s">
        <v>106</v>
      </c>
    </row>
    <row r="25" spans="2:3" x14ac:dyDescent="0.25">
      <c r="B25" t="s">
        <v>171</v>
      </c>
      <c r="C25" s="159" t="s">
        <v>86</v>
      </c>
    </row>
    <row r="26" spans="2:3" x14ac:dyDescent="0.25">
      <c r="B26" t="s">
        <v>172</v>
      </c>
      <c r="C26" s="159" t="s">
        <v>108</v>
      </c>
    </row>
    <row r="27" spans="2:3" x14ac:dyDescent="0.25">
      <c r="B27" t="s">
        <v>173</v>
      </c>
      <c r="C27" s="159" t="s">
        <v>111</v>
      </c>
    </row>
    <row r="28" spans="2:3" x14ac:dyDescent="0.25">
      <c r="B28" t="s">
        <v>174</v>
      </c>
      <c r="C28" s="159" t="s">
        <v>112</v>
      </c>
    </row>
    <row r="29" spans="2:3" x14ac:dyDescent="0.25">
      <c r="B29" t="s">
        <v>175</v>
      </c>
      <c r="C29" s="159" t="s">
        <v>115</v>
      </c>
    </row>
    <row r="30" spans="2:3" x14ac:dyDescent="0.25">
      <c r="B30" t="s">
        <v>176</v>
      </c>
      <c r="C30" s="159" t="s">
        <v>136</v>
      </c>
    </row>
    <row r="31" spans="2:3" x14ac:dyDescent="0.25">
      <c r="B31" t="s">
        <v>177</v>
      </c>
      <c r="C31" s="159" t="s">
        <v>97</v>
      </c>
    </row>
    <row r="32" spans="2:3" x14ac:dyDescent="0.25">
      <c r="B32" t="s">
        <v>178</v>
      </c>
      <c r="C32" s="159" t="s">
        <v>135</v>
      </c>
    </row>
    <row r="33" spans="2:3" x14ac:dyDescent="0.25">
      <c r="B33" t="s">
        <v>179</v>
      </c>
      <c r="C33" s="159" t="s">
        <v>137</v>
      </c>
    </row>
    <row r="34" spans="2:3" x14ac:dyDescent="0.25">
      <c r="B34" t="s">
        <v>180</v>
      </c>
      <c r="C34" s="159" t="s">
        <v>147</v>
      </c>
    </row>
    <row r="35" spans="2:3" x14ac:dyDescent="0.25">
      <c r="B35" t="s">
        <v>181</v>
      </c>
      <c r="C35" s="159" t="s">
        <v>152</v>
      </c>
    </row>
    <row r="36" spans="2:3" x14ac:dyDescent="0.25">
      <c r="B36" t="s">
        <v>182</v>
      </c>
      <c r="C36" s="159" t="s">
        <v>153</v>
      </c>
    </row>
    <row r="37" spans="2:3" x14ac:dyDescent="0.25">
      <c r="B37" t="s">
        <v>183</v>
      </c>
      <c r="C37" s="159" t="s">
        <v>158</v>
      </c>
    </row>
    <row r="38" spans="2:3" x14ac:dyDescent="0.25">
      <c r="B38" s="1" t="s">
        <v>184</v>
      </c>
    </row>
    <row r="39" spans="2:3" x14ac:dyDescent="0.25">
      <c r="B39" t="s">
        <v>186</v>
      </c>
      <c r="C39" s="190" t="s">
        <v>193</v>
      </c>
    </row>
    <row r="40" spans="2:3" x14ac:dyDescent="0.25">
      <c r="B40" t="s">
        <v>187</v>
      </c>
      <c r="C40" s="190" t="s">
        <v>194</v>
      </c>
    </row>
    <row r="41" spans="2:3" x14ac:dyDescent="0.25">
      <c r="B41" t="s">
        <v>188</v>
      </c>
      <c r="C41" s="190" t="s">
        <v>207</v>
      </c>
    </row>
    <row r="42" spans="2:3" x14ac:dyDescent="0.25">
      <c r="B42" t="s">
        <v>189</v>
      </c>
      <c r="C42" s="190" t="s">
        <v>212</v>
      </c>
    </row>
    <row r="43" spans="2:3" x14ac:dyDescent="0.25">
      <c r="B43" t="s">
        <v>190</v>
      </c>
      <c r="C43" s="190" t="s">
        <v>220</v>
      </c>
    </row>
    <row r="44" spans="2:3" x14ac:dyDescent="0.25">
      <c r="B44" t="s">
        <v>191</v>
      </c>
      <c r="C44" s="190" t="s">
        <v>221</v>
      </c>
    </row>
    <row r="45" spans="2:3" x14ac:dyDescent="0.25">
      <c r="B45" t="s">
        <v>192</v>
      </c>
      <c r="C45" s="190" t="s">
        <v>222</v>
      </c>
    </row>
  </sheetData>
  <phoneticPr fontId="14" type="noConversion"/>
  <hyperlinks>
    <hyperlink ref="C6" location="'1.1'!A1" display="Distribución de mujeres y hombres. Andalucía, España y UE-28, 2010-2019" xr:uid="{E55E3643-8CD5-4B16-B60C-93D4E9E4C555}"/>
    <hyperlink ref="C7" location="'1.2'!A1" display="Evolución de la tasa de población ocupada con estudios terciarios según sexo. Andalucía, España y UE-28, 2010-2018" xr:uid="{9E430570-2411-4D26-88CD-F252B85D8F77}"/>
    <hyperlink ref="C8" location="'1.3'!A1" display="Evolución de la tasa de población ocupada en la industria de los sectores de alta y media-alta tecnología según sexo. Andalucía, España y UE-28, 2010-2018" xr:uid="{0EC78741-0D82-4B46-A56F-83E03B375323}"/>
    <hyperlink ref="C9" location="'1.4'!A1" display="Tasa de población ocupada en la industria de los sectores de alta y media-alta tecnología según sexo. CCAA, 2017" xr:uid="{00BBA57D-3EE9-41C5-8760-7C16F02AF250}"/>
    <hyperlink ref="C10" location="'1.5'!A1" display="Evolución de la tasa de población ocupada en sectores industriales intensivos en conocimiento según sexo. Andalucía, España y UE-28, 2010-2018" xr:uid="{3E327319-2A5F-4E49-9CB0-FE918A281C7C}"/>
    <hyperlink ref="C11" location="'1.6'!A1" display="Evolución del porcentaje de mujeres en la población desocupada con educación terciaria (CINE-97). Andalucía, España y UE-28, 2012-2018" xr:uid="{F3C7E654-6219-4609-BFA0-B367BB2ABEB5}"/>
    <hyperlink ref="C12" location="'1.7'!A1" display="Porcentaje de mujeres en la población desocupada con educación terciaria (CINE-97). CCAA, 2019" xr:uid="{63851DA6-6042-4D74-8139-84A2AB513E82}"/>
    <hyperlink ref="C13" location="'1.8'!A1" display="Evolución del porcentaje de alumnas matriculadas en Estudios de Grado y Primer y Segundo Ciclo de universidades públicas según rama de enseñanza. Andalucía y España, cursos 2012-13 a 2017-18" xr:uid="{97BC1101-856C-4CBE-8AC8-4B71FAFAAB33}"/>
    <hyperlink ref="C15" location="'2.1'!A1" display="Evolución del porcentaje de investigadoras según sector de ejecución. Andalucía, España y UE-28, 2008-2019" xr:uid="{4E3D5D2B-0B2E-45AD-9B64-AD6756794075}"/>
    <hyperlink ref="C16" location="'2.2'!A1" display="Porcentaje de investigadoras según sector de ejecución. CCAA, 2019" xr:uid="{1A967E1D-1933-4BE5-A4E6-6927582D36D2}"/>
    <hyperlink ref="C17" location="'2.3'!A1" display="Personal técnico y auxiliar empleado en I+D en relación al personal investigador según sexo y sectores públicos de ejecución. Andalucía y España, 2008-2019" xr:uid="{6BFC31CD-A52C-49AE-B52A-9F57ABCC4F4E}"/>
    <hyperlink ref="C18" location="'2.4'!A1" display="Personal técnico y auxiliar empleado en I+D en relación al personal investigador según sexo y sector privado y total de sectores de ejecución. Andalucía y España, 2008-2019" xr:uid="{B22FE2D8-6AA6-407D-B92C-24B454D3D35E}"/>
    <hyperlink ref="C19" location="'2.5'!A1" display="Concentración del personal investigador en Enseñanza Superior según sexo y área científico-tecnológica. Andalucía , 2010-2019" xr:uid="{2626F07D-5183-4884-9FEC-CE2C42E9FD0D}"/>
    <hyperlink ref="C20" location="'2.6'!A1" display="Concentración del personal investigador en la Administración Pública según sexo y área científico-tecnológica. Andalucía, 2010-2019" xr:uid="{84BABE10-4A4C-46A0-BEA3-10061152DD22}"/>
    <hyperlink ref="C21" location="'2.7'!A1" display="Concentración del personal investigador en las empresas según sexo y rama de actividad. Andalucía, 2010-2019" xr:uid="{8BD2DE38-645F-4CAC-8053-86ECD98BFFE6}"/>
    <hyperlink ref="C22" location="'2.8'!A1" display="Tasa de crecimiento del personal empleado en I+D según sexo y sector de ejecución. Andalucía y España, 2012-2019" xr:uid="{1EE5F89C-558B-4D50-94DC-A3BABBBEA65F}"/>
    <hyperlink ref="C24" location="'3.1'!A1" display="Evolución de la distribución de hombre y mujeres en el personal investigador de las universidades públicas según categoría investigadora. Andalucía y España, cursos 2015-16 y 2017-18" xr:uid="{C22CFF0B-3F60-41B7-B424-272AD06E5E58}"/>
    <hyperlink ref="C25" location="'3.2'!A1" display="Evolución del techo de cristal en la universidad pública según área científico-tecnológica. Andalucía y España, cursos 2013-14 y 2017-18" xr:uid="{939796A4-A7A4-451D-8F43-3A7B0A6C6617}"/>
    <hyperlink ref="C26" location="'3.3'!A1" display="Evolución de la concentración del personal investigador de Grado A en las universidades públicas según sexo y ramas de conocimiento. Andalucía y España, cursos 2015-16 a 2017-18" xr:uid="{B23F8997-BDE4-4E83-B340-95E440E87D1C}"/>
    <hyperlink ref="C27" location="'3.4'!A1" display="Evolución de la concentración del personal investigador de Grado B en las universidades públicas según sexo y ramas de conocimiento. Andalucía y España, cursos 2015-16 a 2017-18" xr:uid="{D80A8EC7-F13F-432C-875F-770F4850D5A5}"/>
    <hyperlink ref="C28" location="'3.5'!A1" display="Evolución de la concentración del personal investigador de Grado C en las universidades públicas según sexo y ramas de conocimiento. Andalucía y España, cursos 2015-16 a 2017-18" xr:uid="{6C85BF54-FD3D-4A2B-90CA-CC492A7FD818}"/>
    <hyperlink ref="C29" location="'3.6'!A1" display="Evolución de la proporción de mujeres en el personal investigador de las universidades públicas y privadas según grupo de edad y titularidad de la universidad. Andalucía y España, cursos 2015-16 a 2017-18" xr:uid="{422D5A6F-255E-4B6C-A083-D26199357591}"/>
    <hyperlink ref="C30" location="'3.7'!A1" display="Distribución de mujeres y hombres a lo largo de la carrera investigadora en universidades públicas. Andalucía y España, curso 2017-18" xr:uid="{1EEDA883-E2F5-453E-A346-78935755BCF4}"/>
    <hyperlink ref="C31" location="'3.8'!A1" display="Evolución de la proporción de mujeres en el personal investigador de las universidades públicas según la rama de enseñanza. Andalucía y España, cursos 2013-14 a 2017-18" xr:uid="{0F2D9323-C705-40D3-8DC9-3CA428D55201}"/>
    <hyperlink ref="C32" location="'3.9'!A1" display="Evolución de la proporción de mujeres entre quienes aprobaron tesis doctorales en las universidades públicas según ámbito de estudio. Andalucía y España, 2014-2017" xr:uid="{E3B26E9B-395D-41AD-BB4E-F2E304C2C69B}"/>
    <hyperlink ref="C33" location="'3.10'!A1" display="Distribución de mujeres y hombres en órganos unipersonales de gobierno de las universidades públicas, según tipo de órgano, 2019" xr:uid="{5D446834-6220-4C74-AEDC-F6FCC9800822}"/>
    <hyperlink ref="C34" location="'3.11'!A1" display="Distribución del equilibrio de género y la infra-representación de mujeres/hombres en la composición de órganos/equipos de gobierno de las Universidades públicas, según tipo de órgano/equipo. Andalucía y España, 2019" xr:uid="{86A94C53-6327-46B9-A42F-651BEACF3E43}"/>
    <hyperlink ref="C35" location="'3.12'!A1" display="Planes de Igualdad de género en universidades públicas según titularidad de la universidad y estado del Plan. Andalucía y España, 2020" xr:uid="{7A49C1AE-49FA-4DF5-A3F0-435121040306}"/>
    <hyperlink ref="C36" location="'3.13'!A1" display="Proporción de mujeres en las solicitudes de acreditación evaluadas y concedidas para el acceso a los cuerpos docentes universitarios según categoría solicitada y rama de conocimiento, 2018 y 2019" xr:uid="{5F6852C9-28D3-4AEE-BE72-1C8D5E033A97}"/>
    <hyperlink ref="C37" location="'3.14'!A1" display="Tasas de éxito de mujeres y hombres en las acreditaciones para el acceso a los cuerpos docentes universitarios según categoría solicitada y rama de conocimiento, 2018 y 2019" xr:uid="{73F09514-ED77-41ED-9CC7-E7B50FF8A60D}"/>
    <hyperlink ref="C39" location="ÍNDICE!A1" display="Porcentaje de investigadores principales que lideran grupos de investigación según sexo. Andalucía, 2008-2018" xr:uid="{F8029416-3022-4D51-8616-4EACA3B5AC05}"/>
    <hyperlink ref="C40" location="'4.2'!A1" display="Porcentaje de mujeres que lideran grupos de investigación por áreas científico-técnicas. Andalucía, 2008-2018" xr:uid="{E904896C-A97C-41FE-A23B-C5C5287EA5C4}"/>
    <hyperlink ref="C41" location="'4.3'!A1" display="Distribución de las solicitudes de patentes según sexo del solicitante. Andalucía, 2008-2018" xr:uid="{57E5B4C4-B81E-4394-99E9-ECD328C81713}"/>
    <hyperlink ref="C42" location="'4.4'!A1" display="Evolución del porcentaje de mujeres con tesis doctorales aprobadas según sexo. Andalucía y España, 2008-2018" xr:uid="{48CF04F2-45ED-410B-BF33-846FACCE0103}"/>
    <hyperlink ref="C43" location="'4.5'!A1" display="Porcentaje de tesis doctorales aprobadas según sexo y grupo de edad. Andalucúa y España, 2018" xr:uid="{11624F83-19C7-47AA-A5F1-813914FDCE28}"/>
    <hyperlink ref="C44" location="'4.6'!A1" display="Porcentaje de tesis doctorales aprobadas según sexo y ámbito de estudio. Andalucía y España, 2018" xr:uid="{6FB06B72-4218-4D36-AEC5-CBFD60A9FC1A}"/>
    <hyperlink ref="C45" location="'4.7'!A1" display="Porcentaje de tesis doctorales aprobadas según sexo y nacionalidad. Andalucía y España, 2018" xr:uid="{4ABB1734-0E57-4981-A81D-3D3F1ED67016}"/>
  </hyperlinks>
  <pageMargins left="0.70000000000000007" right="0.70000000000000007" top="0.75" bottom="0.75" header="0.30000000000000004" footer="0.30000000000000004"/>
  <pageSetup paperSize="9"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5"/>
  <sheetViews>
    <sheetView showGridLines="0" zoomScaleNormal="100" workbookViewId="0">
      <selection activeCell="F25" sqref="F25"/>
    </sheetView>
  </sheetViews>
  <sheetFormatPr baseColWidth="10" defaultRowHeight="15" x14ac:dyDescent="0.25"/>
  <cols>
    <col min="1" max="1" width="7.7109375" customWidth="1"/>
    <col min="2" max="2" width="11.42578125" customWidth="1"/>
  </cols>
  <sheetData>
    <row r="2" spans="1:15" x14ac:dyDescent="0.25">
      <c r="A2" s="2" t="s">
        <v>75</v>
      </c>
    </row>
    <row r="3" spans="1:15" x14ac:dyDescent="0.25">
      <c r="B3" s="1" t="s">
        <v>246</v>
      </c>
      <c r="O3" s="4"/>
    </row>
    <row r="4" spans="1:15" x14ac:dyDescent="0.25">
      <c r="B4" s="33" t="s">
        <v>28</v>
      </c>
      <c r="O4" s="4"/>
    </row>
    <row r="6" spans="1:15" x14ac:dyDescent="0.25">
      <c r="B6" s="5"/>
      <c r="C6" s="165" t="s">
        <v>10</v>
      </c>
      <c r="D6" s="165"/>
      <c r="E6" s="165"/>
      <c r="F6" s="165"/>
      <c r="G6" s="162" t="s">
        <v>11</v>
      </c>
      <c r="H6" s="162"/>
      <c r="I6" s="162"/>
      <c r="J6" s="162"/>
    </row>
    <row r="7" spans="1:15" ht="22.5" x14ac:dyDescent="0.25">
      <c r="B7" s="6"/>
      <c r="C7" s="7" t="s">
        <v>29</v>
      </c>
      <c r="D7" s="8" t="s">
        <v>30</v>
      </c>
      <c r="E7" s="8" t="s">
        <v>31</v>
      </c>
      <c r="F7" s="17" t="s">
        <v>279</v>
      </c>
      <c r="G7" s="18" t="s">
        <v>29</v>
      </c>
      <c r="H7" s="19" t="s">
        <v>30</v>
      </c>
      <c r="I7" s="19" t="s">
        <v>31</v>
      </c>
      <c r="J7" s="20" t="s">
        <v>279</v>
      </c>
    </row>
    <row r="8" spans="1:15" x14ac:dyDescent="0.25">
      <c r="B8" s="9">
        <v>2008</v>
      </c>
      <c r="C8" s="21">
        <v>0.4</v>
      </c>
      <c r="D8" s="22">
        <v>0.46399999999999997</v>
      </c>
      <c r="E8" s="22">
        <v>0.28200013996780737</v>
      </c>
      <c r="F8" s="22">
        <v>0.38200000000000001</v>
      </c>
      <c r="G8" s="21">
        <v>0.41072735990255216</v>
      </c>
      <c r="H8" s="22">
        <v>0.48188715513843178</v>
      </c>
      <c r="I8" s="22">
        <v>0.29468127046159648</v>
      </c>
      <c r="J8" s="22">
        <v>0.38164372915335421</v>
      </c>
    </row>
    <row r="9" spans="1:15" x14ac:dyDescent="0.25">
      <c r="B9" s="9">
        <v>2009</v>
      </c>
      <c r="C9" s="10">
        <v>0.40200000000000002</v>
      </c>
      <c r="D9" s="11">
        <v>0.47100000000000003</v>
      </c>
      <c r="E9" s="11">
        <v>0.29543742939625955</v>
      </c>
      <c r="F9" s="11">
        <v>0.38500000000000001</v>
      </c>
      <c r="G9" s="10">
        <v>0.41173602723875224</v>
      </c>
      <c r="H9" s="11">
        <v>0.47971843342382309</v>
      </c>
      <c r="I9" s="11">
        <v>0.29962831359399444</v>
      </c>
      <c r="J9" s="11">
        <v>0.38508363763551601</v>
      </c>
    </row>
    <row r="10" spans="1:15" x14ac:dyDescent="0.25">
      <c r="B10" s="9">
        <v>2010</v>
      </c>
      <c r="C10" s="10">
        <v>0.39700000000000002</v>
      </c>
      <c r="D10" s="11">
        <v>0.45</v>
      </c>
      <c r="E10" s="11">
        <v>0.27507112375533427</v>
      </c>
      <c r="F10" s="11">
        <v>0.38500000000000001</v>
      </c>
      <c r="G10" s="10">
        <v>0.41046419094036518</v>
      </c>
      <c r="H10" s="11">
        <v>0.47537863249265705</v>
      </c>
      <c r="I10" s="11">
        <v>0.30053626931663968</v>
      </c>
      <c r="J10" s="11">
        <v>0.38491901405835743</v>
      </c>
    </row>
    <row r="11" spans="1:15" x14ac:dyDescent="0.25">
      <c r="B11" s="9">
        <v>2011</v>
      </c>
      <c r="C11" s="10">
        <v>0.40700000000000003</v>
      </c>
      <c r="D11" s="11">
        <v>0.42399999999999999</v>
      </c>
      <c r="E11" s="11">
        <v>0.29061907020872862</v>
      </c>
      <c r="F11" s="11">
        <v>0.38600000000000001</v>
      </c>
      <c r="G11" s="10">
        <v>0.41489105089651845</v>
      </c>
      <c r="H11" s="11">
        <v>0.47066788974795787</v>
      </c>
      <c r="I11" s="11">
        <v>0.30245211695222657</v>
      </c>
      <c r="J11" s="11">
        <v>0.38571044650055669</v>
      </c>
    </row>
    <row r="12" spans="1:15" x14ac:dyDescent="0.25">
      <c r="B12" s="9">
        <v>2012</v>
      </c>
      <c r="C12" s="10">
        <v>0.41299999999999998</v>
      </c>
      <c r="D12" s="11">
        <v>0.41</v>
      </c>
      <c r="E12" s="11">
        <v>0.3052146321020176</v>
      </c>
      <c r="F12" s="11">
        <v>0.38500000000000001</v>
      </c>
      <c r="G12" s="10">
        <v>0.4156141155057097</v>
      </c>
      <c r="H12" s="11">
        <v>0.46772968173621726</v>
      </c>
      <c r="I12" s="11">
        <v>0.30358807856964093</v>
      </c>
      <c r="J12" s="11">
        <v>0.38469760012620535</v>
      </c>
    </row>
    <row r="13" spans="1:15" x14ac:dyDescent="0.25">
      <c r="B13" s="9">
        <v>2013</v>
      </c>
      <c r="C13" s="10">
        <v>0.41299999999999998</v>
      </c>
      <c r="D13" s="11">
        <v>0.42200000000000004</v>
      </c>
      <c r="E13" s="11">
        <v>0.29434922335297264</v>
      </c>
      <c r="F13" s="11">
        <v>0.38799999999999996</v>
      </c>
      <c r="G13" s="10">
        <v>0.41562573732495034</v>
      </c>
      <c r="H13" s="11">
        <v>0.47272006075645656</v>
      </c>
      <c r="I13" s="11">
        <v>0.31240314220060916</v>
      </c>
      <c r="J13" s="11">
        <v>0.38758300892597025</v>
      </c>
    </row>
    <row r="14" spans="1:15" x14ac:dyDescent="0.25">
      <c r="B14" s="9">
        <v>2014</v>
      </c>
      <c r="C14" s="10">
        <v>0.417588979461471</v>
      </c>
      <c r="D14" s="11">
        <v>0.43375523958247697</v>
      </c>
      <c r="E14" s="11">
        <v>0.29451050659716566</v>
      </c>
      <c r="F14" s="11">
        <v>0.38650237650079966</v>
      </c>
      <c r="G14" s="10">
        <v>0.41901519339916443</v>
      </c>
      <c r="H14" s="11">
        <v>0.45889039751835958</v>
      </c>
      <c r="I14" s="11">
        <v>0.31017310039466539</v>
      </c>
      <c r="J14" s="11">
        <v>0.385619059617754</v>
      </c>
    </row>
    <row r="15" spans="1:15" x14ac:dyDescent="0.25">
      <c r="B15" s="9">
        <v>2015</v>
      </c>
      <c r="C15" s="10">
        <v>0.41941968773034899</v>
      </c>
      <c r="D15" s="11">
        <v>0.43963527675835201</v>
      </c>
      <c r="E15" s="11">
        <v>0.30211027509992944</v>
      </c>
      <c r="F15" s="11">
        <v>0.39382542385429775</v>
      </c>
      <c r="G15" s="10">
        <v>0.42513899468536859</v>
      </c>
      <c r="H15" s="11">
        <v>0.46837459547736182</v>
      </c>
      <c r="I15" s="11">
        <v>0.31080458554025131</v>
      </c>
      <c r="J15" s="11">
        <v>0.38982170422339651</v>
      </c>
    </row>
    <row r="16" spans="1:15" x14ac:dyDescent="0.25">
      <c r="B16" s="9">
        <v>2016</v>
      </c>
      <c r="C16" s="10">
        <v>0.41487152339455147</v>
      </c>
      <c r="D16" s="11">
        <v>0.45152614205957864</v>
      </c>
      <c r="E16" s="11">
        <v>0.29623070338557805</v>
      </c>
      <c r="F16" s="11">
        <v>0.3912513532542452</v>
      </c>
      <c r="G16" s="10">
        <v>0.42916939153538797</v>
      </c>
      <c r="H16" s="11">
        <v>0.47629371881548443</v>
      </c>
      <c r="I16" s="11">
        <v>0.30763812227303788</v>
      </c>
      <c r="J16" s="11">
        <v>0.39121748290735303</v>
      </c>
    </row>
    <row r="17" spans="2:10" x14ac:dyDescent="0.25">
      <c r="B17" s="9">
        <v>2017</v>
      </c>
      <c r="C17" s="10">
        <v>0.41030411362005864</v>
      </c>
      <c r="D17" s="11">
        <v>0.45084688058558176</v>
      </c>
      <c r="E17" s="11">
        <v>0.29818007949078085</v>
      </c>
      <c r="F17" s="11">
        <v>0.39019396551724145</v>
      </c>
      <c r="G17" s="10">
        <v>0.41623455635342066</v>
      </c>
      <c r="H17" s="11">
        <v>0.47878316854008052</v>
      </c>
      <c r="I17" s="11">
        <v>0.31393161380733731</v>
      </c>
      <c r="J17" s="11">
        <v>0.38776676214107941</v>
      </c>
    </row>
    <row r="18" spans="2:10" x14ac:dyDescent="0.25">
      <c r="B18" s="9">
        <v>2018</v>
      </c>
      <c r="C18" s="142">
        <v>0.41656470588235295</v>
      </c>
      <c r="D18" s="143">
        <v>0.45656279508970726</v>
      </c>
      <c r="E18" s="143">
        <v>0.29288981554333976</v>
      </c>
      <c r="F18" s="143">
        <v>0.39273814855460437</v>
      </c>
      <c r="G18" s="142">
        <v>0.41702899513024294</v>
      </c>
      <c r="H18" s="143">
        <v>0.48414473039272887</v>
      </c>
      <c r="I18" s="11">
        <v>0.31620068420889036</v>
      </c>
      <c r="J18" s="143">
        <v>0.38793506427700236</v>
      </c>
    </row>
    <row r="19" spans="2:10" x14ac:dyDescent="0.25">
      <c r="B19" s="9">
        <v>2019</v>
      </c>
      <c r="C19" s="12">
        <v>0.41648130006338963</v>
      </c>
      <c r="D19" s="13">
        <v>0.47686182098890828</v>
      </c>
      <c r="E19" s="13">
        <v>0.28965832641952582</v>
      </c>
      <c r="F19" s="13">
        <v>0.39715548386544663</v>
      </c>
      <c r="G19" s="13">
        <v>0.42747754778599562</v>
      </c>
      <c r="H19" s="13">
        <v>0.4993543026920611</v>
      </c>
      <c r="I19" s="13">
        <v>0.32317575805887649</v>
      </c>
      <c r="J19" s="13">
        <v>0.39854654211631418</v>
      </c>
    </row>
    <row r="22" spans="2:10" x14ac:dyDescent="0.25">
      <c r="B22" t="s">
        <v>294</v>
      </c>
    </row>
    <row r="23" spans="2:10" x14ac:dyDescent="0.25">
      <c r="B23" t="s">
        <v>84</v>
      </c>
    </row>
    <row r="24" spans="2:10" x14ac:dyDescent="0.25">
      <c r="B24" t="s">
        <v>295</v>
      </c>
    </row>
    <row r="25" spans="2:10" x14ac:dyDescent="0.25">
      <c r="B25" t="s">
        <v>296</v>
      </c>
    </row>
  </sheetData>
  <mergeCells count="2">
    <mergeCell ref="C6:F6"/>
    <mergeCell ref="G6:J6"/>
  </mergeCells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1"/>
  <sheetViews>
    <sheetView showGridLines="0" zoomScaleNormal="100" workbookViewId="0">
      <selection activeCell="D15" sqref="D15"/>
    </sheetView>
  </sheetViews>
  <sheetFormatPr baseColWidth="10" defaultRowHeight="15" x14ac:dyDescent="0.25"/>
  <cols>
    <col min="1" max="1" width="7.85546875" customWidth="1"/>
    <col min="2" max="2" width="31.7109375" customWidth="1"/>
    <col min="3" max="3" width="11.42578125" customWidth="1"/>
  </cols>
  <sheetData>
    <row r="2" spans="1:10" x14ac:dyDescent="0.25">
      <c r="A2" s="2" t="s">
        <v>85</v>
      </c>
      <c r="J2" s="4"/>
    </row>
    <row r="3" spans="1:10" x14ac:dyDescent="0.25">
      <c r="B3" s="1" t="s">
        <v>247</v>
      </c>
      <c r="J3" s="4"/>
    </row>
    <row r="4" spans="1:10" x14ac:dyDescent="0.25">
      <c r="B4" s="33" t="s">
        <v>28</v>
      </c>
    </row>
    <row r="5" spans="1:10" ht="15.75" thickBot="1" x14ac:dyDescent="0.3"/>
    <row r="6" spans="1:10" ht="31.5" customHeight="1" thickTop="1" x14ac:dyDescent="0.25">
      <c r="B6" s="6"/>
      <c r="C6" s="23" t="s">
        <v>29</v>
      </c>
      <c r="D6" s="24" t="s">
        <v>30</v>
      </c>
      <c r="E6" s="24" t="s">
        <v>31</v>
      </c>
    </row>
    <row r="7" spans="1:10" x14ac:dyDescent="0.25">
      <c r="B7" s="25" t="s">
        <v>273</v>
      </c>
      <c r="C7" s="10" t="s">
        <v>33</v>
      </c>
      <c r="D7" s="11">
        <v>0.60699216395418931</v>
      </c>
      <c r="E7" s="11">
        <v>0.36627078384798095</v>
      </c>
    </row>
    <row r="8" spans="1:10" x14ac:dyDescent="0.25">
      <c r="B8" s="25" t="s">
        <v>277</v>
      </c>
      <c r="C8" s="10" t="s">
        <v>33</v>
      </c>
      <c r="D8" s="11">
        <v>0.55662393162393164</v>
      </c>
      <c r="E8" s="11">
        <v>0.30577159230454359</v>
      </c>
    </row>
    <row r="9" spans="1:10" x14ac:dyDescent="0.25">
      <c r="B9" s="25" t="s">
        <v>22</v>
      </c>
      <c r="C9" s="10" t="s">
        <v>33</v>
      </c>
      <c r="D9" s="11">
        <v>0.51267175572519086</v>
      </c>
      <c r="E9" s="11">
        <v>0.340025493945188</v>
      </c>
    </row>
    <row r="10" spans="1:10" x14ac:dyDescent="0.25">
      <c r="B10" s="25" t="s">
        <v>24</v>
      </c>
      <c r="C10" s="10" t="s">
        <v>33</v>
      </c>
      <c r="D10" s="11">
        <v>0.4926793557833089</v>
      </c>
      <c r="E10" s="11">
        <v>0.27648680582906654</v>
      </c>
    </row>
    <row r="11" spans="1:10" x14ac:dyDescent="0.25">
      <c r="B11" s="25" t="s">
        <v>272</v>
      </c>
      <c r="C11" s="10" t="s">
        <v>33</v>
      </c>
      <c r="D11" s="11">
        <v>0.46343612334801765</v>
      </c>
      <c r="E11" s="11">
        <v>0.32508154219285773</v>
      </c>
    </row>
    <row r="12" spans="1:10" x14ac:dyDescent="0.25">
      <c r="B12" s="25" t="s">
        <v>18</v>
      </c>
      <c r="C12" s="10" t="s">
        <v>33</v>
      </c>
      <c r="D12" s="11">
        <v>0.454069355980184</v>
      </c>
      <c r="E12" s="11">
        <v>0.28570440556055055</v>
      </c>
    </row>
    <row r="13" spans="1:10" x14ac:dyDescent="0.25">
      <c r="B13" s="25" t="s">
        <v>25</v>
      </c>
      <c r="C13" s="10" t="s">
        <v>33</v>
      </c>
      <c r="D13" s="11">
        <v>0.36344151867728108</v>
      </c>
      <c r="E13" s="11">
        <v>0.36692285795616281</v>
      </c>
    </row>
    <row r="14" spans="1:10" x14ac:dyDescent="0.25">
      <c r="B14" s="25" t="s">
        <v>19</v>
      </c>
      <c r="C14" s="10">
        <v>0.47881260481065252</v>
      </c>
      <c r="D14" s="11">
        <v>0.58498942917547569</v>
      </c>
      <c r="E14" s="11">
        <v>0.32283536865301632</v>
      </c>
    </row>
    <row r="15" spans="1:10" x14ac:dyDescent="0.25">
      <c r="B15" s="25" t="s">
        <v>16</v>
      </c>
      <c r="C15" s="10">
        <v>0.46246536672068583</v>
      </c>
      <c r="D15" s="11">
        <v>0.430388130878262</v>
      </c>
      <c r="E15" s="11">
        <v>0.31205535634501486</v>
      </c>
    </row>
    <row r="16" spans="1:10" x14ac:dyDescent="0.25">
      <c r="B16" s="25" t="s">
        <v>21</v>
      </c>
      <c r="C16" s="10">
        <v>0.44534347699945198</v>
      </c>
      <c r="D16" s="11">
        <v>0.5931926797995104</v>
      </c>
      <c r="E16" s="11">
        <v>0.30727206946454411</v>
      </c>
    </row>
    <row r="17" spans="2:5" x14ac:dyDescent="0.25">
      <c r="B17" s="25" t="s">
        <v>274</v>
      </c>
      <c r="C17" s="10">
        <v>0.42168070038476557</v>
      </c>
      <c r="D17" s="11">
        <v>0.5175369755508602</v>
      </c>
      <c r="E17" s="11">
        <v>0.34013851891315927</v>
      </c>
    </row>
    <row r="18" spans="2:5" x14ac:dyDescent="0.25">
      <c r="B18" s="25" t="s">
        <v>20</v>
      </c>
      <c r="C18" s="10">
        <v>0.41926705370101597</v>
      </c>
      <c r="D18" s="11">
        <v>0.56847801234661999</v>
      </c>
      <c r="E18" s="11">
        <v>0.30743982494529543</v>
      </c>
    </row>
    <row r="19" spans="2:5" x14ac:dyDescent="0.25">
      <c r="B19" s="25" t="s">
        <v>10</v>
      </c>
      <c r="C19" s="10">
        <v>0.41648130006338963</v>
      </c>
      <c r="D19" s="11">
        <v>0.47686182098890828</v>
      </c>
      <c r="E19" s="11">
        <v>0.28965832641952582</v>
      </c>
    </row>
    <row r="20" spans="2:5" x14ac:dyDescent="0.25">
      <c r="B20" s="25" t="s">
        <v>278</v>
      </c>
      <c r="C20" s="10">
        <v>0.41440226552491405</v>
      </c>
      <c r="D20" s="11">
        <v>0.57631466438649004</v>
      </c>
      <c r="E20" s="11">
        <v>0.29446446118571895</v>
      </c>
    </row>
    <row r="21" spans="2:5" x14ac:dyDescent="0.25">
      <c r="B21" s="25" t="s">
        <v>17</v>
      </c>
      <c r="C21" s="10">
        <v>0.40969017224263748</v>
      </c>
      <c r="D21" s="11">
        <v>0.47738280791727422</v>
      </c>
      <c r="E21" s="11">
        <v>0.33416662137927289</v>
      </c>
    </row>
    <row r="22" spans="2:5" x14ac:dyDescent="0.25">
      <c r="B22" s="25" t="s">
        <v>23</v>
      </c>
      <c r="C22" s="10">
        <v>0.4065643197458973</v>
      </c>
      <c r="D22" s="11">
        <v>0.4866688082235785</v>
      </c>
      <c r="E22" s="11">
        <v>0.32862398822663724</v>
      </c>
    </row>
    <row r="23" spans="2:5" x14ac:dyDescent="0.25">
      <c r="B23" s="25" t="s">
        <v>275</v>
      </c>
      <c r="C23" s="12">
        <v>0.40442300506165713</v>
      </c>
      <c r="D23" s="13">
        <v>0.44566980214077195</v>
      </c>
      <c r="E23" s="13">
        <v>0.33122734334541687</v>
      </c>
    </row>
    <row r="26" spans="2:5" x14ac:dyDescent="0.25">
      <c r="B26" t="s">
        <v>297</v>
      </c>
    </row>
    <row r="27" spans="2:5" x14ac:dyDescent="0.25">
      <c r="B27" t="s">
        <v>84</v>
      </c>
    </row>
    <row r="28" spans="2:5" x14ac:dyDescent="0.25">
      <c r="B28" t="s">
        <v>298</v>
      </c>
    </row>
    <row r="29" spans="2:5" x14ac:dyDescent="0.25">
      <c r="B29" t="s">
        <v>299</v>
      </c>
    </row>
    <row r="30" spans="2:5" x14ac:dyDescent="0.25">
      <c r="B30" t="s">
        <v>300</v>
      </c>
    </row>
    <row r="31" spans="2:5" x14ac:dyDescent="0.25">
      <c r="B31" t="s">
        <v>34</v>
      </c>
    </row>
  </sheetData>
  <sortState xmlns:xlrd2="http://schemas.microsoft.com/office/spreadsheetml/2017/richdata2" ref="B7:E23">
    <sortCondition descending="1" ref="C7:C23"/>
    <sortCondition descending="1" ref="D7:D23"/>
    <sortCondition descending="1" ref="E7:E23"/>
  </sortState>
  <pageMargins left="0.70000000000000007" right="0.70000000000000007" top="0.75" bottom="0.75" header="0.30000000000000004" footer="0.30000000000000004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1"/>
  <sheetViews>
    <sheetView showGridLines="0" zoomScaleNormal="100" workbookViewId="0"/>
  </sheetViews>
  <sheetFormatPr baseColWidth="10" defaultRowHeight="15" x14ac:dyDescent="0.25"/>
  <cols>
    <col min="1" max="1" width="7.85546875" customWidth="1"/>
    <col min="2" max="2" width="31.7109375" customWidth="1"/>
    <col min="3" max="3" width="11.42578125" customWidth="1"/>
  </cols>
  <sheetData>
    <row r="2" spans="1:14" x14ac:dyDescent="0.25">
      <c r="A2" s="2" t="s">
        <v>107</v>
      </c>
    </row>
    <row r="3" spans="1:14" x14ac:dyDescent="0.25">
      <c r="B3" s="1" t="s">
        <v>248</v>
      </c>
    </row>
    <row r="4" spans="1:14" x14ac:dyDescent="0.25">
      <c r="B4" s="3"/>
    </row>
    <row r="5" spans="1:14" x14ac:dyDescent="0.25">
      <c r="C5" s="166" t="s">
        <v>35</v>
      </c>
      <c r="D5" s="166"/>
      <c r="E5" s="166"/>
      <c r="F5" s="166"/>
      <c r="G5" s="166"/>
      <c r="H5" s="166"/>
    </row>
    <row r="6" spans="1:14" ht="31.5" customHeight="1" x14ac:dyDescent="0.25">
      <c r="B6" s="5"/>
      <c r="C6" s="165" t="s">
        <v>10</v>
      </c>
      <c r="D6" s="165"/>
      <c r="E6" s="165"/>
      <c r="F6" s="162" t="s">
        <v>11</v>
      </c>
      <c r="G6" s="162"/>
      <c r="H6" s="162"/>
      <c r="N6" s="4"/>
    </row>
    <row r="7" spans="1:14" x14ac:dyDescent="0.25">
      <c r="B7" s="6"/>
      <c r="C7" s="7" t="s">
        <v>13</v>
      </c>
      <c r="D7" s="8" t="s">
        <v>14</v>
      </c>
      <c r="E7" s="8" t="s">
        <v>15</v>
      </c>
      <c r="F7" s="7" t="s">
        <v>13</v>
      </c>
      <c r="G7" s="8" t="s">
        <v>14</v>
      </c>
      <c r="H7" s="8" t="s">
        <v>15</v>
      </c>
      <c r="N7" s="4"/>
    </row>
    <row r="8" spans="1:14" x14ac:dyDescent="0.25">
      <c r="B8" s="9">
        <v>2008</v>
      </c>
      <c r="C8" s="26">
        <v>0.52724484366686486</v>
      </c>
      <c r="D8" s="27">
        <v>0.31962375122531111</v>
      </c>
      <c r="E8" s="27">
        <v>0.40265087987183651</v>
      </c>
      <c r="F8" s="26">
        <v>0.36247904876461645</v>
      </c>
      <c r="G8" s="27">
        <v>0.21769092693332165</v>
      </c>
      <c r="H8" s="27">
        <v>0.27715936995833845</v>
      </c>
    </row>
    <row r="9" spans="1:14" x14ac:dyDescent="0.25">
      <c r="B9" s="9">
        <v>2009</v>
      </c>
      <c r="C9" s="26">
        <v>0.57265923323659707</v>
      </c>
      <c r="D9" s="27">
        <v>0.34382716049382717</v>
      </c>
      <c r="E9" s="27">
        <v>0.43592549333005476</v>
      </c>
      <c r="F9" s="26">
        <v>0.37456797622571741</v>
      </c>
      <c r="G9" s="27">
        <v>0.22294246489826014</v>
      </c>
      <c r="H9" s="27">
        <v>0.28537215056027182</v>
      </c>
    </row>
    <row r="10" spans="1:14" x14ac:dyDescent="0.25">
      <c r="B10" s="9">
        <v>2010</v>
      </c>
      <c r="C10" s="26">
        <v>0.59649490085833068</v>
      </c>
      <c r="D10" s="27">
        <v>0.34732260669200632</v>
      </c>
      <c r="E10" s="27">
        <v>0.44625596694136371</v>
      </c>
      <c r="F10" s="26">
        <v>0.38305961873580829</v>
      </c>
      <c r="G10" s="27">
        <v>0.2246572824202949</v>
      </c>
      <c r="H10" s="27">
        <v>0.28967576923910571</v>
      </c>
    </row>
    <row r="11" spans="1:14" x14ac:dyDescent="0.25">
      <c r="B11" s="9">
        <v>2011</v>
      </c>
      <c r="C11" s="26">
        <v>0.58012533572068048</v>
      </c>
      <c r="D11" s="27">
        <v>0.34687407113841251</v>
      </c>
      <c r="E11" s="27">
        <v>0.44179241291778298</v>
      </c>
      <c r="F11" s="26">
        <v>0.39234177141594667</v>
      </c>
      <c r="G11" s="27">
        <v>0.2361532140373829</v>
      </c>
      <c r="H11" s="27">
        <v>0.30095327842226632</v>
      </c>
    </row>
    <row r="12" spans="1:14" x14ac:dyDescent="0.25">
      <c r="B12" s="9">
        <v>2012</v>
      </c>
      <c r="C12" s="26">
        <v>0.55355317346730148</v>
      </c>
      <c r="D12" s="27">
        <v>0.36442248301420604</v>
      </c>
      <c r="E12" s="27">
        <v>0.4426195853007594</v>
      </c>
      <c r="F12" s="26">
        <v>0.39585002113228823</v>
      </c>
      <c r="G12" s="27">
        <v>0.21837918922245858</v>
      </c>
      <c r="H12" s="27">
        <v>0.29213857205472493</v>
      </c>
    </row>
    <row r="13" spans="1:14" x14ac:dyDescent="0.25">
      <c r="B13" s="9">
        <v>2013</v>
      </c>
      <c r="C13" s="26">
        <v>0.5790691042742625</v>
      </c>
      <c r="D13" s="27">
        <v>0.39013663154134648</v>
      </c>
      <c r="E13" s="27">
        <v>0.46823307532120539</v>
      </c>
      <c r="F13" s="26">
        <v>0.39617648286513324</v>
      </c>
      <c r="G13" s="27">
        <v>0.23128625630124883</v>
      </c>
      <c r="H13" s="27">
        <v>0.2998188782945414</v>
      </c>
    </row>
    <row r="14" spans="1:14" x14ac:dyDescent="0.25">
      <c r="B14" s="9">
        <v>2014</v>
      </c>
      <c r="C14" s="26">
        <v>0.59412723221708619</v>
      </c>
      <c r="D14" s="27">
        <v>0.41404387219837874</v>
      </c>
      <c r="E14" s="27">
        <v>0.48924469872658344</v>
      </c>
      <c r="F14" s="26">
        <v>0.37610545566903553</v>
      </c>
      <c r="G14" s="27">
        <v>0.21874303610684481</v>
      </c>
      <c r="H14" s="27">
        <v>0.28468028077345658</v>
      </c>
    </row>
    <row r="15" spans="1:14" x14ac:dyDescent="0.25">
      <c r="B15" s="9">
        <v>2015</v>
      </c>
      <c r="C15" s="26">
        <v>0.57140118229749159</v>
      </c>
      <c r="D15" s="27">
        <v>0.38538781163434926</v>
      </c>
      <c r="E15" s="27">
        <v>0.46340548147155408</v>
      </c>
      <c r="F15" s="26">
        <v>0.3743399428293695</v>
      </c>
      <c r="G15" s="27">
        <v>0.2172546248206576</v>
      </c>
      <c r="H15" s="27">
        <v>0.28403771899871283</v>
      </c>
    </row>
    <row r="16" spans="1:14" x14ac:dyDescent="0.25">
      <c r="B16" s="9">
        <v>2016</v>
      </c>
      <c r="C16" s="26">
        <v>0.55961261614971869</v>
      </c>
      <c r="D16" s="27">
        <v>0.33801934720579019</v>
      </c>
      <c r="E16" s="27">
        <v>0.42995208426653636</v>
      </c>
      <c r="F16" s="26">
        <v>0.37449987833530768</v>
      </c>
      <c r="G16" s="27">
        <v>0.22163707087095949</v>
      </c>
      <c r="H16" s="27">
        <v>0.28724110893882498</v>
      </c>
    </row>
    <row r="17" spans="2:8" x14ac:dyDescent="0.25">
      <c r="B17" s="9">
        <v>2017</v>
      </c>
      <c r="C17" s="26">
        <v>0.47455768603858584</v>
      </c>
      <c r="D17" s="27">
        <v>0.32132547014186746</v>
      </c>
      <c r="E17" s="27">
        <v>0.38419727866340792</v>
      </c>
      <c r="F17" s="26">
        <v>0.35368256882848481</v>
      </c>
      <c r="G17" s="27">
        <v>0.20642402861697406</v>
      </c>
      <c r="H17" s="27">
        <v>0.26771812177116461</v>
      </c>
    </row>
    <row r="18" spans="2:8" x14ac:dyDescent="0.25">
      <c r="B18" s="9">
        <v>2018</v>
      </c>
      <c r="C18" s="148">
        <v>0.43871441482150914</v>
      </c>
      <c r="D18" s="149">
        <v>0.29220438780448466</v>
      </c>
      <c r="E18" s="149">
        <v>0.35323529411764704</v>
      </c>
      <c r="F18" s="148">
        <v>0.34432751780435988</v>
      </c>
      <c r="G18" s="149">
        <v>0.19080569431640321</v>
      </c>
      <c r="H18" s="149">
        <v>0.25482874609614831</v>
      </c>
    </row>
    <row r="19" spans="2:8" x14ac:dyDescent="0.25">
      <c r="B19" s="9">
        <v>2019</v>
      </c>
      <c r="C19" s="28">
        <v>0.42976533097188413</v>
      </c>
      <c r="D19" s="29">
        <v>0.29799126982559421</v>
      </c>
      <c r="E19" s="29">
        <v>0.35287270212643357</v>
      </c>
      <c r="F19" s="28">
        <v>0.32540462732156022</v>
      </c>
      <c r="G19" s="29">
        <v>0.18741251042010737</v>
      </c>
      <c r="H19" s="29">
        <v>0.24640104216693887</v>
      </c>
    </row>
    <row r="21" spans="2:8" x14ac:dyDescent="0.25">
      <c r="C21" s="166" t="s">
        <v>36</v>
      </c>
      <c r="D21" s="166"/>
      <c r="E21" s="166"/>
      <c r="F21" s="166"/>
      <c r="G21" s="166"/>
      <c r="H21" s="166"/>
    </row>
    <row r="22" spans="2:8" x14ac:dyDescent="0.25">
      <c r="B22" s="5"/>
      <c r="C22" s="165" t="s">
        <v>10</v>
      </c>
      <c r="D22" s="165"/>
      <c r="E22" s="165"/>
      <c r="F22" s="162" t="s">
        <v>11</v>
      </c>
      <c r="G22" s="162"/>
      <c r="H22" s="162"/>
    </row>
    <row r="23" spans="2:8" x14ac:dyDescent="0.25">
      <c r="B23" s="6"/>
      <c r="C23" s="7" t="s">
        <v>13</v>
      </c>
      <c r="D23" s="8" t="s">
        <v>14</v>
      </c>
      <c r="E23" s="8" t="s">
        <v>15</v>
      </c>
      <c r="F23" s="7" t="s">
        <v>13</v>
      </c>
      <c r="G23" s="8" t="s">
        <v>14</v>
      </c>
      <c r="H23" s="8" t="s">
        <v>15</v>
      </c>
    </row>
    <row r="24" spans="2:8" x14ac:dyDescent="0.25">
      <c r="B24" s="9">
        <v>2008</v>
      </c>
      <c r="C24" s="26">
        <v>0.94536082474226812</v>
      </c>
      <c r="D24" s="27">
        <v>0.93546744733659992</v>
      </c>
      <c r="E24" s="27">
        <v>0.94005393780083968</v>
      </c>
      <c r="F24" s="26">
        <v>0.92336397058823538</v>
      </c>
      <c r="G24" s="27">
        <v>0.7278998794655448</v>
      </c>
      <c r="H24" s="27">
        <v>0.82209151426837734</v>
      </c>
    </row>
    <row r="25" spans="2:8" x14ac:dyDescent="0.25">
      <c r="B25" s="9">
        <v>2009</v>
      </c>
      <c r="C25" s="26">
        <v>0.84412287382584417</v>
      </c>
      <c r="D25" s="27">
        <v>0.80418079096045203</v>
      </c>
      <c r="E25" s="27">
        <v>0.82299139167862267</v>
      </c>
      <c r="F25" s="26">
        <v>1.0143198502454216</v>
      </c>
      <c r="G25" s="27">
        <v>0.75006561940743721</v>
      </c>
      <c r="H25" s="27">
        <v>0.87683324505065241</v>
      </c>
    </row>
    <row r="26" spans="2:8" x14ac:dyDescent="0.25">
      <c r="B26" s="9">
        <v>2010</v>
      </c>
      <c r="C26" s="26">
        <v>0.9740436230209959</v>
      </c>
      <c r="D26" s="27">
        <v>0.80131344612644728</v>
      </c>
      <c r="E26" s="27">
        <v>0.87908826678904706</v>
      </c>
      <c r="F26" s="26">
        <v>1.0413516965241103</v>
      </c>
      <c r="G26" s="27">
        <v>0.74775584886775892</v>
      </c>
      <c r="H26" s="27">
        <v>0.88732504143215774</v>
      </c>
    </row>
    <row r="27" spans="2:8" x14ac:dyDescent="0.25">
      <c r="B27" s="9">
        <v>2011</v>
      </c>
      <c r="C27" s="26">
        <v>1.3243500043189083</v>
      </c>
      <c r="D27" s="27">
        <v>0.90354230377166123</v>
      </c>
      <c r="E27" s="27">
        <v>1.0821691783082168</v>
      </c>
      <c r="F27" s="26">
        <v>1.0892689762698025</v>
      </c>
      <c r="G27" s="27">
        <v>0.76607825175575417</v>
      </c>
      <c r="H27" s="27">
        <v>0.9182006412552528</v>
      </c>
    </row>
    <row r="28" spans="2:8" x14ac:dyDescent="0.25">
      <c r="B28" s="9">
        <v>2012</v>
      </c>
      <c r="C28" s="26">
        <v>1.2748693499587418</v>
      </c>
      <c r="D28" s="27">
        <v>0.86627981124856501</v>
      </c>
      <c r="E28" s="27">
        <v>1.0338861935386812</v>
      </c>
      <c r="F28" s="26">
        <v>1.0924186383295171</v>
      </c>
      <c r="G28" s="27">
        <v>0.7542992261392949</v>
      </c>
      <c r="H28" s="27">
        <v>0.91244771119186441</v>
      </c>
    </row>
    <row r="29" spans="2:8" x14ac:dyDescent="0.25">
      <c r="B29" s="9">
        <v>2013</v>
      </c>
      <c r="C29" s="26">
        <v>1.3319439181508148</v>
      </c>
      <c r="D29" s="27">
        <v>0.91331762749445622</v>
      </c>
      <c r="E29" s="27">
        <v>1.090163278373619</v>
      </c>
      <c r="F29" s="26">
        <v>1.0693893004788999</v>
      </c>
      <c r="G29" s="27">
        <v>0.75464895461592751</v>
      </c>
      <c r="H29" s="27">
        <v>0.90343303003478004</v>
      </c>
    </row>
    <row r="30" spans="2:8" x14ac:dyDescent="0.25">
      <c r="B30" s="9">
        <v>2014</v>
      </c>
      <c r="C30" s="26">
        <v>1.3318806252960684</v>
      </c>
      <c r="D30" s="27">
        <v>0.9730749691559617</v>
      </c>
      <c r="E30" s="27">
        <v>1.1287088024985616</v>
      </c>
      <c r="F30" s="26">
        <v>1.1335996976405163</v>
      </c>
      <c r="G30" s="27">
        <v>0.74052400706979082</v>
      </c>
      <c r="H30" s="27">
        <v>0.92090266697059475</v>
      </c>
    </row>
    <row r="31" spans="2:8" x14ac:dyDescent="0.25">
      <c r="B31" s="9">
        <v>2015</v>
      </c>
      <c r="C31" s="26">
        <v>1.3289156626506022</v>
      </c>
      <c r="D31" s="27">
        <v>0.92856660590102003</v>
      </c>
      <c r="E31" s="27">
        <v>1.1045741742650677</v>
      </c>
      <c r="F31" s="26">
        <v>1.1679751005390604</v>
      </c>
      <c r="G31" s="27">
        <v>0.82884792974124155</v>
      </c>
      <c r="H31" s="27">
        <v>0.98768648117905222</v>
      </c>
    </row>
    <row r="32" spans="2:8" x14ac:dyDescent="0.25">
      <c r="B32" s="9">
        <v>2016</v>
      </c>
      <c r="C32" s="26">
        <v>1.4673285198555959</v>
      </c>
      <c r="D32" s="27">
        <v>1.0693959432350097</v>
      </c>
      <c r="E32" s="27">
        <v>1.2490729043563307</v>
      </c>
      <c r="F32" s="26">
        <v>1.079843118128798</v>
      </c>
      <c r="G32" s="27">
        <v>0.80222704800628342</v>
      </c>
      <c r="H32" s="27">
        <v>0.93445383844787611</v>
      </c>
    </row>
    <row r="33" spans="2:8" x14ac:dyDescent="0.25">
      <c r="B33" s="9">
        <v>2017</v>
      </c>
      <c r="C33" s="26">
        <v>1.4823484991504625</v>
      </c>
      <c r="D33" s="27">
        <v>1.0845474271543702</v>
      </c>
      <c r="E33" s="27">
        <v>1.2638947995574088</v>
      </c>
      <c r="F33" s="26">
        <v>1.097035040431267</v>
      </c>
      <c r="G33" s="27">
        <v>0.78147895880122242</v>
      </c>
      <c r="H33" s="27">
        <v>0.93256189941614753</v>
      </c>
    </row>
    <row r="34" spans="2:8" x14ac:dyDescent="0.25">
      <c r="B34" s="9">
        <v>2018</v>
      </c>
      <c r="C34" s="148">
        <v>1.460750211525806</v>
      </c>
      <c r="D34" s="149">
        <v>1.0559987362767556</v>
      </c>
      <c r="E34" s="149">
        <v>1.2407932011331444</v>
      </c>
      <c r="F34" s="148">
        <v>1.0440542651355182</v>
      </c>
      <c r="G34" s="149">
        <v>0.73139015076104441</v>
      </c>
      <c r="H34" s="149">
        <v>0.88276483411835549</v>
      </c>
    </row>
    <row r="35" spans="2:8" x14ac:dyDescent="0.25">
      <c r="B35" s="9">
        <v>2019</v>
      </c>
      <c r="C35" s="28">
        <v>1.4069182925790236</v>
      </c>
      <c r="D35" s="29">
        <v>1.0383659521590556</v>
      </c>
      <c r="E35" s="29">
        <v>1.2141144923414455</v>
      </c>
      <c r="F35" s="28">
        <v>0.99212406185007695</v>
      </c>
      <c r="G35" s="29">
        <v>0.74438111042966937</v>
      </c>
      <c r="H35" s="29">
        <v>0.86809261918308023</v>
      </c>
    </row>
    <row r="38" spans="2:8" x14ac:dyDescent="0.25">
      <c r="B38" t="s">
        <v>294</v>
      </c>
    </row>
    <row r="39" spans="2:8" x14ac:dyDescent="0.25">
      <c r="B39" t="s">
        <v>84</v>
      </c>
    </row>
    <row r="40" spans="2:8" x14ac:dyDescent="0.25">
      <c r="B40" t="s">
        <v>301</v>
      </c>
    </row>
    <row r="41" spans="2:8" x14ac:dyDescent="0.25">
      <c r="B41" t="s">
        <v>300</v>
      </c>
    </row>
  </sheetData>
  <mergeCells count="6">
    <mergeCell ref="C5:H5"/>
    <mergeCell ref="C6:E6"/>
    <mergeCell ref="F6:H6"/>
    <mergeCell ref="C21:H21"/>
    <mergeCell ref="C22:E22"/>
    <mergeCell ref="F22:H22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42"/>
  <sheetViews>
    <sheetView showGridLines="0" zoomScaleNormal="100" workbookViewId="0">
      <selection activeCell="K12" sqref="K12"/>
    </sheetView>
  </sheetViews>
  <sheetFormatPr baseColWidth="10" defaultRowHeight="15" x14ac:dyDescent="0.25"/>
  <cols>
    <col min="1" max="1" width="7.85546875" customWidth="1"/>
    <col min="2" max="2" width="31.7109375" customWidth="1"/>
    <col min="3" max="3" width="11.42578125" customWidth="1"/>
  </cols>
  <sheetData>
    <row r="2" spans="1:14" x14ac:dyDescent="0.25">
      <c r="A2" s="2" t="s">
        <v>110</v>
      </c>
    </row>
    <row r="3" spans="1:14" x14ac:dyDescent="0.25">
      <c r="B3" s="1" t="s">
        <v>249</v>
      </c>
    </row>
    <row r="4" spans="1:14" x14ac:dyDescent="0.25">
      <c r="B4" s="3"/>
    </row>
    <row r="5" spans="1:14" x14ac:dyDescent="0.25">
      <c r="C5" s="166" t="s">
        <v>37</v>
      </c>
      <c r="D5" s="166"/>
      <c r="E5" s="166"/>
      <c r="F5" s="166"/>
      <c r="G5" s="166"/>
      <c r="H5" s="166"/>
    </row>
    <row r="6" spans="1:14" ht="31.5" customHeight="1" x14ac:dyDescent="0.25">
      <c r="B6" s="5"/>
      <c r="C6" s="165" t="s">
        <v>10</v>
      </c>
      <c r="D6" s="165"/>
      <c r="E6" s="165"/>
      <c r="F6" s="162" t="s">
        <v>11</v>
      </c>
      <c r="G6" s="162"/>
      <c r="H6" s="162"/>
      <c r="N6" s="4"/>
    </row>
    <row r="7" spans="1:14" x14ac:dyDescent="0.25">
      <c r="B7" s="6"/>
      <c r="C7" s="7" t="s">
        <v>13</v>
      </c>
      <c r="D7" s="8" t="s">
        <v>14</v>
      </c>
      <c r="E7" s="8" t="s">
        <v>15</v>
      </c>
      <c r="F7" s="7" t="s">
        <v>13</v>
      </c>
      <c r="G7" s="8" t="s">
        <v>14</v>
      </c>
      <c r="H7" s="8" t="s">
        <v>15</v>
      </c>
      <c r="N7" s="4"/>
    </row>
    <row r="8" spans="1:14" x14ac:dyDescent="0.25">
      <c r="B8" s="9">
        <v>2008</v>
      </c>
      <c r="C8" s="26">
        <v>1.3526492120610496</v>
      </c>
      <c r="D8" s="27">
        <v>1.1644816998879088</v>
      </c>
      <c r="E8" s="27">
        <v>1.2175449646581284</v>
      </c>
      <c r="F8" s="26">
        <v>1.1031584457887389</v>
      </c>
      <c r="G8" s="27">
        <v>1.0281537825949594</v>
      </c>
      <c r="H8" s="27">
        <v>1.0502562520354466</v>
      </c>
    </row>
    <row r="9" spans="1:14" x14ac:dyDescent="0.25">
      <c r="B9" s="9">
        <v>2009</v>
      </c>
      <c r="C9" s="26">
        <v>1.2070100902814658</v>
      </c>
      <c r="D9" s="27">
        <v>1.1871019462878012</v>
      </c>
      <c r="E9" s="27">
        <v>1.19298355717334</v>
      </c>
      <c r="F9" s="26">
        <v>1.0932415834045641</v>
      </c>
      <c r="G9" s="27">
        <v>0.99984942535799881</v>
      </c>
      <c r="H9" s="27">
        <v>1.027832360176395</v>
      </c>
    </row>
    <row r="10" spans="1:14" x14ac:dyDescent="0.25">
      <c r="B10" s="9">
        <v>2010</v>
      </c>
      <c r="C10" s="26">
        <v>1.2292609351432877</v>
      </c>
      <c r="D10" s="27">
        <v>1.2007603630120187</v>
      </c>
      <c r="E10" s="27">
        <v>1.2086000474158367</v>
      </c>
      <c r="F10" s="26">
        <v>1.0790878567839015</v>
      </c>
      <c r="G10" s="27">
        <v>1.0080173490175464</v>
      </c>
      <c r="H10" s="27">
        <v>1.029376614280086</v>
      </c>
    </row>
    <row r="11" spans="1:14" x14ac:dyDescent="0.25">
      <c r="B11" s="9">
        <v>2011</v>
      </c>
      <c r="C11" s="26">
        <v>1.1684350132625996</v>
      </c>
      <c r="D11" s="27">
        <v>1.2407004931873273</v>
      </c>
      <c r="E11" s="27">
        <v>1.2196987666034156</v>
      </c>
      <c r="F11" s="26">
        <v>1.0406214763724757</v>
      </c>
      <c r="G11" s="27">
        <v>0.98086611998438056</v>
      </c>
      <c r="H11" s="27">
        <v>0.99893925402319483</v>
      </c>
    </row>
    <row r="12" spans="1:14" x14ac:dyDescent="0.25">
      <c r="B12" s="9">
        <v>2012</v>
      </c>
      <c r="C12" s="26">
        <v>1.0870929776382894</v>
      </c>
      <c r="D12" s="27">
        <v>1.2255062473071956</v>
      </c>
      <c r="E12" s="27">
        <v>1.1832604921271628</v>
      </c>
      <c r="F12" s="26">
        <v>1.0149186223801223</v>
      </c>
      <c r="G12" s="27">
        <v>0.9776623013172373</v>
      </c>
      <c r="H12" s="27">
        <v>0.98897287624329211</v>
      </c>
    </row>
    <row r="13" spans="1:14" x14ac:dyDescent="0.25">
      <c r="B13" s="9">
        <v>2013</v>
      </c>
      <c r="C13" s="26">
        <v>1.0587753616595394</v>
      </c>
      <c r="D13" s="27">
        <v>1.0657330448973397</v>
      </c>
      <c r="E13" s="27">
        <v>1.0636850562399571</v>
      </c>
      <c r="F13" s="26">
        <v>0.99496094195461282</v>
      </c>
      <c r="G13" s="27">
        <v>0.97663920623818035</v>
      </c>
      <c r="H13" s="27">
        <v>0.98236297404656303</v>
      </c>
    </row>
    <row r="14" spans="1:14" x14ac:dyDescent="0.25">
      <c r="B14" s="9">
        <v>2014</v>
      </c>
      <c r="C14" s="26">
        <v>1.0581674041297935</v>
      </c>
      <c r="D14" s="27">
        <v>1.1148310628800127</v>
      </c>
      <c r="E14" s="27">
        <v>1.0981430200358366</v>
      </c>
      <c r="F14" s="26">
        <v>0.95432416130514686</v>
      </c>
      <c r="G14" s="27">
        <v>0.96381294313647004</v>
      </c>
      <c r="H14" s="27">
        <v>0.96086977825688002</v>
      </c>
    </row>
    <row r="15" spans="1:14" x14ac:dyDescent="0.25">
      <c r="B15" s="9">
        <v>2015</v>
      </c>
      <c r="C15" s="26">
        <v>1.1274443039206148</v>
      </c>
      <c r="D15" s="27">
        <v>1.0427458412297324</v>
      </c>
      <c r="E15" s="27">
        <v>1.0683341170938161</v>
      </c>
      <c r="F15" s="26">
        <v>0.96166174968796103</v>
      </c>
      <c r="G15" s="27">
        <v>0.92530038793778924</v>
      </c>
      <c r="H15" s="27">
        <v>0.93660166590623062</v>
      </c>
    </row>
    <row r="16" spans="1:14" x14ac:dyDescent="0.25">
      <c r="B16" s="9">
        <v>2016</v>
      </c>
      <c r="C16" s="26">
        <v>1.0697489039457955</v>
      </c>
      <c r="D16" s="27">
        <v>1.0930252065595774</v>
      </c>
      <c r="E16" s="27">
        <v>1.086130051064081</v>
      </c>
      <c r="F16" s="26">
        <v>0.92652335873688541</v>
      </c>
      <c r="G16" s="27">
        <v>0.89885504297385099</v>
      </c>
      <c r="H16" s="27">
        <v>0.90736687168164831</v>
      </c>
    </row>
    <row r="17" spans="2:8" x14ac:dyDescent="0.25">
      <c r="B17" s="9">
        <v>2017</v>
      </c>
      <c r="C17" s="26">
        <v>1.2852275005011025</v>
      </c>
      <c r="D17" s="27">
        <v>1.3229295294869066</v>
      </c>
      <c r="E17" s="27">
        <v>1.3116875354869557</v>
      </c>
      <c r="F17" s="26">
        <v>0.92997109309048109</v>
      </c>
      <c r="G17" s="27">
        <v>0.93044284924162812</v>
      </c>
      <c r="H17" s="27">
        <v>0.93029475007177498</v>
      </c>
    </row>
    <row r="18" spans="2:8" x14ac:dyDescent="0.25">
      <c r="B18" s="9">
        <v>2018</v>
      </c>
      <c r="C18" s="148">
        <v>1.2668154906337956</v>
      </c>
      <c r="D18" s="149">
        <v>1.2809070075986004</v>
      </c>
      <c r="E18" s="149">
        <v>1.2767796224698655</v>
      </c>
      <c r="F18" s="148">
        <v>0.92458350922033361</v>
      </c>
      <c r="G18" s="149">
        <v>0.91893062656427182</v>
      </c>
      <c r="H18" s="149">
        <v>0.92071807192787103</v>
      </c>
    </row>
    <row r="19" spans="2:8" x14ac:dyDescent="0.25">
      <c r="B19" s="9">
        <v>2019</v>
      </c>
      <c r="C19" s="28">
        <v>1.3572011423908608</v>
      </c>
      <c r="D19" s="29">
        <v>1.2339460988188322</v>
      </c>
      <c r="E19" s="29">
        <v>1.269646655636965</v>
      </c>
      <c r="F19" s="28">
        <v>0.91834984275407405</v>
      </c>
      <c r="G19" s="29">
        <v>0.94796111203310673</v>
      </c>
      <c r="H19" s="29">
        <v>0.93839146763676962</v>
      </c>
    </row>
    <row r="21" spans="2:8" x14ac:dyDescent="0.25">
      <c r="C21" s="166" t="s">
        <v>38</v>
      </c>
      <c r="D21" s="166"/>
      <c r="E21" s="166"/>
      <c r="F21" s="166"/>
      <c r="G21" s="166"/>
      <c r="H21" s="166"/>
    </row>
    <row r="22" spans="2:8" x14ac:dyDescent="0.25">
      <c r="B22" s="5"/>
      <c r="C22" s="165" t="s">
        <v>10</v>
      </c>
      <c r="D22" s="165"/>
      <c r="E22" s="165"/>
      <c r="F22" s="162" t="s">
        <v>11</v>
      </c>
      <c r="G22" s="162"/>
      <c r="H22" s="162"/>
    </row>
    <row r="23" spans="2:8" x14ac:dyDescent="0.25">
      <c r="B23" s="6"/>
      <c r="C23" s="7" t="s">
        <v>13</v>
      </c>
      <c r="D23" s="8" t="s">
        <v>14</v>
      </c>
      <c r="E23" s="8" t="s">
        <v>15</v>
      </c>
      <c r="F23" s="7" t="s">
        <v>13</v>
      </c>
      <c r="G23" s="8" t="s">
        <v>14</v>
      </c>
      <c r="H23" s="8" t="s">
        <v>15</v>
      </c>
    </row>
    <row r="24" spans="2:8" x14ac:dyDescent="0.25">
      <c r="B24" s="9">
        <v>2008</v>
      </c>
      <c r="C24" s="26">
        <v>0.75732412763575296</v>
      </c>
      <c r="D24" s="27">
        <v>0.64051604319367084</v>
      </c>
      <c r="E24" s="27">
        <v>0.68595257278487909</v>
      </c>
      <c r="F24" s="26">
        <v>0.68833228979337902</v>
      </c>
      <c r="G24" s="27">
        <v>0.6207735671550022</v>
      </c>
      <c r="H24" s="27">
        <v>0.6465569299995495</v>
      </c>
    </row>
    <row r="25" spans="2:8" x14ac:dyDescent="0.25">
      <c r="B25" s="9">
        <v>2009</v>
      </c>
      <c r="C25" s="26">
        <v>0.74966324733188261</v>
      </c>
      <c r="D25" s="27">
        <v>0.64896961229479588</v>
      </c>
      <c r="E25" s="27">
        <v>0.6887269107248789</v>
      </c>
      <c r="F25" s="26">
        <v>0.71268207004298845</v>
      </c>
      <c r="G25" s="27">
        <v>0.61076668218318642</v>
      </c>
      <c r="H25" s="27">
        <v>0.65001263047127356</v>
      </c>
    </row>
    <row r="26" spans="2:8" x14ac:dyDescent="0.25">
      <c r="B26" s="9">
        <v>2010</v>
      </c>
      <c r="C26" s="26">
        <v>0.79549411518907998</v>
      </c>
      <c r="D26" s="27">
        <v>0.65882390807557389</v>
      </c>
      <c r="E26" s="27">
        <v>0.71093246948082556</v>
      </c>
      <c r="F26" s="26">
        <v>0.7146255583102612</v>
      </c>
      <c r="G26" s="27">
        <v>0.60767665791300696</v>
      </c>
      <c r="H26" s="27">
        <v>0.64884332320854354</v>
      </c>
    </row>
    <row r="27" spans="2:8" x14ac:dyDescent="0.25">
      <c r="B27" s="9">
        <v>2011</v>
      </c>
      <c r="C27" s="26">
        <v>0.83692818626575705</v>
      </c>
      <c r="D27" s="27">
        <v>0.68125256696304703</v>
      </c>
      <c r="E27" s="27">
        <v>0.74093214596181889</v>
      </c>
      <c r="F27" s="26">
        <v>0.71809853322928419</v>
      </c>
      <c r="G27" s="27">
        <v>0.60963149717319931</v>
      </c>
      <c r="H27" s="27">
        <v>0.65146823163376333</v>
      </c>
    </row>
    <row r="28" spans="2:8" x14ac:dyDescent="0.25">
      <c r="B28" s="9">
        <v>2012</v>
      </c>
      <c r="C28" s="26">
        <v>0.79401879291651611</v>
      </c>
      <c r="D28" s="27">
        <v>0.68291372253092764</v>
      </c>
      <c r="E28" s="27">
        <v>0.72597022450665949</v>
      </c>
      <c r="F28" s="26">
        <v>0.71581062516659499</v>
      </c>
      <c r="G28" s="27">
        <v>0.60434835558575239</v>
      </c>
      <c r="H28" s="27">
        <v>0.64722762319812266</v>
      </c>
    </row>
    <row r="29" spans="2:8" x14ac:dyDescent="0.25">
      <c r="B29" s="9">
        <v>2013</v>
      </c>
      <c r="C29" s="26">
        <v>0.82799201626873542</v>
      </c>
      <c r="D29" s="27">
        <v>0.68639641008261931</v>
      </c>
      <c r="E29" s="27">
        <v>0.74062056085548833</v>
      </c>
      <c r="F29" s="26">
        <v>0.70983128070050527</v>
      </c>
      <c r="G29" s="27">
        <v>0.61188579061258963</v>
      </c>
      <c r="H29" s="27">
        <v>0.64984779837159279</v>
      </c>
    </row>
    <row r="30" spans="2:8" x14ac:dyDescent="0.25">
      <c r="B30" s="9">
        <v>2014</v>
      </c>
      <c r="C30" s="26">
        <v>0.84320239344134928</v>
      </c>
      <c r="D30" s="27">
        <v>0.73120372070252726</v>
      </c>
      <c r="E30" s="27">
        <v>0.77449147388101736</v>
      </c>
      <c r="F30" s="26">
        <v>0.69575889494932774</v>
      </c>
      <c r="G30" s="27">
        <v>0.60189403068745184</v>
      </c>
      <c r="H30" s="27">
        <v>0.63809011137526461</v>
      </c>
    </row>
    <row r="31" spans="2:8" x14ac:dyDescent="0.25">
      <c r="B31" s="9">
        <v>2015</v>
      </c>
      <c r="C31" s="26">
        <v>0.84432454788134026</v>
      </c>
      <c r="D31" s="27">
        <v>0.67428794762812028</v>
      </c>
      <c r="E31" s="27">
        <v>0.74125268379358844</v>
      </c>
      <c r="F31" s="26">
        <v>0.70332253617327978</v>
      </c>
      <c r="G31" s="27">
        <v>0.60047062980869614</v>
      </c>
      <c r="H31" s="27">
        <v>0.64056453523036327</v>
      </c>
    </row>
    <row r="32" spans="2:8" x14ac:dyDescent="0.25">
      <c r="B32" s="9">
        <v>2016</v>
      </c>
      <c r="C32" s="26">
        <v>0.85328947368421038</v>
      </c>
      <c r="D32" s="27">
        <v>0.68431394495641062</v>
      </c>
      <c r="E32" s="27">
        <v>0.75042584923801392</v>
      </c>
      <c r="F32" s="26">
        <v>0.67764608043406316</v>
      </c>
      <c r="G32" s="27">
        <v>0.59238288698467545</v>
      </c>
      <c r="H32" s="27">
        <v>0.62573933891058764</v>
      </c>
    </row>
    <row r="33" spans="2:8" x14ac:dyDescent="0.25">
      <c r="B33" s="9">
        <v>2017</v>
      </c>
      <c r="C33" s="26">
        <v>0.82004971002485505</v>
      </c>
      <c r="D33" s="27">
        <v>0.71446074100253276</v>
      </c>
      <c r="E33" s="27">
        <v>0.75566091954022985</v>
      </c>
      <c r="F33" s="26">
        <v>0.67178847747461667</v>
      </c>
      <c r="G33" s="27">
        <v>0.58643883643730366</v>
      </c>
      <c r="H33" s="27">
        <v>0.61953459039224601</v>
      </c>
    </row>
    <row r="34" spans="2:8" x14ac:dyDescent="0.25">
      <c r="B34" s="9">
        <v>2018</v>
      </c>
      <c r="C34" s="148">
        <v>0.78306239795556198</v>
      </c>
      <c r="D34" s="27">
        <v>0.68545554713862722</v>
      </c>
      <c r="E34" s="149">
        <v>0.72378967617826218</v>
      </c>
      <c r="F34" s="148">
        <v>0.66243664627696264</v>
      </c>
      <c r="G34" s="149">
        <v>0.57796638628026653</v>
      </c>
      <c r="H34" s="149">
        <v>0.61073536202158019</v>
      </c>
    </row>
    <row r="35" spans="2:8" x14ac:dyDescent="0.25">
      <c r="B35" s="9">
        <v>2019</v>
      </c>
      <c r="C35" s="28">
        <v>0.78625795377706897</v>
      </c>
      <c r="D35" s="29">
        <v>0.66392534466413045</v>
      </c>
      <c r="E35" s="29">
        <v>0.71251015658353178</v>
      </c>
      <c r="F35" s="28">
        <v>0.63823646791668909</v>
      </c>
      <c r="G35" s="29">
        <v>0.58684706491010885</v>
      </c>
      <c r="H35" s="29">
        <v>0.6073281337798031</v>
      </c>
    </row>
    <row r="36" spans="2:8" x14ac:dyDescent="0.25">
      <c r="D36" s="149"/>
    </row>
    <row r="38" spans="2:8" x14ac:dyDescent="0.25">
      <c r="B38" t="s">
        <v>294</v>
      </c>
    </row>
    <row r="39" spans="2:8" x14ac:dyDescent="0.25">
      <c r="B39" t="s">
        <v>84</v>
      </c>
    </row>
    <row r="40" spans="2:8" x14ac:dyDescent="0.25">
      <c r="B40" t="s">
        <v>301</v>
      </c>
    </row>
    <row r="41" spans="2:8" x14ac:dyDescent="0.25">
      <c r="B41" t="s">
        <v>302</v>
      </c>
    </row>
    <row r="42" spans="2:8" x14ac:dyDescent="0.25">
      <c r="B42" t="s">
        <v>303</v>
      </c>
    </row>
  </sheetData>
  <mergeCells count="6">
    <mergeCell ref="C5:H5"/>
    <mergeCell ref="C6:E6"/>
    <mergeCell ref="F6:H6"/>
    <mergeCell ref="C21:H21"/>
    <mergeCell ref="C22:E22"/>
    <mergeCell ref="F22:H22"/>
  </mergeCells>
  <pageMargins left="0.70000000000000007" right="0.70000000000000007" top="0.75" bottom="0.75" header="0.30000000000000004" footer="0.3000000000000000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4CFC-3407-419C-B4CB-C6430C99C140}">
  <dimension ref="A2:K31"/>
  <sheetViews>
    <sheetView showGridLines="0" zoomScaleNormal="100" workbookViewId="0">
      <selection activeCell="D14" sqref="D14"/>
    </sheetView>
  </sheetViews>
  <sheetFormatPr baseColWidth="10" defaultRowHeight="15" x14ac:dyDescent="0.25"/>
  <cols>
    <col min="1" max="2" width="7.85546875" customWidth="1"/>
    <col min="3" max="3" width="12.42578125" customWidth="1"/>
  </cols>
  <sheetData>
    <row r="2" spans="1:11" x14ac:dyDescent="0.25">
      <c r="A2" s="2" t="s">
        <v>113</v>
      </c>
      <c r="B2" s="34"/>
    </row>
    <row r="3" spans="1:11" x14ac:dyDescent="0.25">
      <c r="B3" s="1" t="s">
        <v>304</v>
      </c>
    </row>
    <row r="4" spans="1:11" x14ac:dyDescent="0.25">
      <c r="B4" s="33" t="s">
        <v>45</v>
      </c>
    </row>
    <row r="5" spans="1:11" x14ac:dyDescent="0.25">
      <c r="D5" s="166"/>
      <c r="E5" s="166"/>
      <c r="F5" s="166"/>
      <c r="G5" s="166"/>
      <c r="H5" s="166"/>
      <c r="I5" s="166"/>
    </row>
    <row r="6" spans="1:11" ht="31.5" customHeight="1" x14ac:dyDescent="0.25">
      <c r="C6" s="5"/>
      <c r="D6" s="165" t="s">
        <v>10</v>
      </c>
      <c r="E6" s="165"/>
      <c r="F6" s="165"/>
      <c r="G6" s="165"/>
      <c r="H6" s="165"/>
      <c r="I6" s="165"/>
      <c r="K6" s="4"/>
    </row>
    <row r="7" spans="1:11" ht="33.75" x14ac:dyDescent="0.25">
      <c r="C7" s="6"/>
      <c r="D7" s="7" t="s">
        <v>39</v>
      </c>
      <c r="E7" s="8" t="s">
        <v>40</v>
      </c>
      <c r="F7" s="8" t="s">
        <v>41</v>
      </c>
      <c r="G7" s="8" t="s">
        <v>42</v>
      </c>
      <c r="H7" s="8" t="s">
        <v>43</v>
      </c>
      <c r="I7" s="8" t="s">
        <v>44</v>
      </c>
      <c r="K7" s="35"/>
    </row>
    <row r="8" spans="1:11" x14ac:dyDescent="0.25">
      <c r="B8" s="169">
        <v>2010</v>
      </c>
      <c r="C8" s="30" t="s">
        <v>13</v>
      </c>
      <c r="D8" s="10">
        <v>0.21038999762554764</v>
      </c>
      <c r="E8" s="11">
        <v>0.16421355542663843</v>
      </c>
      <c r="F8" s="11">
        <v>0.13750911846302863</v>
      </c>
      <c r="G8" s="11">
        <v>2.8764839032873361E-2</v>
      </c>
      <c r="H8" s="11">
        <v>0.27475327293416385</v>
      </c>
      <c r="I8" s="11">
        <v>0.18436921651774801</v>
      </c>
    </row>
    <row r="9" spans="1:11" x14ac:dyDescent="0.25">
      <c r="B9" s="169"/>
      <c r="C9" s="31" t="s">
        <v>14</v>
      </c>
      <c r="D9" s="10">
        <v>0.21077968921133791</v>
      </c>
      <c r="E9" s="11">
        <v>0.17003212761554934</v>
      </c>
      <c r="F9" s="11">
        <v>0.14105054710306625</v>
      </c>
      <c r="G9" s="11">
        <v>3.1186927497495534E-2</v>
      </c>
      <c r="H9" s="11">
        <v>0.25980721343534546</v>
      </c>
      <c r="I9" s="11">
        <v>0.1871434951372056</v>
      </c>
    </row>
    <row r="10" spans="1:11" x14ac:dyDescent="0.25">
      <c r="B10" s="169">
        <v>2011</v>
      </c>
      <c r="C10" s="30" t="s">
        <v>13</v>
      </c>
      <c r="D10" s="10">
        <v>0.21201155794255622</v>
      </c>
      <c r="E10" s="11">
        <v>0.17332518680087491</v>
      </c>
      <c r="F10" s="11">
        <v>0.13386533680231388</v>
      </c>
      <c r="G10" s="11">
        <v>2.3961043606066712E-2</v>
      </c>
      <c r="H10" s="11">
        <v>0.29861892163870263</v>
      </c>
      <c r="I10" s="11">
        <v>0.15821795320948573</v>
      </c>
    </row>
    <row r="11" spans="1:11" x14ac:dyDescent="0.25">
      <c r="B11" s="169"/>
      <c r="C11" s="31" t="s">
        <v>14</v>
      </c>
      <c r="D11" s="10">
        <v>0.20539469091482906</v>
      </c>
      <c r="E11" s="11">
        <v>0.18331436831656453</v>
      </c>
      <c r="F11" s="11">
        <v>0.14028420414731918</v>
      </c>
      <c r="G11" s="11">
        <v>2.6026377576122191E-2</v>
      </c>
      <c r="H11" s="11">
        <v>0.28843358957973281</v>
      </c>
      <c r="I11" s="11">
        <v>0.15654676946543231</v>
      </c>
    </row>
    <row r="12" spans="1:11" x14ac:dyDescent="0.25">
      <c r="B12" s="169">
        <v>2012</v>
      </c>
      <c r="C12" s="30" t="s">
        <v>13</v>
      </c>
      <c r="D12" s="10">
        <v>0.21391464849037928</v>
      </c>
      <c r="E12" s="11">
        <v>0.17556380513754258</v>
      </c>
      <c r="F12" s="11">
        <v>0.13823056348528512</v>
      </c>
      <c r="G12" s="11">
        <v>2.5188399901609756E-2</v>
      </c>
      <c r="H12" s="11">
        <v>0.28983440951707273</v>
      </c>
      <c r="I12" s="11">
        <v>0.15726817346811051</v>
      </c>
    </row>
    <row r="13" spans="1:11" x14ac:dyDescent="0.25">
      <c r="B13" s="169"/>
      <c r="C13" s="31" t="s">
        <v>14</v>
      </c>
      <c r="D13" s="10">
        <v>0.20721454370358966</v>
      </c>
      <c r="E13" s="11">
        <v>0.18362906093898157</v>
      </c>
      <c r="F13" s="11">
        <v>0.14425329150544916</v>
      </c>
      <c r="G13" s="11">
        <v>2.6332517758553452E-2</v>
      </c>
      <c r="H13" s="11">
        <v>0.28426333272602261</v>
      </c>
      <c r="I13" s="11">
        <v>0.15430725336740347</v>
      </c>
    </row>
    <row r="14" spans="1:11" x14ac:dyDescent="0.25">
      <c r="B14" s="169">
        <v>2013</v>
      </c>
      <c r="C14" s="30" t="s">
        <v>13</v>
      </c>
      <c r="D14" s="10">
        <v>0.21481275329588445</v>
      </c>
      <c r="E14" s="11">
        <v>0.18091211193064077</v>
      </c>
      <c r="F14" s="11">
        <v>0.13601392503413576</v>
      </c>
      <c r="G14" s="11">
        <v>2.1883804750347496E-2</v>
      </c>
      <c r="H14" s="11">
        <v>0.29202607477514819</v>
      </c>
      <c r="I14" s="11">
        <v>0.15435133021384331</v>
      </c>
    </row>
    <row r="15" spans="1:11" x14ac:dyDescent="0.25">
      <c r="B15" s="169"/>
      <c r="C15" s="31" t="s">
        <v>14</v>
      </c>
      <c r="D15" s="10">
        <v>0.21158716688955378</v>
      </c>
      <c r="E15" s="11">
        <v>0.18832810230027403</v>
      </c>
      <c r="F15" s="11">
        <v>0.14270308904237469</v>
      </c>
      <c r="G15" s="11">
        <v>2.2570585312592317E-2</v>
      </c>
      <c r="H15" s="11">
        <v>0.28393617100892538</v>
      </c>
      <c r="I15" s="11">
        <v>0.15087488544627978</v>
      </c>
    </row>
    <row r="16" spans="1:11" x14ac:dyDescent="0.25">
      <c r="B16" s="169">
        <v>2014</v>
      </c>
      <c r="C16" s="30" t="s">
        <v>13</v>
      </c>
      <c r="D16" s="10">
        <v>0.20836462826245364</v>
      </c>
      <c r="E16" s="11">
        <v>0.18097176641560678</v>
      </c>
      <c r="F16" s="11">
        <v>0.14310719222774246</v>
      </c>
      <c r="G16" s="11">
        <v>2.1416163622813993E-2</v>
      </c>
      <c r="H16" s="11">
        <v>0.29692590422529147</v>
      </c>
      <c r="I16" s="11">
        <v>0.14921434524609167</v>
      </c>
    </row>
    <row r="17" spans="2:11" x14ac:dyDescent="0.25">
      <c r="B17" s="169"/>
      <c r="C17" s="31" t="s">
        <v>14</v>
      </c>
      <c r="D17" s="10">
        <v>0.20687570307111994</v>
      </c>
      <c r="E17" s="11">
        <v>0.18798693981378073</v>
      </c>
      <c r="F17" s="11">
        <v>0.14713607633678918</v>
      </c>
      <c r="G17" s="11">
        <v>2.2521367231359377E-2</v>
      </c>
      <c r="H17" s="11">
        <v>0.28933891587630567</v>
      </c>
      <c r="I17" s="11">
        <v>0.14614099767064517</v>
      </c>
    </row>
    <row r="18" spans="2:11" x14ac:dyDescent="0.25">
      <c r="B18" s="169">
        <v>2015</v>
      </c>
      <c r="C18" s="30" t="s">
        <v>13</v>
      </c>
      <c r="D18" s="10">
        <v>0.21050816866677621</v>
      </c>
      <c r="E18" s="11">
        <v>0.18340825016632165</v>
      </c>
      <c r="F18" s="11">
        <v>0.13953518936684275</v>
      </c>
      <c r="G18" s="11">
        <v>1.9750598023639876E-2</v>
      </c>
      <c r="H18" s="11">
        <v>0.29598982484816411</v>
      </c>
      <c r="I18" s="11">
        <v>0.15080796892825546</v>
      </c>
    </row>
    <row r="19" spans="2:11" x14ac:dyDescent="0.25">
      <c r="B19" s="169"/>
      <c r="C19" s="31" t="s">
        <v>14</v>
      </c>
      <c r="D19" s="10">
        <v>0.20784191648569869</v>
      </c>
      <c r="E19" s="11">
        <v>0.19083251040144703</v>
      </c>
      <c r="F19" s="11">
        <v>0.14251959647881129</v>
      </c>
      <c r="G19" s="11">
        <v>2.1205050517906908E-2</v>
      </c>
      <c r="H19" s="11">
        <v>0.28848510892476631</v>
      </c>
      <c r="I19" s="11">
        <v>0.14911581719136988</v>
      </c>
    </row>
    <row r="20" spans="2:11" x14ac:dyDescent="0.25">
      <c r="B20" s="169">
        <v>2016</v>
      </c>
      <c r="C20" s="30" t="s">
        <v>13</v>
      </c>
      <c r="D20" s="10">
        <v>0.19480522766056985</v>
      </c>
      <c r="E20" s="11">
        <v>0.1888963900510055</v>
      </c>
      <c r="F20" s="11">
        <v>0.13691157015723987</v>
      </c>
      <c r="G20" s="11">
        <v>2.020922088983464E-2</v>
      </c>
      <c r="H20" s="11">
        <v>0.30888560847503327</v>
      </c>
      <c r="I20" s="11">
        <v>0.15029198276631689</v>
      </c>
    </row>
    <row r="21" spans="2:11" x14ac:dyDescent="0.25">
      <c r="B21" s="169"/>
      <c r="C21" s="31" t="s">
        <v>14</v>
      </c>
      <c r="D21" s="10">
        <v>0.19353061700257865</v>
      </c>
      <c r="E21" s="11">
        <v>0.19424633107266198</v>
      </c>
      <c r="F21" s="11">
        <v>0.13995570223212231</v>
      </c>
      <c r="G21" s="11">
        <v>2.1362765205138832E-2</v>
      </c>
      <c r="H21" s="11">
        <v>0.30226434541304048</v>
      </c>
      <c r="I21" s="11">
        <v>0.14864023907445781</v>
      </c>
    </row>
    <row r="22" spans="2:11" x14ac:dyDescent="0.25">
      <c r="B22" s="169">
        <v>2017</v>
      </c>
      <c r="C22" s="30" t="s">
        <v>13</v>
      </c>
      <c r="D22" s="10">
        <v>0.20948078707926709</v>
      </c>
      <c r="E22" s="11">
        <v>0.18480631247062726</v>
      </c>
      <c r="F22" s="11">
        <v>0.1388295634138263</v>
      </c>
      <c r="G22" s="11">
        <v>2.4417778170936006E-2</v>
      </c>
      <c r="H22" s="11">
        <v>0.29103284935182344</v>
      </c>
      <c r="I22" s="11">
        <v>0.15143270951351986</v>
      </c>
    </row>
    <row r="23" spans="2:11" x14ac:dyDescent="0.25">
      <c r="B23" s="169"/>
      <c r="C23" s="31" t="s">
        <v>14</v>
      </c>
      <c r="D23" s="32">
        <v>0.20825602996346618</v>
      </c>
      <c r="E23" s="32">
        <v>0.18920813443701806</v>
      </c>
      <c r="F23" s="32">
        <v>0.14027591363455635</v>
      </c>
      <c r="G23" s="32">
        <v>2.5702878335029197E-2</v>
      </c>
      <c r="H23" s="32">
        <v>0.28565989949492765</v>
      </c>
      <c r="I23" s="32">
        <v>0.15089714413500249</v>
      </c>
      <c r="J23" s="93"/>
      <c r="K23" s="93"/>
    </row>
    <row r="24" spans="2:11" x14ac:dyDescent="0.25">
      <c r="B24" s="170">
        <v>2018</v>
      </c>
      <c r="C24" s="30" t="s">
        <v>13</v>
      </c>
      <c r="D24" s="93">
        <v>0.2116968819801715</v>
      </c>
      <c r="E24" s="11">
        <v>0.1872586124227584</v>
      </c>
      <c r="F24" s="11">
        <v>0.1520069170447752</v>
      </c>
      <c r="G24" s="11">
        <v>1.8069717904578595E-2</v>
      </c>
      <c r="H24" s="11">
        <v>0.28600083927700015</v>
      </c>
      <c r="I24" s="11">
        <v>0.14496703137071609</v>
      </c>
      <c r="J24" s="93"/>
      <c r="K24" s="93"/>
    </row>
    <row r="25" spans="2:11" x14ac:dyDescent="0.25">
      <c r="B25" s="171"/>
      <c r="C25" s="31" t="s">
        <v>14</v>
      </c>
      <c r="D25" s="10">
        <v>0.21427317485377198</v>
      </c>
      <c r="E25" s="32">
        <v>0.19055522043938272</v>
      </c>
      <c r="F25" s="32">
        <v>0.15361686926955861</v>
      </c>
      <c r="G25" s="32">
        <v>1.902800241031681E-2</v>
      </c>
      <c r="H25" s="32">
        <v>0.27882956791447905</v>
      </c>
      <c r="I25" s="32">
        <v>0.14369716511249075</v>
      </c>
      <c r="J25" s="93"/>
      <c r="K25" s="93"/>
    </row>
    <row r="26" spans="2:11" x14ac:dyDescent="0.25">
      <c r="B26" s="169">
        <v>2019</v>
      </c>
      <c r="C26" s="30" t="s">
        <v>13</v>
      </c>
      <c r="D26" s="93">
        <v>0.20135306817535675</v>
      </c>
      <c r="E26" s="11">
        <v>0.19190665376056598</v>
      </c>
      <c r="F26" s="11">
        <v>0.15338016215586753</v>
      </c>
      <c r="G26" s="11">
        <v>1.891811650432413E-2</v>
      </c>
      <c r="H26" s="11">
        <v>0.29700579154399032</v>
      </c>
      <c r="I26" s="11">
        <v>0.13743620785989527</v>
      </c>
    </row>
    <row r="27" spans="2:11" x14ac:dyDescent="0.25">
      <c r="B27" s="169"/>
      <c r="C27" s="31" t="s">
        <v>14</v>
      </c>
      <c r="D27" s="13">
        <v>0.20351699520177655</v>
      </c>
      <c r="E27" s="13">
        <v>0.19652638660757593</v>
      </c>
      <c r="F27" s="13">
        <v>0.1559590249305032</v>
      </c>
      <c r="G27" s="13">
        <v>2.0122744668013559E-2</v>
      </c>
      <c r="H27" s="13">
        <v>0.28505246697625414</v>
      </c>
      <c r="I27" s="13">
        <v>0.13882238161587665</v>
      </c>
    </row>
    <row r="30" spans="2:11" x14ac:dyDescent="0.25">
      <c r="B30" t="s">
        <v>305</v>
      </c>
    </row>
    <row r="31" spans="2:11" x14ac:dyDescent="0.25">
      <c r="B31" t="s">
        <v>306</v>
      </c>
    </row>
  </sheetData>
  <mergeCells count="12">
    <mergeCell ref="D5:I5"/>
    <mergeCell ref="D6:I6"/>
    <mergeCell ref="B20:B21"/>
    <mergeCell ref="B22:B23"/>
    <mergeCell ref="B26:B27"/>
    <mergeCell ref="B8:B9"/>
    <mergeCell ref="B10:B11"/>
    <mergeCell ref="B12:B13"/>
    <mergeCell ref="B14:B15"/>
    <mergeCell ref="B16:B17"/>
    <mergeCell ref="B18:B19"/>
    <mergeCell ref="B24:B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3C1E-4FEF-40F4-AC30-2ADBED0A0A6D}">
  <dimension ref="A2:L31"/>
  <sheetViews>
    <sheetView showGridLines="0" zoomScaleNormal="100" workbookViewId="0">
      <selection activeCell="G22" sqref="G22"/>
    </sheetView>
  </sheetViews>
  <sheetFormatPr baseColWidth="10" defaultRowHeight="15" x14ac:dyDescent="0.25"/>
  <cols>
    <col min="1" max="2" width="7.85546875" customWidth="1"/>
    <col min="3" max="3" width="12.42578125" customWidth="1"/>
  </cols>
  <sheetData>
    <row r="2" spans="1:12" x14ac:dyDescent="0.25">
      <c r="A2" s="2" t="s">
        <v>114</v>
      </c>
      <c r="B2" s="34"/>
    </row>
    <row r="3" spans="1:12" x14ac:dyDescent="0.25">
      <c r="B3" s="1" t="s">
        <v>307</v>
      </c>
    </row>
    <row r="4" spans="1:12" x14ac:dyDescent="0.25">
      <c r="B4" s="33" t="s">
        <v>45</v>
      </c>
    </row>
    <row r="5" spans="1:12" x14ac:dyDescent="0.25">
      <c r="D5" s="166"/>
      <c r="E5" s="166"/>
      <c r="F5" s="166"/>
      <c r="G5" s="166"/>
      <c r="H5" s="166"/>
      <c r="I5" s="166"/>
    </row>
    <row r="6" spans="1:12" ht="31.5" customHeight="1" x14ac:dyDescent="0.25">
      <c r="C6" s="5"/>
      <c r="D6" s="165" t="s">
        <v>10</v>
      </c>
      <c r="E6" s="165"/>
      <c r="F6" s="165"/>
      <c r="G6" s="165"/>
      <c r="H6" s="165"/>
      <c r="I6" s="165"/>
      <c r="J6" s="4"/>
    </row>
    <row r="7" spans="1:12" ht="33.75" x14ac:dyDescent="0.25">
      <c r="C7" s="6"/>
      <c r="D7" s="7" t="s">
        <v>39</v>
      </c>
      <c r="E7" s="8" t="s">
        <v>40</v>
      </c>
      <c r="F7" s="8" t="s">
        <v>41</v>
      </c>
      <c r="G7" s="8" t="s">
        <v>42</v>
      </c>
      <c r="H7" s="8" t="s">
        <v>43</v>
      </c>
      <c r="I7" s="8" t="s">
        <v>44</v>
      </c>
      <c r="J7" s="35"/>
    </row>
    <row r="8" spans="1:12" x14ac:dyDescent="0.25">
      <c r="B8" s="169">
        <v>2010</v>
      </c>
      <c r="C8" s="30" t="s">
        <v>13</v>
      </c>
      <c r="D8" s="10">
        <v>3.0891370617334424E-2</v>
      </c>
      <c r="E8" s="11">
        <v>4.130808037714636E-2</v>
      </c>
      <c r="F8" s="11">
        <v>0.59481109338307436</v>
      </c>
      <c r="G8" s="11">
        <v>0.22003905038532298</v>
      </c>
      <c r="H8" s="11">
        <v>7.0320541912305815E-2</v>
      </c>
      <c r="I8" s="11">
        <v>4.2629863324816025E-2</v>
      </c>
    </row>
    <row r="9" spans="1:12" x14ac:dyDescent="0.25">
      <c r="B9" s="169"/>
      <c r="C9" s="31" t="s">
        <v>14</v>
      </c>
      <c r="D9" s="10">
        <v>5.9380832513781692E-2</v>
      </c>
      <c r="E9" s="11">
        <v>7.434104811466373E-2</v>
      </c>
      <c r="F9" s="11">
        <v>0.49164555901782425</v>
      </c>
      <c r="G9" s="11">
        <v>0.24823440382488052</v>
      </c>
      <c r="H9" s="11">
        <v>8.6336007946527002E-2</v>
      </c>
      <c r="I9" s="11">
        <v>4.0062148582322668E-2</v>
      </c>
    </row>
    <row r="10" spans="1:12" x14ac:dyDescent="0.25">
      <c r="B10" s="169">
        <v>2011</v>
      </c>
      <c r="C10" s="30" t="s">
        <v>13</v>
      </c>
      <c r="D10" s="10">
        <v>4.3860441933532453E-2</v>
      </c>
      <c r="E10" s="11">
        <v>4.3125604333709038E-2</v>
      </c>
      <c r="F10" s="11">
        <v>0.52157777744694811</v>
      </c>
      <c r="G10" s="11">
        <v>0.24673618532361161</v>
      </c>
      <c r="H10" s="11">
        <v>9.162117346776126E-2</v>
      </c>
      <c r="I10" s="11">
        <v>5.3078817494437498E-2</v>
      </c>
    </row>
    <row r="11" spans="1:12" x14ac:dyDescent="0.25">
      <c r="B11" s="169"/>
      <c r="C11" s="31" t="s">
        <v>14</v>
      </c>
      <c r="D11" s="10">
        <v>6.4133744191157069E-2</v>
      </c>
      <c r="E11" s="11">
        <v>7.661198562023927E-2</v>
      </c>
      <c r="F11" s="11">
        <v>0.41913217371675643</v>
      </c>
      <c r="G11" s="11">
        <v>0.29268094819026369</v>
      </c>
      <c r="H11" s="11">
        <v>9.0194893949149035E-2</v>
      </c>
      <c r="I11" s="11">
        <v>5.7246254332434562E-2</v>
      </c>
    </row>
    <row r="12" spans="1:12" x14ac:dyDescent="0.25">
      <c r="B12" s="169">
        <v>2012</v>
      </c>
      <c r="C12" s="30" t="s">
        <v>13</v>
      </c>
      <c r="D12" s="10">
        <v>4.6172676230870138E-2</v>
      </c>
      <c r="E12" s="11">
        <v>5.8429490988194145E-2</v>
      </c>
      <c r="F12" s="11">
        <v>0.53336960720594662</v>
      </c>
      <c r="G12" s="11">
        <v>0.25929896939950448</v>
      </c>
      <c r="H12" s="11">
        <v>7.4724038842734292E-2</v>
      </c>
      <c r="I12" s="11">
        <v>2.8005217332750326E-2</v>
      </c>
    </row>
    <row r="13" spans="1:12" x14ac:dyDescent="0.25">
      <c r="B13" s="169"/>
      <c r="C13" s="31" t="s">
        <v>14</v>
      </c>
      <c r="D13" s="10">
        <v>4.1931145795086486E-2</v>
      </c>
      <c r="E13" s="11">
        <v>0.10449559450748505</v>
      </c>
      <c r="F13" s="11">
        <v>0.4455153883537567</v>
      </c>
      <c r="G13" s="11">
        <v>0.28875257841663687</v>
      </c>
      <c r="H13" s="11">
        <v>9.4282299022327723E-2</v>
      </c>
      <c r="I13" s="11">
        <v>2.5022993904707226E-2</v>
      </c>
    </row>
    <row r="14" spans="1:12" x14ac:dyDescent="0.25">
      <c r="B14" s="169">
        <v>2013</v>
      </c>
      <c r="C14" s="30" t="s">
        <v>13</v>
      </c>
      <c r="D14" s="10">
        <v>3.2593805560859189E-2</v>
      </c>
      <c r="E14" s="11">
        <v>7.1050965327811313E-2</v>
      </c>
      <c r="F14" s="11">
        <v>0.55358275941176471</v>
      </c>
      <c r="G14" s="11">
        <v>0.23574279676540785</v>
      </c>
      <c r="H14" s="11">
        <v>7.4295300683700688E-2</v>
      </c>
      <c r="I14" s="11">
        <v>3.2734372250456271E-2</v>
      </c>
      <c r="J14" s="93"/>
      <c r="K14" s="93"/>
      <c r="L14" s="93"/>
    </row>
    <row r="15" spans="1:12" x14ac:dyDescent="0.25">
      <c r="B15" s="169"/>
      <c r="C15" s="31" t="s">
        <v>14</v>
      </c>
      <c r="D15" s="10">
        <v>4.3601181607733512E-2</v>
      </c>
      <c r="E15" s="11">
        <v>0.12085709842615533</v>
      </c>
      <c r="F15" s="11">
        <v>0.41483605093968634</v>
      </c>
      <c r="G15" s="11">
        <v>0.28503743325501069</v>
      </c>
      <c r="H15" s="11">
        <v>0.10566089492203758</v>
      </c>
      <c r="I15" s="11">
        <v>3.0007340849376479E-2</v>
      </c>
      <c r="J15" s="93"/>
      <c r="K15" s="93"/>
      <c r="L15" s="93"/>
    </row>
    <row r="16" spans="1:12" x14ac:dyDescent="0.25">
      <c r="B16" s="169">
        <v>2014</v>
      </c>
      <c r="C16" s="30" t="s">
        <v>13</v>
      </c>
      <c r="D16" s="10">
        <v>2.7153105742561107E-2</v>
      </c>
      <c r="E16" s="11">
        <v>5.5264764786131779E-2</v>
      </c>
      <c r="F16" s="11">
        <v>0.62041585282013811</v>
      </c>
      <c r="G16" s="11">
        <v>0.22011430034404889</v>
      </c>
      <c r="H16" s="11">
        <v>6.3610669717056326E-2</v>
      </c>
      <c r="I16" s="11">
        <v>1.3441306590063764E-2</v>
      </c>
      <c r="J16" s="93"/>
      <c r="K16" s="93"/>
      <c r="L16" s="93"/>
    </row>
    <row r="17" spans="2:12" x14ac:dyDescent="0.25">
      <c r="B17" s="169"/>
      <c r="C17" s="31" t="s">
        <v>14</v>
      </c>
      <c r="D17" s="10">
        <v>3.3952877888836816E-2</v>
      </c>
      <c r="E17" s="11">
        <v>0.1152572445445114</v>
      </c>
      <c r="F17" s="11">
        <v>0.53187227331178788</v>
      </c>
      <c r="G17" s="11">
        <v>0.20081773367375647</v>
      </c>
      <c r="H17" s="11">
        <v>9.7213582650703581E-2</v>
      </c>
      <c r="I17" s="11">
        <v>2.0886287930403806E-2</v>
      </c>
      <c r="J17" s="93"/>
      <c r="K17" s="93"/>
      <c r="L17" s="93"/>
    </row>
    <row r="18" spans="2:12" x14ac:dyDescent="0.25">
      <c r="B18" s="169">
        <v>2015</v>
      </c>
      <c r="C18" s="30" t="s">
        <v>13</v>
      </c>
      <c r="D18" s="10">
        <v>4.6058235817103207E-2</v>
      </c>
      <c r="E18" s="11">
        <v>4.9283093369151557E-2</v>
      </c>
      <c r="F18" s="11">
        <v>0.65459564494515332</v>
      </c>
      <c r="G18" s="11">
        <v>0.17618224289791806</v>
      </c>
      <c r="H18" s="11">
        <v>5.9725992575554068E-2</v>
      </c>
      <c r="I18" s="11">
        <v>1.4154790395119767E-2</v>
      </c>
      <c r="J18" s="93"/>
      <c r="K18" s="93"/>
      <c r="L18" s="93"/>
    </row>
    <row r="19" spans="2:12" x14ac:dyDescent="0.25">
      <c r="B19" s="169"/>
      <c r="C19" s="31" t="s">
        <v>14</v>
      </c>
      <c r="D19" s="10">
        <v>4.1854452291018231E-2</v>
      </c>
      <c r="E19" s="11">
        <v>0.10798201089817697</v>
      </c>
      <c r="F19" s="11">
        <v>0.5770250691618497</v>
      </c>
      <c r="G19" s="11">
        <v>0.16676335491662961</v>
      </c>
      <c r="H19" s="11">
        <v>8.5546547596709641E-2</v>
      </c>
      <c r="I19" s="11">
        <v>2.0828565135615828E-2</v>
      </c>
      <c r="J19" s="93"/>
      <c r="K19" s="93"/>
      <c r="L19" s="93"/>
    </row>
    <row r="20" spans="2:12" x14ac:dyDescent="0.25">
      <c r="B20" s="169">
        <v>2016</v>
      </c>
      <c r="C20" s="30" t="s">
        <v>13</v>
      </c>
      <c r="D20" s="10">
        <v>6.9367459956645436E-2</v>
      </c>
      <c r="E20" s="11">
        <v>3.5877315375473021E-2</v>
      </c>
      <c r="F20" s="11">
        <v>0.69337538105864671</v>
      </c>
      <c r="G20" s="11">
        <v>0.12398211935658382</v>
      </c>
      <c r="H20" s="11">
        <v>5.9939282672179142E-2</v>
      </c>
      <c r="I20" s="11">
        <v>1.7458441580471769E-2</v>
      </c>
      <c r="J20" s="93"/>
      <c r="K20" s="93"/>
      <c r="L20" s="93"/>
    </row>
    <row r="21" spans="2:12" x14ac:dyDescent="0.25">
      <c r="B21" s="169"/>
      <c r="C21" s="31" t="s">
        <v>14</v>
      </c>
      <c r="D21" s="10">
        <v>7.1436007996177997E-2</v>
      </c>
      <c r="E21" s="11">
        <v>7.9192716927381918E-2</v>
      </c>
      <c r="F21" s="11">
        <v>0.62987790660387655</v>
      </c>
      <c r="G21" s="11">
        <v>0.12201044011466011</v>
      </c>
      <c r="H21" s="11">
        <v>7.192380615615615E-2</v>
      </c>
      <c r="I21" s="11">
        <v>2.5559122201747199E-2</v>
      </c>
    </row>
    <row r="22" spans="2:12" x14ac:dyDescent="0.25">
      <c r="B22" s="169">
        <v>2017</v>
      </c>
      <c r="C22" s="30" t="s">
        <v>13</v>
      </c>
      <c r="D22" s="10">
        <v>7.99078279821097E-2</v>
      </c>
      <c r="E22" s="11">
        <v>1.6638769998518883E-2</v>
      </c>
      <c r="F22" s="11">
        <v>0.6983922649596469</v>
      </c>
      <c r="G22" s="11">
        <v>0.12811630766152665</v>
      </c>
      <c r="H22" s="11">
        <v>6.729726508877143E-2</v>
      </c>
      <c r="I22" s="11">
        <v>9.6475643094265044E-3</v>
      </c>
    </row>
    <row r="23" spans="2:12" x14ac:dyDescent="0.25">
      <c r="B23" s="169"/>
      <c r="C23" s="31" t="s">
        <v>14</v>
      </c>
      <c r="D23" s="32">
        <v>8.0230738136944146E-2</v>
      </c>
      <c r="E23" s="32">
        <v>3.8678108582913845E-2</v>
      </c>
      <c r="F23" s="32">
        <v>0.6799293957374235</v>
      </c>
      <c r="G23" s="32">
        <v>0.12361921174753311</v>
      </c>
      <c r="H23" s="32">
        <v>6.8376078451192021E-2</v>
      </c>
      <c r="I23" s="32">
        <v>9.1664673439934667E-3</v>
      </c>
    </row>
    <row r="24" spans="2:12" x14ac:dyDescent="0.25">
      <c r="B24" s="169">
        <v>2018</v>
      </c>
      <c r="C24" s="30" t="s">
        <v>13</v>
      </c>
      <c r="D24" s="10">
        <v>6.5000011420798504E-2</v>
      </c>
      <c r="E24" s="11">
        <v>1.7492150764152996E-2</v>
      </c>
      <c r="F24" s="11">
        <v>0.70566200956461844</v>
      </c>
      <c r="G24" s="11">
        <v>0.13410044950427746</v>
      </c>
      <c r="H24" s="11">
        <v>7.1759684098400361E-2</v>
      </c>
      <c r="I24" s="11">
        <v>5.9856946477522596E-3</v>
      </c>
    </row>
    <row r="25" spans="2:12" x14ac:dyDescent="0.25">
      <c r="B25" s="169"/>
      <c r="C25" s="31" t="s">
        <v>14</v>
      </c>
      <c r="D25" s="32">
        <v>7.052964570683086E-2</v>
      </c>
      <c r="E25" s="32">
        <v>4.1102141040868713E-2</v>
      </c>
      <c r="F25" s="32">
        <v>0.66042836357850321</v>
      </c>
      <c r="G25" s="32">
        <v>0.13228175507406023</v>
      </c>
      <c r="H25" s="32">
        <v>8.9248242031047906E-2</v>
      </c>
      <c r="I25" s="32">
        <v>6.4098525686890531E-3</v>
      </c>
    </row>
    <row r="26" spans="2:12" x14ac:dyDescent="0.25">
      <c r="B26" s="169">
        <v>2019</v>
      </c>
      <c r="C26" s="30" t="s">
        <v>13</v>
      </c>
      <c r="D26" s="10">
        <v>5.9931624828061532E-2</v>
      </c>
      <c r="E26" s="11">
        <v>3.2733350380016353E-2</v>
      </c>
      <c r="F26" s="11">
        <v>0.68651164545017518</v>
      </c>
      <c r="G26" s="11">
        <v>0.12207178388975876</v>
      </c>
      <c r="H26" s="11">
        <v>8.9331900527714156E-2</v>
      </c>
      <c r="I26" s="11">
        <v>9.4196949242739657E-3</v>
      </c>
    </row>
    <row r="27" spans="2:12" x14ac:dyDescent="0.25">
      <c r="B27" s="169"/>
      <c r="C27" s="31" t="s">
        <v>14</v>
      </c>
      <c r="D27" s="12">
        <v>7.4212526194314191E-2</v>
      </c>
      <c r="E27" s="13">
        <v>5.6645768842321226E-2</v>
      </c>
      <c r="F27" s="13">
        <v>0.64734478343786639</v>
      </c>
      <c r="G27" s="13">
        <v>0.13785002018610784</v>
      </c>
      <c r="H27" s="13">
        <v>7.5586132872215703E-2</v>
      </c>
      <c r="I27" s="13">
        <v>8.3607684671746767E-3</v>
      </c>
    </row>
    <row r="30" spans="2:12" x14ac:dyDescent="0.25">
      <c r="B30" t="s">
        <v>305</v>
      </c>
    </row>
    <row r="31" spans="2:12" x14ac:dyDescent="0.25">
      <c r="B31" t="s">
        <v>306</v>
      </c>
    </row>
  </sheetData>
  <mergeCells count="12">
    <mergeCell ref="B26:B27"/>
    <mergeCell ref="D5:I5"/>
    <mergeCell ref="D6:I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4B74-615F-4820-8702-AC8FF44ACFAB}">
  <dimension ref="A2:O31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2" width="7.85546875" customWidth="1"/>
    <col min="3" max="3" width="12.42578125" customWidth="1"/>
  </cols>
  <sheetData>
    <row r="2" spans="1:15" x14ac:dyDescent="0.25">
      <c r="A2" s="2" t="s">
        <v>125</v>
      </c>
      <c r="B2" s="34"/>
    </row>
    <row r="3" spans="1:15" x14ac:dyDescent="0.25">
      <c r="B3" s="1" t="s">
        <v>46</v>
      </c>
    </row>
    <row r="4" spans="1:15" x14ac:dyDescent="0.25">
      <c r="B4" s="33" t="s">
        <v>47</v>
      </c>
    </row>
    <row r="5" spans="1:15" x14ac:dyDescent="0.25"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</row>
    <row r="6" spans="1:15" ht="31.5" customHeight="1" x14ac:dyDescent="0.25">
      <c r="C6" s="5"/>
      <c r="D6" s="162" t="s">
        <v>10</v>
      </c>
      <c r="E6" s="163"/>
      <c r="F6" s="164"/>
      <c r="I6" s="4"/>
    </row>
    <row r="7" spans="1:15" x14ac:dyDescent="0.25">
      <c r="C7" s="6"/>
      <c r="D7" s="7" t="s">
        <v>50</v>
      </c>
      <c r="E7" s="8" t="s">
        <v>49</v>
      </c>
      <c r="F7" s="8" t="s">
        <v>48</v>
      </c>
      <c r="I7" s="35"/>
    </row>
    <row r="8" spans="1:15" x14ac:dyDescent="0.25">
      <c r="B8" s="169">
        <v>2010</v>
      </c>
      <c r="C8" s="30" t="s">
        <v>13</v>
      </c>
      <c r="D8" s="10">
        <v>0.77662793791108187</v>
      </c>
      <c r="E8" s="11">
        <v>0.19003924736506203</v>
      </c>
      <c r="F8" s="11">
        <v>3.333281472385597E-2</v>
      </c>
    </row>
    <row r="9" spans="1:15" x14ac:dyDescent="0.25">
      <c r="B9" s="169"/>
      <c r="C9" s="31" t="s">
        <v>14</v>
      </c>
      <c r="D9" s="10">
        <v>0.75065474501834561</v>
      </c>
      <c r="E9" s="11">
        <v>0.22610987126268228</v>
      </c>
      <c r="F9" s="11">
        <v>2.3235383718972061E-2</v>
      </c>
    </row>
    <row r="10" spans="1:15" x14ac:dyDescent="0.25">
      <c r="B10" s="169">
        <v>2011</v>
      </c>
      <c r="C10" s="30" t="s">
        <v>13</v>
      </c>
      <c r="D10" s="10">
        <v>0.772074650958264</v>
      </c>
      <c r="E10" s="11">
        <v>0.19777247288769551</v>
      </c>
      <c r="F10" s="11">
        <v>3.0152876154040498E-2</v>
      </c>
    </row>
    <row r="11" spans="1:15" x14ac:dyDescent="0.25">
      <c r="B11" s="169"/>
      <c r="C11" s="31" t="s">
        <v>14</v>
      </c>
      <c r="D11" s="10">
        <v>0.74025066620241287</v>
      </c>
      <c r="E11" s="11">
        <v>0.23228026926364226</v>
      </c>
      <c r="F11" s="11">
        <v>2.74690645339449E-2</v>
      </c>
    </row>
    <row r="12" spans="1:15" x14ac:dyDescent="0.25">
      <c r="B12" s="169">
        <v>2012</v>
      </c>
      <c r="C12" s="30" t="s">
        <v>13</v>
      </c>
      <c r="D12" s="10">
        <v>0.75077266209651849</v>
      </c>
      <c r="E12" s="11">
        <v>0.21940114271815306</v>
      </c>
      <c r="F12" s="11">
        <v>2.9826195185328478E-2</v>
      </c>
    </row>
    <row r="13" spans="1:15" x14ac:dyDescent="0.25">
      <c r="B13" s="169"/>
      <c r="C13" s="31" t="s">
        <v>14</v>
      </c>
      <c r="D13" s="10">
        <v>0.69540331140412226</v>
      </c>
      <c r="E13" s="11">
        <v>0.28083190464088886</v>
      </c>
      <c r="F13" s="11">
        <v>2.3764783954988839E-2</v>
      </c>
    </row>
    <row r="14" spans="1:15" x14ac:dyDescent="0.25">
      <c r="B14" s="169">
        <v>2013</v>
      </c>
      <c r="C14" s="30" t="s">
        <v>13</v>
      </c>
      <c r="D14" s="10">
        <v>0.72628394396929896</v>
      </c>
      <c r="E14" s="11">
        <v>0.23634809217328373</v>
      </c>
      <c r="F14" s="11">
        <v>3.7367963857417266E-2</v>
      </c>
    </row>
    <row r="15" spans="1:15" x14ac:dyDescent="0.25">
      <c r="B15" s="169"/>
      <c r="C15" s="31" t="s">
        <v>14</v>
      </c>
      <c r="D15" s="10">
        <v>0.67165602487607923</v>
      </c>
      <c r="E15" s="11">
        <v>0.3043998508583442</v>
      </c>
      <c r="F15" s="11">
        <v>2.3944124265576537E-2</v>
      </c>
    </row>
    <row r="16" spans="1:15" x14ac:dyDescent="0.25">
      <c r="B16" s="169">
        <v>2014</v>
      </c>
      <c r="C16" s="30" t="s">
        <v>13</v>
      </c>
      <c r="D16" s="10">
        <v>0.74503750015109538</v>
      </c>
      <c r="E16" s="11">
        <v>0.21083871214631433</v>
      </c>
      <c r="F16" s="11">
        <v>4.4123787702590289E-2</v>
      </c>
    </row>
    <row r="17" spans="2:6" x14ac:dyDescent="0.25">
      <c r="B17" s="169"/>
      <c r="C17" s="31" t="s">
        <v>14</v>
      </c>
      <c r="D17" s="10">
        <v>0.71457256986305873</v>
      </c>
      <c r="E17" s="11">
        <v>0.26115800170707643</v>
      </c>
      <c r="F17" s="11">
        <v>2.4269428429864771E-2</v>
      </c>
    </row>
    <row r="18" spans="2:6" x14ac:dyDescent="0.25">
      <c r="B18" s="169">
        <v>2015</v>
      </c>
      <c r="C18" s="30" t="s">
        <v>13</v>
      </c>
      <c r="D18" s="10">
        <v>0.66371609440034884</v>
      </c>
      <c r="E18" s="11">
        <v>0.29448036926901194</v>
      </c>
      <c r="F18" s="11">
        <v>4.1803536330639116E-2</v>
      </c>
    </row>
    <row r="19" spans="2:6" x14ac:dyDescent="0.25">
      <c r="B19" s="169"/>
      <c r="C19" s="31" t="s">
        <v>14</v>
      </c>
      <c r="D19" s="10">
        <v>0.69711337715091237</v>
      </c>
      <c r="E19" s="11">
        <v>0.27757114326025834</v>
      </c>
      <c r="F19" s="11">
        <v>2.5315479588829317E-2</v>
      </c>
    </row>
    <row r="20" spans="2:6" x14ac:dyDescent="0.25">
      <c r="B20" s="169">
        <v>2016</v>
      </c>
      <c r="C20" s="30" t="s">
        <v>13</v>
      </c>
      <c r="D20" s="10">
        <v>0.57045685058870721</v>
      </c>
      <c r="E20" s="11">
        <v>0.38432874366939307</v>
      </c>
      <c r="F20" s="11">
        <v>4.5214405741899624E-2</v>
      </c>
    </row>
    <row r="21" spans="2:6" x14ac:dyDescent="0.25">
      <c r="B21" s="169"/>
      <c r="C21" s="31" t="s">
        <v>14</v>
      </c>
      <c r="D21" s="10">
        <v>0.6621675168118426</v>
      </c>
      <c r="E21" s="11">
        <v>0.31454916956429174</v>
      </c>
      <c r="F21" s="11">
        <v>2.3283313623865647E-2</v>
      </c>
    </row>
    <row r="22" spans="2:6" x14ac:dyDescent="0.25">
      <c r="B22" s="169">
        <v>2017</v>
      </c>
      <c r="C22" s="30" t="s">
        <v>13</v>
      </c>
      <c r="D22" s="10">
        <v>0.55872012373020874</v>
      </c>
      <c r="E22" s="11">
        <v>0.39182649487824728</v>
      </c>
      <c r="F22" s="11">
        <v>4.9453381391544003E-2</v>
      </c>
    </row>
    <row r="23" spans="2:6" x14ac:dyDescent="0.25">
      <c r="B23" s="169"/>
      <c r="C23" s="31" t="s">
        <v>14</v>
      </c>
      <c r="D23" s="32">
        <v>0.62510571016861483</v>
      </c>
      <c r="E23" s="32">
        <v>0.33840217550985485</v>
      </c>
      <c r="F23" s="32">
        <v>3.6492114321530204E-2</v>
      </c>
    </row>
    <row r="24" spans="2:6" x14ac:dyDescent="0.25">
      <c r="B24" s="169">
        <v>2018</v>
      </c>
      <c r="C24" s="30" t="s">
        <v>13</v>
      </c>
      <c r="D24" s="10">
        <v>0.61951423512442283</v>
      </c>
      <c r="E24" s="11">
        <v>0.32443134950217672</v>
      </c>
      <c r="F24" s="11">
        <v>5.6054415373400397E-2</v>
      </c>
    </row>
    <row r="25" spans="2:6" x14ac:dyDescent="0.25">
      <c r="B25" s="169"/>
      <c r="C25" s="31" t="s">
        <v>14</v>
      </c>
      <c r="D25" s="32">
        <v>0.6274832124890426</v>
      </c>
      <c r="E25" s="32">
        <v>0.34101415586224265</v>
      </c>
      <c r="F25" s="32">
        <v>3.1502631648714717E-2</v>
      </c>
    </row>
    <row r="26" spans="2:6" x14ac:dyDescent="0.25">
      <c r="B26" s="169">
        <v>2019</v>
      </c>
      <c r="C26" s="30" t="s">
        <v>13</v>
      </c>
      <c r="D26" s="10">
        <v>0.59074005435700205</v>
      </c>
      <c r="E26" s="11">
        <v>0.34787051903630622</v>
      </c>
      <c r="F26" s="11">
        <v>6.1389426606691735E-2</v>
      </c>
    </row>
    <row r="27" spans="2:6" x14ac:dyDescent="0.25">
      <c r="B27" s="169"/>
      <c r="C27" s="31" t="s">
        <v>14</v>
      </c>
      <c r="D27" s="12">
        <v>0.63710119772581553</v>
      </c>
      <c r="E27" s="13">
        <v>0.33008111912292021</v>
      </c>
      <c r="F27" s="13">
        <v>3.2817683151264286E-2</v>
      </c>
    </row>
    <row r="28" spans="2:6" x14ac:dyDescent="0.25">
      <c r="C28" s="37"/>
    </row>
    <row r="29" spans="2:6" x14ac:dyDescent="0.25">
      <c r="C29" s="36"/>
    </row>
    <row r="30" spans="2:6" x14ac:dyDescent="0.25">
      <c r="B30" t="s">
        <v>305</v>
      </c>
    </row>
    <row r="31" spans="2:6" x14ac:dyDescent="0.25">
      <c r="B31" t="s">
        <v>306</v>
      </c>
    </row>
  </sheetData>
  <mergeCells count="12">
    <mergeCell ref="B26:B27"/>
    <mergeCell ref="D5:O5"/>
    <mergeCell ref="B8:B9"/>
    <mergeCell ref="B10:B11"/>
    <mergeCell ref="B12:B13"/>
    <mergeCell ref="D6:F6"/>
    <mergeCell ref="B14:B15"/>
    <mergeCell ref="B16:B17"/>
    <mergeCell ref="B18:B19"/>
    <mergeCell ref="B20:B21"/>
    <mergeCell ref="B22:B23"/>
    <mergeCell ref="B24:B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E23A-2C18-4B8E-A089-EF59A0A803C1}">
  <dimension ref="A2:P17"/>
  <sheetViews>
    <sheetView showGridLines="0" zoomScaleNormal="100" workbookViewId="0">
      <selection activeCell="H12" sqref="H12"/>
    </sheetView>
  </sheetViews>
  <sheetFormatPr baseColWidth="10" defaultRowHeight="15" x14ac:dyDescent="0.25"/>
  <cols>
    <col min="1" max="1" width="7.85546875" customWidth="1"/>
    <col min="2" max="2" width="25.28515625" customWidth="1"/>
    <col min="3" max="3" width="12.42578125" customWidth="1"/>
  </cols>
  <sheetData>
    <row r="2" spans="1:16" x14ac:dyDescent="0.25">
      <c r="A2" s="2" t="s">
        <v>126</v>
      </c>
      <c r="P2" s="4"/>
    </row>
    <row r="3" spans="1:16" x14ac:dyDescent="0.25">
      <c r="B3" s="1" t="s">
        <v>250</v>
      </c>
      <c r="P3" s="35"/>
    </row>
    <row r="4" spans="1:16" ht="16.5" customHeight="1" x14ac:dyDescent="0.25">
      <c r="C4" s="5"/>
    </row>
    <row r="5" spans="1:16" x14ac:dyDescent="0.25">
      <c r="B5" s="5"/>
      <c r="C5" s="162" t="s">
        <v>10</v>
      </c>
      <c r="D5" s="163"/>
      <c r="E5" s="164"/>
      <c r="F5" s="162" t="s">
        <v>11</v>
      </c>
      <c r="G5" s="163"/>
      <c r="H5" s="163"/>
    </row>
    <row r="6" spans="1:16" x14ac:dyDescent="0.25">
      <c r="B6" s="6"/>
      <c r="C6" s="7" t="s">
        <v>13</v>
      </c>
      <c r="D6" s="8" t="s">
        <v>14</v>
      </c>
      <c r="E6" s="8" t="s">
        <v>15</v>
      </c>
      <c r="F6" s="7" t="s">
        <v>13</v>
      </c>
      <c r="G6" s="8" t="s">
        <v>14</v>
      </c>
      <c r="H6" s="8" t="s">
        <v>15</v>
      </c>
    </row>
    <row r="7" spans="1:16" x14ac:dyDescent="0.25">
      <c r="B7" s="38" t="s">
        <v>30</v>
      </c>
      <c r="C7" s="151">
        <v>4.3899194442391619E-2</v>
      </c>
      <c r="D7" s="152">
        <v>-8.1151099285814363E-2</v>
      </c>
      <c r="E7" s="152">
        <v>7.5005494908051862E-2</v>
      </c>
      <c r="F7" s="151">
        <v>8.6888311124486334E-2</v>
      </c>
      <c r="G7" s="152">
        <v>-3.457319366656302E-3</v>
      </c>
      <c r="H7" s="152">
        <v>4.2696419660364193E-2</v>
      </c>
    </row>
    <row r="8" spans="1:16" x14ac:dyDescent="0.25">
      <c r="B8" s="38" t="s">
        <v>29</v>
      </c>
      <c r="C8" s="151">
        <v>5.0613091485857326E-2</v>
      </c>
      <c r="D8" s="151">
        <v>9.4992918437057303E-2</v>
      </c>
      <c r="E8" s="152">
        <v>-2.0314241541725092E-2</v>
      </c>
      <c r="F8" s="151">
        <v>0.13141923785833096</v>
      </c>
      <c r="G8" s="152">
        <v>0.13353970430726428</v>
      </c>
      <c r="H8" s="152">
        <v>0.13257481224489245</v>
      </c>
    </row>
    <row r="9" spans="1:16" x14ac:dyDescent="0.25">
      <c r="B9" s="38" t="s">
        <v>32</v>
      </c>
      <c r="C9" s="151">
        <v>5.3328429569694746E-2</v>
      </c>
      <c r="D9" s="151">
        <v>0.10502435166298951</v>
      </c>
      <c r="E9" s="152">
        <v>8.8913722456230762E-2</v>
      </c>
      <c r="F9" s="151">
        <v>0.23639869226255331</v>
      </c>
      <c r="G9" s="152">
        <v>0.20864808283384564</v>
      </c>
      <c r="H9" s="152">
        <v>0.21735644475961186</v>
      </c>
    </row>
    <row r="10" spans="1:16" x14ac:dyDescent="0.25">
      <c r="B10" s="38" t="s">
        <v>63</v>
      </c>
      <c r="C10" s="151">
        <v>0.70689655172413801</v>
      </c>
      <c r="D10" s="151">
        <v>0.35294117647058848</v>
      </c>
      <c r="E10" s="152">
        <v>0.42434782608695665</v>
      </c>
      <c r="F10" s="151">
        <v>0.32590280873829675</v>
      </c>
      <c r="G10" s="152">
        <v>0.2688748173404773</v>
      </c>
      <c r="H10" s="152">
        <v>0.29864990689013021</v>
      </c>
    </row>
    <row r="11" spans="1:16" x14ac:dyDescent="0.25">
      <c r="B11" s="38" t="s">
        <v>64</v>
      </c>
      <c r="C11" s="153">
        <v>5.0139133802888834E-2</v>
      </c>
      <c r="D11" s="154">
        <v>6.2669604038399426E-2</v>
      </c>
      <c r="E11" s="154">
        <v>5.7443745209020167E-2</v>
      </c>
      <c r="F11" s="153">
        <v>0.15628213517808737</v>
      </c>
      <c r="G11" s="154">
        <v>0.14922145111676446</v>
      </c>
      <c r="H11" s="154">
        <v>0.15207914936241013</v>
      </c>
    </row>
    <row r="14" spans="1:16" x14ac:dyDescent="0.25">
      <c r="B14" t="s">
        <v>297</v>
      </c>
    </row>
    <row r="15" spans="1:16" x14ac:dyDescent="0.25">
      <c r="B15" t="s">
        <v>84</v>
      </c>
    </row>
    <row r="16" spans="1:16" x14ac:dyDescent="0.25">
      <c r="B16" t="s">
        <v>312</v>
      </c>
    </row>
    <row r="17" spans="2:2" x14ac:dyDescent="0.25">
      <c r="B17" t="s">
        <v>313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018-3B2A-4091-B38D-8719C31E4831}">
  <dimension ref="A2:O21"/>
  <sheetViews>
    <sheetView showGridLines="0" zoomScaleNormal="100" workbookViewId="0">
      <selection activeCell="F13" sqref="F13"/>
    </sheetView>
  </sheetViews>
  <sheetFormatPr baseColWidth="10" defaultRowHeight="15" x14ac:dyDescent="0.25"/>
  <cols>
    <col min="1" max="1" width="7.85546875" customWidth="1"/>
    <col min="2" max="2" width="30.7109375" customWidth="1"/>
    <col min="3" max="11" width="11.140625" customWidth="1"/>
    <col min="22" max="23" width="15.85546875" customWidth="1"/>
  </cols>
  <sheetData>
    <row r="2" spans="1:15" x14ac:dyDescent="0.25">
      <c r="A2" s="2" t="s">
        <v>170</v>
      </c>
    </row>
    <row r="3" spans="1:15" x14ac:dyDescent="0.25">
      <c r="B3" s="1" t="s">
        <v>251</v>
      </c>
      <c r="C3" s="1"/>
      <c r="D3" s="1"/>
      <c r="E3" s="1"/>
      <c r="F3" s="1"/>
      <c r="G3" s="1"/>
      <c r="H3" s="1"/>
      <c r="I3" s="1"/>
      <c r="J3" s="1"/>
    </row>
    <row r="4" spans="1:15" ht="16.5" customHeight="1" x14ac:dyDescent="0.25">
      <c r="B4" s="33" t="s">
        <v>76</v>
      </c>
      <c r="C4" s="33"/>
      <c r="D4" s="33"/>
      <c r="E4" s="33"/>
      <c r="F4" s="33"/>
      <c r="G4" s="33"/>
      <c r="H4" s="33"/>
      <c r="I4" s="33"/>
      <c r="J4" s="33"/>
      <c r="K4" s="5"/>
    </row>
    <row r="5" spans="1:15" ht="16.5" customHeight="1" x14ac:dyDescent="0.25">
      <c r="B5" s="33"/>
      <c r="C5" s="33"/>
      <c r="D5" s="33"/>
      <c r="E5" s="33"/>
      <c r="F5" s="33"/>
      <c r="G5" s="33"/>
      <c r="H5" s="33"/>
      <c r="I5" s="33"/>
      <c r="J5" s="33"/>
      <c r="K5" s="56"/>
    </row>
    <row r="6" spans="1:15" x14ac:dyDescent="0.25">
      <c r="C6" s="172" t="s">
        <v>77</v>
      </c>
      <c r="D6" s="173"/>
      <c r="E6" s="173"/>
      <c r="F6" s="173"/>
      <c r="G6" s="173" t="s">
        <v>78</v>
      </c>
      <c r="H6" s="173"/>
      <c r="I6" s="173"/>
      <c r="J6" s="174"/>
    </row>
    <row r="7" spans="1:15" ht="31.5" customHeight="1" x14ac:dyDescent="0.25">
      <c r="B7" s="6"/>
      <c r="C7" s="57" t="s">
        <v>79</v>
      </c>
      <c r="D7" s="57" t="s">
        <v>80</v>
      </c>
      <c r="E7" s="57" t="s">
        <v>252</v>
      </c>
      <c r="F7" s="57" t="s">
        <v>253</v>
      </c>
      <c r="G7" s="57" t="s">
        <v>79</v>
      </c>
      <c r="H7" s="57" t="s">
        <v>80</v>
      </c>
      <c r="I7" s="57" t="s">
        <v>252</v>
      </c>
      <c r="J7" s="57" t="s">
        <v>253</v>
      </c>
      <c r="O7" s="4"/>
    </row>
    <row r="8" spans="1:15" x14ac:dyDescent="0.25">
      <c r="B8" s="25" t="s">
        <v>104</v>
      </c>
      <c r="C8" s="58">
        <v>0.49242922975641867</v>
      </c>
      <c r="D8" s="58">
        <v>0.50757077024358133</v>
      </c>
      <c r="E8" s="58">
        <v>0.48278285312719604</v>
      </c>
      <c r="F8" s="58">
        <v>0.51721714687280396</v>
      </c>
      <c r="G8" s="58">
        <v>0.48824232762056596</v>
      </c>
      <c r="H8" s="58">
        <v>0.51175767237943404</v>
      </c>
      <c r="I8" s="58">
        <v>0.48551328334721838</v>
      </c>
      <c r="J8" s="58">
        <v>0.51448671665278167</v>
      </c>
      <c r="O8" s="35"/>
    </row>
    <row r="9" spans="1:15" x14ac:dyDescent="0.25">
      <c r="B9" s="25" t="s">
        <v>81</v>
      </c>
      <c r="C9" s="58">
        <v>0.50136239782016345</v>
      </c>
      <c r="D9" s="58">
        <v>0.49863760217983649</v>
      </c>
      <c r="E9" s="58">
        <v>0.49828649760109667</v>
      </c>
      <c r="F9" s="58">
        <v>0.50171350239890333</v>
      </c>
      <c r="G9" s="58">
        <v>0.47815841943085008</v>
      </c>
      <c r="H9" s="58">
        <v>0.52184158056914987</v>
      </c>
      <c r="I9" s="58">
        <v>0.48917691074291825</v>
      </c>
      <c r="J9" s="58">
        <v>0.51082308925708175</v>
      </c>
    </row>
    <row r="10" spans="1:15" x14ac:dyDescent="0.25">
      <c r="B10" s="25" t="s">
        <v>82</v>
      </c>
      <c r="C10" s="58">
        <v>0.42589641434262948</v>
      </c>
      <c r="D10" s="58">
        <v>0.57410358565737052</v>
      </c>
      <c r="E10" s="58">
        <v>0.43230499797925365</v>
      </c>
      <c r="F10" s="58">
        <v>0.5676950020207463</v>
      </c>
      <c r="G10" s="58">
        <v>0.42993040604816501</v>
      </c>
      <c r="H10" s="58">
        <v>0.57006959395183499</v>
      </c>
      <c r="I10" s="58">
        <v>0.43767234492178442</v>
      </c>
      <c r="J10" s="58">
        <v>0.56232765507821558</v>
      </c>
    </row>
    <row r="11" spans="1:15" x14ac:dyDescent="0.25">
      <c r="B11" s="25" t="s">
        <v>83</v>
      </c>
      <c r="C11" s="59">
        <v>0.2172797262617622</v>
      </c>
      <c r="D11" s="59">
        <v>0.78272027373823783</v>
      </c>
      <c r="E11" s="59">
        <v>0.23464998044583496</v>
      </c>
      <c r="F11" s="59">
        <v>0.76535001955416504</v>
      </c>
      <c r="G11" s="59">
        <v>0.22500463735856058</v>
      </c>
      <c r="H11" s="59">
        <v>0.77499536264143942</v>
      </c>
      <c r="I11" s="59">
        <v>0.24866423543380545</v>
      </c>
      <c r="J11" s="59">
        <v>0.75133576456619455</v>
      </c>
    </row>
    <row r="14" spans="1:15" x14ac:dyDescent="0.25">
      <c r="B14" t="s">
        <v>314</v>
      </c>
    </row>
    <row r="15" spans="1:15" x14ac:dyDescent="0.25">
      <c r="B15" t="s">
        <v>84</v>
      </c>
    </row>
    <row r="16" spans="1:15" x14ac:dyDescent="0.25">
      <c r="B16" t="s">
        <v>315</v>
      </c>
    </row>
    <row r="17" spans="2:2" x14ac:dyDescent="0.25">
      <c r="B17" t="s">
        <v>316</v>
      </c>
    </row>
    <row r="18" spans="2:2" x14ac:dyDescent="0.25">
      <c r="B18" t="s">
        <v>317</v>
      </c>
    </row>
    <row r="19" spans="2:2" x14ac:dyDescent="0.25">
      <c r="B19" t="s">
        <v>318</v>
      </c>
    </row>
    <row r="20" spans="2:2" ht="15" customHeight="1" x14ac:dyDescent="0.25">
      <c r="B20" t="s">
        <v>319</v>
      </c>
    </row>
    <row r="21" spans="2:2" x14ac:dyDescent="0.25">
      <c r="B21" t="s">
        <v>320</v>
      </c>
    </row>
  </sheetData>
  <sortState xmlns:xlrd2="http://schemas.microsoft.com/office/spreadsheetml/2017/richdata2" ref="A1:B19">
    <sortCondition ref="B1:B19"/>
  </sortState>
  <mergeCells count="2">
    <mergeCell ref="C6:F6"/>
    <mergeCell ref="G6:J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35D2-F0A7-41E0-AEBA-2F43B35AC76F}">
  <dimension ref="A2:V26"/>
  <sheetViews>
    <sheetView showGridLines="0" zoomScaleNormal="100" workbookViewId="0">
      <selection activeCell="E28" sqref="E28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2.28515625" customWidth="1"/>
    <col min="4" max="4" width="14.5703125" customWidth="1"/>
    <col min="5" max="13" width="11.140625" customWidth="1"/>
    <col min="14" max="14" width="14.85546875" customWidth="1"/>
    <col min="25" max="25" width="15.85546875" customWidth="1"/>
    <col min="26" max="26" width="23.42578125" customWidth="1"/>
    <col min="27" max="34" width="19" customWidth="1"/>
  </cols>
  <sheetData>
    <row r="2" spans="1:19" x14ac:dyDescent="0.25">
      <c r="A2" s="2" t="s">
        <v>171</v>
      </c>
    </row>
    <row r="3" spans="1:19" x14ac:dyDescent="0.25">
      <c r="B3" s="1" t="s">
        <v>257</v>
      </c>
      <c r="C3" s="1"/>
      <c r="E3" s="1"/>
      <c r="F3" s="1"/>
      <c r="G3" s="1"/>
      <c r="H3" s="1"/>
      <c r="I3" s="1"/>
      <c r="J3" s="1"/>
      <c r="K3" s="1"/>
      <c r="L3" s="1"/>
      <c r="M3" s="1"/>
      <c r="S3" s="4"/>
    </row>
    <row r="4" spans="1:19" ht="16.5" customHeight="1" x14ac:dyDescent="0.25">
      <c r="B4" s="33" t="s">
        <v>76</v>
      </c>
      <c r="C4" s="33"/>
      <c r="E4" s="33"/>
      <c r="F4" s="33"/>
      <c r="G4" s="33"/>
      <c r="H4" s="33"/>
      <c r="I4" s="33"/>
      <c r="J4" s="33"/>
      <c r="K4" s="33"/>
      <c r="L4" s="33"/>
      <c r="M4" s="33"/>
      <c r="N4" s="5"/>
      <c r="S4" s="35"/>
    </row>
    <row r="5" spans="1:19" ht="16.5" customHeight="1" x14ac:dyDescent="0.25"/>
    <row r="6" spans="1:19" x14ac:dyDescent="0.25">
      <c r="B6" s="176" t="s">
        <v>93</v>
      </c>
      <c r="C6" s="179" t="s">
        <v>77</v>
      </c>
      <c r="D6" s="179"/>
      <c r="E6" s="179"/>
      <c r="F6" s="180"/>
      <c r="G6" s="178" t="s">
        <v>78</v>
      </c>
      <c r="H6" s="179"/>
      <c r="I6" s="179"/>
      <c r="J6" s="179"/>
    </row>
    <row r="7" spans="1:19" ht="31.5" customHeight="1" x14ac:dyDescent="0.25">
      <c r="B7" s="177"/>
      <c r="C7" s="57" t="s">
        <v>96</v>
      </c>
      <c r="D7" s="57" t="s">
        <v>92</v>
      </c>
      <c r="E7" s="57" t="s">
        <v>255</v>
      </c>
      <c r="F7" s="57" t="s">
        <v>254</v>
      </c>
      <c r="G7" s="57" t="s">
        <v>96</v>
      </c>
      <c r="H7" s="57" t="s">
        <v>92</v>
      </c>
      <c r="I7" s="57" t="s">
        <v>255</v>
      </c>
      <c r="J7" s="57" t="s">
        <v>254</v>
      </c>
    </row>
    <row r="8" spans="1:19" x14ac:dyDescent="0.25">
      <c r="B8" s="25" t="s">
        <v>90</v>
      </c>
      <c r="C8" s="63"/>
      <c r="D8" s="63"/>
      <c r="E8" s="63"/>
      <c r="F8" s="63"/>
      <c r="G8" s="63"/>
      <c r="H8" s="63"/>
      <c r="I8" s="63"/>
      <c r="J8" s="63"/>
    </row>
    <row r="9" spans="1:19" x14ac:dyDescent="0.25">
      <c r="B9" s="25" t="s">
        <v>89</v>
      </c>
      <c r="C9" s="64"/>
      <c r="D9" s="64"/>
      <c r="E9" s="64"/>
      <c r="F9" s="64"/>
      <c r="G9" s="64"/>
      <c r="H9" s="64"/>
      <c r="I9" s="64"/>
      <c r="J9" s="64"/>
    </row>
    <row r="10" spans="1:19" x14ac:dyDescent="0.25">
      <c r="B10" s="25" t="s">
        <v>88</v>
      </c>
      <c r="C10" s="64"/>
      <c r="D10" s="64"/>
      <c r="E10" s="64"/>
      <c r="F10" s="64"/>
      <c r="G10" s="64"/>
      <c r="H10" s="64"/>
      <c r="I10" s="64"/>
      <c r="J10" s="64"/>
    </row>
    <row r="11" spans="1:19" x14ac:dyDescent="0.25">
      <c r="B11" s="25" t="s">
        <v>87</v>
      </c>
      <c r="C11" s="64"/>
      <c r="D11" s="64"/>
      <c r="E11" s="64"/>
      <c r="F11" s="64"/>
      <c r="G11" s="64"/>
      <c r="H11" s="64"/>
      <c r="I11" s="64"/>
      <c r="J11" s="64"/>
    </row>
    <row r="12" spans="1:19" x14ac:dyDescent="0.25">
      <c r="B12" s="25" t="s">
        <v>43</v>
      </c>
      <c r="C12" s="64"/>
      <c r="D12" s="64"/>
      <c r="E12" s="64"/>
      <c r="F12" s="64"/>
      <c r="G12" s="64"/>
      <c r="H12" s="64"/>
      <c r="I12" s="64"/>
      <c r="J12" s="64"/>
    </row>
    <row r="13" spans="1:19" x14ac:dyDescent="0.25">
      <c r="B13" s="25" t="s">
        <v>44</v>
      </c>
      <c r="C13" s="64"/>
      <c r="D13" s="64"/>
      <c r="E13" s="64"/>
      <c r="F13" s="64"/>
      <c r="G13" s="64"/>
      <c r="H13" s="64"/>
      <c r="I13" s="64"/>
      <c r="J13" s="64"/>
    </row>
    <row r="14" spans="1:19" x14ac:dyDescent="0.25">
      <c r="B14" s="62" t="s">
        <v>64</v>
      </c>
      <c r="C14" s="65">
        <v>1.8181092808069359</v>
      </c>
      <c r="D14" s="65">
        <v>1.7904367778473957</v>
      </c>
      <c r="E14" s="65">
        <v>1.6890617086710689</v>
      </c>
      <c r="F14" s="65">
        <v>1.6899134539732494</v>
      </c>
      <c r="G14" s="65">
        <v>1.8453536252689187</v>
      </c>
      <c r="H14" s="65">
        <v>1.7586776927428669</v>
      </c>
      <c r="I14" s="68">
        <v>1.6775058564565253</v>
      </c>
      <c r="J14" s="68">
        <v>1.6324697552386036</v>
      </c>
    </row>
    <row r="15" spans="1:19" x14ac:dyDescent="0.25">
      <c r="I15" s="69"/>
      <c r="J15" s="69"/>
    </row>
    <row r="17" spans="2:22" ht="15" customHeight="1" x14ac:dyDescent="0.25">
      <c r="B17" t="s">
        <v>321</v>
      </c>
      <c r="S17" s="175"/>
      <c r="T17" s="175"/>
      <c r="U17" s="175"/>
      <c r="V17" s="175"/>
    </row>
    <row r="18" spans="2:22" x14ac:dyDescent="0.25">
      <c r="B18" t="s">
        <v>84</v>
      </c>
    </row>
    <row r="19" spans="2:22" x14ac:dyDescent="0.25">
      <c r="B19" t="s">
        <v>322</v>
      </c>
    </row>
    <row r="20" spans="2:22" x14ac:dyDescent="0.25">
      <c r="B20" t="s">
        <v>323</v>
      </c>
    </row>
    <row r="21" spans="2:22" x14ac:dyDescent="0.25">
      <c r="B21" t="s">
        <v>324</v>
      </c>
    </row>
    <row r="22" spans="2:22" x14ac:dyDescent="0.25">
      <c r="B22" t="s">
        <v>325</v>
      </c>
    </row>
    <row r="23" spans="2:22" x14ac:dyDescent="0.25">
      <c r="B23" t="s">
        <v>326</v>
      </c>
    </row>
    <row r="24" spans="2:22" x14ac:dyDescent="0.25">
      <c r="B24" t="s">
        <v>327</v>
      </c>
    </row>
    <row r="25" spans="2:22" x14ac:dyDescent="0.25">
      <c r="B25" t="s">
        <v>328</v>
      </c>
    </row>
    <row r="26" spans="2:22" x14ac:dyDescent="0.25">
      <c r="B26" t="s">
        <v>329</v>
      </c>
    </row>
  </sheetData>
  <mergeCells count="4">
    <mergeCell ref="S17:V17"/>
    <mergeCell ref="B6:B7"/>
    <mergeCell ref="G6:J6"/>
    <mergeCell ref="C6:F6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BDBA-2EA5-4326-B7E4-C8CA7BF84501}">
  <dimension ref="A2:P50"/>
  <sheetViews>
    <sheetView showGridLines="0" zoomScaleNormal="100" workbookViewId="0">
      <selection activeCell="P7" sqref="P7"/>
    </sheetView>
  </sheetViews>
  <sheetFormatPr baseColWidth="10" defaultRowHeight="15" x14ac:dyDescent="0.25"/>
  <cols>
    <col min="1" max="1" width="7.7109375" customWidth="1"/>
    <col min="2" max="2" width="11.42578125" customWidth="1"/>
    <col min="5" max="6" width="12.28515625" bestFit="1" customWidth="1"/>
    <col min="7" max="7" width="15.140625" bestFit="1" customWidth="1"/>
  </cols>
  <sheetData>
    <row r="2" spans="1:16" x14ac:dyDescent="0.25">
      <c r="A2" s="2" t="s">
        <v>1</v>
      </c>
    </row>
    <row r="3" spans="1:16" x14ac:dyDescent="0.25">
      <c r="B3" s="1" t="s">
        <v>237</v>
      </c>
    </row>
    <row r="4" spans="1:16" x14ac:dyDescent="0.25">
      <c r="B4" s="33" t="s">
        <v>185</v>
      </c>
    </row>
    <row r="5" spans="1:16" x14ac:dyDescent="0.25">
      <c r="P5" s="4"/>
    </row>
    <row r="6" spans="1:16" x14ac:dyDescent="0.25">
      <c r="B6" s="5"/>
      <c r="C6" s="162" t="s">
        <v>10</v>
      </c>
      <c r="D6" s="164"/>
      <c r="E6" s="162" t="s">
        <v>11</v>
      </c>
      <c r="F6" s="164"/>
      <c r="G6" s="162" t="s">
        <v>12</v>
      </c>
      <c r="H6" s="163"/>
      <c r="P6" s="4"/>
    </row>
    <row r="7" spans="1:16" x14ac:dyDescent="0.25">
      <c r="B7" s="6"/>
      <c r="C7" s="7" t="s">
        <v>13</v>
      </c>
      <c r="D7" s="8" t="s">
        <v>14</v>
      </c>
      <c r="E7" s="7" t="s">
        <v>13</v>
      </c>
      <c r="F7" s="8" t="s">
        <v>14</v>
      </c>
      <c r="G7" s="7" t="s">
        <v>13</v>
      </c>
      <c r="H7" s="8" t="s">
        <v>14</v>
      </c>
    </row>
    <row r="8" spans="1:16" x14ac:dyDescent="0.25">
      <c r="B8" s="9">
        <v>2010</v>
      </c>
      <c r="C8" s="128">
        <v>4172.423901008</v>
      </c>
      <c r="D8" s="129">
        <v>4103.5926784590001</v>
      </c>
      <c r="E8" s="128">
        <v>23794.846000000001</v>
      </c>
      <c r="F8" s="129">
        <v>23226.185000000001</v>
      </c>
      <c r="G8" s="128">
        <v>257670.655</v>
      </c>
      <c r="H8" s="129">
        <v>245499.96299999999</v>
      </c>
    </row>
    <row r="9" spans="1:16" x14ac:dyDescent="0.25">
      <c r="B9" s="9">
        <v>2011</v>
      </c>
      <c r="C9" s="128">
        <v>4201.0277782450003</v>
      </c>
      <c r="D9" s="129">
        <v>4131.0595261449998</v>
      </c>
      <c r="E9" s="128">
        <v>23907.306</v>
      </c>
      <c r="F9" s="129">
        <v>23283.187000000002</v>
      </c>
      <c r="G9" s="128">
        <v>257779.54399999999</v>
      </c>
      <c r="H9" s="129">
        <v>245185.29300000001</v>
      </c>
    </row>
    <row r="10" spans="1:16" x14ac:dyDescent="0.25">
      <c r="B10" s="9">
        <v>2012</v>
      </c>
      <c r="C10" s="128">
        <v>4225.3215140729999</v>
      </c>
      <c r="D10" s="129">
        <v>4152.4876486860003</v>
      </c>
      <c r="E10" s="128">
        <v>23966.965</v>
      </c>
      <c r="F10" s="129">
        <v>23298.356</v>
      </c>
      <c r="G10" s="128">
        <v>258295.10800000001</v>
      </c>
      <c r="H10" s="129">
        <v>245752.856</v>
      </c>
    </row>
    <row r="11" spans="1:16" x14ac:dyDescent="0.25">
      <c r="B11" s="9">
        <v>2013</v>
      </c>
      <c r="C11" s="128">
        <v>4237.0448244730005</v>
      </c>
      <c r="D11" s="129">
        <v>4156.11431885</v>
      </c>
      <c r="E11" s="128">
        <v>23933.397000000001</v>
      </c>
      <c r="F11" s="129">
        <v>23196.385999999999</v>
      </c>
      <c r="G11" s="128">
        <v>258781.33799999999</v>
      </c>
      <c r="H11" s="129">
        <v>246381.67</v>
      </c>
    </row>
    <row r="12" spans="1:16" x14ac:dyDescent="0.25">
      <c r="B12" s="9">
        <v>2014</v>
      </c>
      <c r="C12" s="128">
        <v>4238.4009285500006</v>
      </c>
      <c r="D12" s="129">
        <v>4150.4740812979999</v>
      </c>
      <c r="E12" s="128">
        <v>23785.665000000001</v>
      </c>
      <c r="F12" s="129">
        <v>22985.675999999999</v>
      </c>
      <c r="G12" s="128">
        <v>259724.44099999999</v>
      </c>
      <c r="H12" s="129">
        <v>247510.65</v>
      </c>
    </row>
    <row r="13" spans="1:16" x14ac:dyDescent="0.25">
      <c r="B13" s="9">
        <v>2015</v>
      </c>
      <c r="C13" s="128">
        <v>4245.9584168729998</v>
      </c>
      <c r="D13" s="129">
        <v>4153.6594942640004</v>
      </c>
      <c r="E13" s="128">
        <v>23733.999</v>
      </c>
      <c r="F13" s="129">
        <v>22890.383000000002</v>
      </c>
      <c r="G13" s="128">
        <v>260301.22200000001</v>
      </c>
      <c r="H13" s="129">
        <v>248218.98300000001</v>
      </c>
    </row>
    <row r="14" spans="1:16" x14ac:dyDescent="0.25">
      <c r="B14" s="9">
        <v>2016</v>
      </c>
      <c r="C14" s="128">
        <v>4249.5125099999996</v>
      </c>
      <c r="D14" s="129">
        <v>4155.7906400000002</v>
      </c>
      <c r="E14" s="128">
        <v>23713.398000000001</v>
      </c>
      <c r="F14" s="129">
        <v>22843.61</v>
      </c>
      <c r="G14" s="128">
        <v>260886.459</v>
      </c>
      <c r="H14" s="129">
        <v>249295.41500000001</v>
      </c>
    </row>
    <row r="15" spans="1:16" x14ac:dyDescent="0.25">
      <c r="B15" s="9">
        <v>2017</v>
      </c>
      <c r="C15" s="128">
        <v>4252.8050000000003</v>
      </c>
      <c r="D15" s="129">
        <v>4156.0200000000004</v>
      </c>
      <c r="E15" s="128">
        <v>23739.271000000001</v>
      </c>
      <c r="F15" s="129">
        <v>22832.861000000001</v>
      </c>
      <c r="G15" s="128">
        <v>261414.44099999999</v>
      </c>
      <c r="H15" s="129">
        <v>249964.13099999999</v>
      </c>
    </row>
    <row r="16" spans="1:16" x14ac:dyDescent="0.25">
      <c r="B16" s="9">
        <v>2018</v>
      </c>
      <c r="C16" s="128">
        <v>4256.2169999999996</v>
      </c>
      <c r="D16" s="129">
        <v>4153.8770000000004</v>
      </c>
      <c r="E16" s="128">
        <v>23826.378000000001</v>
      </c>
      <c r="F16" s="129">
        <v>22896.601999999999</v>
      </c>
      <c r="G16" s="128">
        <v>261841.054</v>
      </c>
      <c r="H16" s="129">
        <v>250530.946</v>
      </c>
    </row>
    <row r="17" spans="2:8" x14ac:dyDescent="0.25">
      <c r="B17" s="9">
        <v>2019</v>
      </c>
      <c r="C17" s="130">
        <v>4267.174</v>
      </c>
      <c r="D17" s="131">
        <v>4160.2309999999998</v>
      </c>
      <c r="E17" s="130">
        <v>23927.800999999999</v>
      </c>
      <c r="F17" s="131">
        <v>23009.258999999998</v>
      </c>
      <c r="G17" s="130">
        <v>262332.76199999999</v>
      </c>
      <c r="H17" s="131">
        <v>251138.91399999999</v>
      </c>
    </row>
    <row r="19" spans="2:8" x14ac:dyDescent="0.25">
      <c r="B19" t="s">
        <v>281</v>
      </c>
    </row>
    <row r="42" spans="6:7" x14ac:dyDescent="0.25">
      <c r="F42" s="132"/>
      <c r="G42" s="132"/>
    </row>
    <row r="43" spans="6:7" x14ac:dyDescent="0.25">
      <c r="F43" s="132"/>
      <c r="G43" s="132"/>
    </row>
    <row r="44" spans="6:7" x14ac:dyDescent="0.25">
      <c r="F44" s="132"/>
      <c r="G44" s="132"/>
    </row>
    <row r="45" spans="6:7" x14ac:dyDescent="0.25">
      <c r="F45" s="132"/>
      <c r="G45" s="132"/>
    </row>
    <row r="46" spans="6:7" x14ac:dyDescent="0.25">
      <c r="F46" s="132"/>
      <c r="G46" s="132"/>
    </row>
    <row r="47" spans="6:7" x14ac:dyDescent="0.25">
      <c r="F47" s="132"/>
      <c r="G47" s="132"/>
    </row>
    <row r="48" spans="6:7" x14ac:dyDescent="0.25">
      <c r="F48" s="132"/>
      <c r="G48" s="132"/>
    </row>
    <row r="49" spans="6:7" x14ac:dyDescent="0.25">
      <c r="F49" s="132"/>
      <c r="G49" s="132"/>
    </row>
    <row r="50" spans="6:7" x14ac:dyDescent="0.25">
      <c r="F50" s="132"/>
      <c r="G50" s="132"/>
    </row>
  </sheetData>
  <mergeCells count="3">
    <mergeCell ref="G6:H6"/>
    <mergeCell ref="E6:F6"/>
    <mergeCell ref="C6:D6"/>
  </mergeCells>
  <pageMargins left="0.70000000000000007" right="0.70000000000000007" top="0.75" bottom="0.75" header="0.30000000000000004" footer="0.3000000000000000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8605-9F70-4B40-A135-3100AC51A6DD}">
  <dimension ref="A2:Y18"/>
  <sheetViews>
    <sheetView showGridLines="0" zoomScaleNormal="100" workbookViewId="0">
      <selection activeCell="J12" sqref="J12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24" width="11.140625" customWidth="1"/>
    <col min="31" max="31" width="15.85546875" customWidth="1"/>
    <col min="32" max="32" width="23.42578125" customWidth="1"/>
    <col min="33" max="40" width="19" customWidth="1"/>
  </cols>
  <sheetData>
    <row r="2" spans="1:25" x14ac:dyDescent="0.25">
      <c r="A2" s="2" t="s">
        <v>172</v>
      </c>
    </row>
    <row r="3" spans="1:25" x14ac:dyDescent="0.25">
      <c r="B3" s="1" t="s">
        <v>258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Y3" s="4"/>
    </row>
    <row r="4" spans="1:25" ht="16.5" customHeight="1" x14ac:dyDescent="0.25">
      <c r="B4" s="33" t="s">
        <v>109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5"/>
      <c r="Q4" s="56"/>
      <c r="R4" s="56"/>
      <c r="S4" s="56"/>
      <c r="T4" s="56"/>
      <c r="Y4" s="35"/>
    </row>
    <row r="5" spans="1:25" ht="16.5" customHeight="1" x14ac:dyDescent="0.25"/>
    <row r="6" spans="1:25" x14ac:dyDescent="0.25">
      <c r="B6" s="73"/>
      <c r="C6" s="179" t="s">
        <v>77</v>
      </c>
      <c r="D6" s="179"/>
      <c r="E6" s="179"/>
      <c r="F6" s="179"/>
      <c r="G6" s="179"/>
      <c r="H6" s="179"/>
      <c r="I6" s="179"/>
      <c r="J6" s="179"/>
      <c r="K6" s="179"/>
      <c r="L6" s="180"/>
      <c r="M6" s="178" t="s">
        <v>78</v>
      </c>
      <c r="N6" s="179"/>
      <c r="O6" s="179"/>
      <c r="P6" s="179"/>
      <c r="Q6" s="179"/>
      <c r="R6" s="179"/>
      <c r="S6" s="179"/>
      <c r="T6" s="179"/>
      <c r="U6" s="179"/>
      <c r="V6" s="179"/>
    </row>
    <row r="7" spans="1:25" ht="15" customHeight="1" x14ac:dyDescent="0.25">
      <c r="B7" s="73"/>
      <c r="C7" s="181" t="s">
        <v>95</v>
      </c>
      <c r="D7" s="181"/>
      <c r="E7" s="181" t="s">
        <v>96</v>
      </c>
      <c r="F7" s="181"/>
      <c r="G7" s="181" t="s">
        <v>92</v>
      </c>
      <c r="H7" s="181"/>
      <c r="I7" s="181" t="s">
        <v>255</v>
      </c>
      <c r="J7" s="181"/>
      <c r="K7" s="181" t="s">
        <v>254</v>
      </c>
      <c r="L7" s="181"/>
      <c r="M7" s="181" t="s">
        <v>95</v>
      </c>
      <c r="N7" s="181"/>
      <c r="O7" s="181" t="s">
        <v>96</v>
      </c>
      <c r="P7" s="181"/>
      <c r="Q7" s="181" t="s">
        <v>92</v>
      </c>
      <c r="R7" s="181"/>
      <c r="S7" s="181" t="s">
        <v>255</v>
      </c>
      <c r="T7" s="181"/>
      <c r="U7" s="181" t="s">
        <v>254</v>
      </c>
      <c r="V7" s="181"/>
    </row>
    <row r="8" spans="1:25" x14ac:dyDescent="0.25">
      <c r="B8" s="71"/>
      <c r="C8" s="72" t="s">
        <v>13</v>
      </c>
      <c r="D8" s="72" t="s">
        <v>14</v>
      </c>
      <c r="E8" s="72" t="s">
        <v>13</v>
      </c>
      <c r="F8" s="72" t="s">
        <v>14</v>
      </c>
      <c r="G8" s="72" t="s">
        <v>13</v>
      </c>
      <c r="H8" s="72" t="s">
        <v>14</v>
      </c>
      <c r="I8" s="72" t="s">
        <v>13</v>
      </c>
      <c r="J8" s="72" t="s">
        <v>14</v>
      </c>
      <c r="K8" s="72" t="s">
        <v>13</v>
      </c>
      <c r="L8" s="72" t="s">
        <v>14</v>
      </c>
      <c r="M8" s="72" t="s">
        <v>13</v>
      </c>
      <c r="N8" s="72" t="s">
        <v>14</v>
      </c>
      <c r="O8" s="72" t="s">
        <v>13</v>
      </c>
      <c r="P8" s="72" t="s">
        <v>14</v>
      </c>
      <c r="Q8" s="72" t="s">
        <v>13</v>
      </c>
      <c r="R8" s="72" t="s">
        <v>14</v>
      </c>
      <c r="S8" s="72" t="s">
        <v>13</v>
      </c>
      <c r="T8" s="72" t="s">
        <v>14</v>
      </c>
      <c r="U8" s="72" t="s">
        <v>13</v>
      </c>
      <c r="V8" s="72" t="s">
        <v>14</v>
      </c>
    </row>
    <row r="9" spans="1:25" x14ac:dyDescent="0.25">
      <c r="B9" s="70" t="s">
        <v>57</v>
      </c>
      <c r="C9" s="74">
        <v>0.23333333333333334</v>
      </c>
      <c r="D9" s="74">
        <v>0.22924901185770752</v>
      </c>
      <c r="E9" s="74">
        <v>0.23340961098398169</v>
      </c>
      <c r="F9" s="74">
        <v>0.23137492428831011</v>
      </c>
      <c r="G9" s="74">
        <v>0.24606299212598426</v>
      </c>
      <c r="H9" s="74">
        <v>0.2284153005464481</v>
      </c>
      <c r="I9" s="74">
        <v>0.24828767123287671</v>
      </c>
      <c r="J9" s="74">
        <v>0.23140925637025481</v>
      </c>
      <c r="K9" s="74">
        <v>0.255</v>
      </c>
      <c r="L9" s="74">
        <v>0.23147675012774654</v>
      </c>
      <c r="M9" s="74">
        <v>0.2542620555284949</v>
      </c>
      <c r="N9" s="74">
        <v>0.24347602519604061</v>
      </c>
      <c r="O9" s="74">
        <v>0.25608614232209737</v>
      </c>
      <c r="P9" s="74">
        <v>0.23930973226747876</v>
      </c>
      <c r="Q9" s="75">
        <v>0.26215993404781535</v>
      </c>
      <c r="R9" s="74">
        <v>0.23671613212063189</v>
      </c>
      <c r="S9" s="74">
        <v>0.26455416359616801</v>
      </c>
      <c r="T9" s="74">
        <v>0.2363425925925926</v>
      </c>
      <c r="U9" s="75">
        <v>0.26773533424283763</v>
      </c>
      <c r="V9" s="74">
        <v>0.23682131166045828</v>
      </c>
    </row>
    <row r="10" spans="1:25" x14ac:dyDescent="0.25">
      <c r="B10" s="25" t="s">
        <v>58</v>
      </c>
      <c r="C10" s="76">
        <v>6.9230769230769235E-2</v>
      </c>
      <c r="D10" s="76">
        <v>0.15678524374176547</v>
      </c>
      <c r="E10" s="76">
        <v>8.6956521739130432E-2</v>
      </c>
      <c r="F10" s="76">
        <v>0.17201695941853423</v>
      </c>
      <c r="G10" s="76">
        <v>0.10236220472440945</v>
      </c>
      <c r="H10" s="76">
        <v>0.17759562841530055</v>
      </c>
      <c r="I10" s="76">
        <v>0.11815068493150685</v>
      </c>
      <c r="J10" s="76">
        <v>0.18460738429537182</v>
      </c>
      <c r="K10" s="76">
        <v>0.12</v>
      </c>
      <c r="L10" s="76">
        <v>0.18855390904445579</v>
      </c>
      <c r="M10" s="76">
        <v>0.1071602532878714</v>
      </c>
      <c r="N10" s="76">
        <v>0.20388224707545957</v>
      </c>
      <c r="O10" s="76">
        <v>0.11282771535580524</v>
      </c>
      <c r="P10" s="76">
        <v>0.21177515543712727</v>
      </c>
      <c r="Q10" s="77">
        <v>0.12613355317394889</v>
      </c>
      <c r="R10" s="76">
        <v>0.22211584490186692</v>
      </c>
      <c r="S10" s="76">
        <v>0.13375092114959469</v>
      </c>
      <c r="T10" s="76">
        <v>0.22962962962962963</v>
      </c>
      <c r="U10" s="77">
        <v>0.14120054570259208</v>
      </c>
      <c r="V10" s="76">
        <v>0.23614403431538547</v>
      </c>
    </row>
    <row r="11" spans="1:25" x14ac:dyDescent="0.25">
      <c r="B11" s="25" t="s">
        <v>59</v>
      </c>
      <c r="C11" s="76">
        <v>0.19487179487179487</v>
      </c>
      <c r="D11" s="76">
        <v>0.1297760210803689</v>
      </c>
      <c r="E11" s="76">
        <v>0.18993135011441648</v>
      </c>
      <c r="F11" s="76">
        <v>0.12780133252574197</v>
      </c>
      <c r="G11" s="76">
        <v>0.18110236220472442</v>
      </c>
      <c r="H11" s="76">
        <v>0.13005464480874318</v>
      </c>
      <c r="I11" s="76">
        <v>0.17636986301369864</v>
      </c>
      <c r="J11" s="76">
        <v>0.12844513780551223</v>
      </c>
      <c r="K11" s="76">
        <v>0.18333333333333332</v>
      </c>
      <c r="L11" s="76">
        <v>0.12314767501277465</v>
      </c>
      <c r="M11" s="76">
        <v>0.19629810034096445</v>
      </c>
      <c r="N11" s="76">
        <v>0.13407893045378583</v>
      </c>
      <c r="O11" s="76">
        <v>0.18913857677902621</v>
      </c>
      <c r="P11" s="76">
        <v>0.13018652455272173</v>
      </c>
      <c r="Q11" s="77">
        <v>0.179719703215169</v>
      </c>
      <c r="R11" s="76">
        <v>0.12685495452369555</v>
      </c>
      <c r="S11" s="76">
        <v>0.17501842299189388</v>
      </c>
      <c r="T11" s="76">
        <v>0.12314814814814815</v>
      </c>
      <c r="U11" s="77">
        <v>0.17428376534788539</v>
      </c>
      <c r="V11" s="76">
        <v>0.1202167287504233</v>
      </c>
    </row>
    <row r="12" spans="1:25" x14ac:dyDescent="0.25">
      <c r="B12" s="25" t="s">
        <v>60</v>
      </c>
      <c r="C12" s="76">
        <v>0.18974358974358974</v>
      </c>
      <c r="D12" s="76">
        <v>0.12648221343873517</v>
      </c>
      <c r="E12" s="76">
        <v>0.17848970251716248</v>
      </c>
      <c r="F12" s="76">
        <v>0.11811023622047244</v>
      </c>
      <c r="G12" s="76">
        <v>0.1673228346456693</v>
      </c>
      <c r="H12" s="76">
        <v>0.11366120218579236</v>
      </c>
      <c r="I12" s="76">
        <v>0.1678082191780822</v>
      </c>
      <c r="J12" s="76">
        <v>0.11232449297971919</v>
      </c>
      <c r="K12" s="76">
        <v>0.16333333333333333</v>
      </c>
      <c r="L12" s="76">
        <v>0.10935104752171691</v>
      </c>
      <c r="M12" s="76">
        <v>0.14076960545543107</v>
      </c>
      <c r="N12" s="76">
        <v>0.12302352487466256</v>
      </c>
      <c r="O12" s="76">
        <v>0.1404494382022472</v>
      </c>
      <c r="P12" s="76">
        <v>0.12130440299454384</v>
      </c>
      <c r="Q12" s="77">
        <v>0.14097279472382523</v>
      </c>
      <c r="R12" s="76">
        <v>0.11967448539971279</v>
      </c>
      <c r="S12" s="76">
        <v>0.14443625644804717</v>
      </c>
      <c r="T12" s="76">
        <v>0.12037037037037036</v>
      </c>
      <c r="U12" s="77">
        <v>0.14188267394270124</v>
      </c>
      <c r="V12" s="76">
        <v>0.11750761937013207</v>
      </c>
    </row>
    <row r="13" spans="1:25" x14ac:dyDescent="0.25">
      <c r="B13" s="25" t="s">
        <v>61</v>
      </c>
      <c r="C13" s="76">
        <v>0.31282051282051282</v>
      </c>
      <c r="D13" s="76">
        <v>0.35770750988142291</v>
      </c>
      <c r="E13" s="76">
        <v>0.312</v>
      </c>
      <c r="F13" s="76">
        <v>0.35069654754694124</v>
      </c>
      <c r="G13" s="76">
        <v>0.30399999999999999</v>
      </c>
      <c r="H13" s="76">
        <v>0.35027322404371586</v>
      </c>
      <c r="I13" s="76">
        <v>0.28999999999999998</v>
      </c>
      <c r="J13" s="76">
        <v>0.34399999999999997</v>
      </c>
      <c r="K13" s="76">
        <v>0.27900000000000003</v>
      </c>
      <c r="L13" s="76">
        <v>0.34799999999999998</v>
      </c>
      <c r="M13" s="76">
        <v>0.30102289332683879</v>
      </c>
      <c r="N13" s="76">
        <v>0.2955392724000514</v>
      </c>
      <c r="O13" s="76">
        <v>0.30199999999999999</v>
      </c>
      <c r="P13" s="76">
        <v>0.29799999999999999</v>
      </c>
      <c r="Q13" s="77">
        <v>0.28977741137675184</v>
      </c>
      <c r="R13" s="76">
        <v>0.29415988511249402</v>
      </c>
      <c r="S13" s="76">
        <v>0.28224023581429625</v>
      </c>
      <c r="T13" s="76">
        <v>0.29050925925925924</v>
      </c>
      <c r="U13" s="77">
        <v>0.27489768076398363</v>
      </c>
      <c r="V13" s="76">
        <v>0.28931030590360085</v>
      </c>
    </row>
    <row r="14" spans="1:25" x14ac:dyDescent="0.25">
      <c r="B14" s="62" t="s">
        <v>64</v>
      </c>
      <c r="C14" s="78">
        <v>1</v>
      </c>
      <c r="D14" s="78">
        <v>1</v>
      </c>
      <c r="E14" s="78">
        <v>1.000787185354691</v>
      </c>
      <c r="F14" s="78">
        <v>1</v>
      </c>
      <c r="G14" s="78">
        <v>1.0008503937007873</v>
      </c>
      <c r="H14" s="78">
        <v>1</v>
      </c>
      <c r="I14" s="78">
        <v>1</v>
      </c>
      <c r="J14" s="78">
        <v>1</v>
      </c>
      <c r="K14" s="78">
        <v>1</v>
      </c>
      <c r="L14" s="78">
        <v>1</v>
      </c>
      <c r="M14" s="78">
        <v>0.99951290793960057</v>
      </c>
      <c r="N14" s="78">
        <v>1</v>
      </c>
      <c r="O14" s="78">
        <v>1.0005018726591761</v>
      </c>
      <c r="P14" s="78">
        <v>1.0005758152518716</v>
      </c>
      <c r="Q14" s="79">
        <v>0.99876339653751034</v>
      </c>
      <c r="R14" s="78">
        <v>0.99952130205840117</v>
      </c>
      <c r="S14" s="78">
        <v>1</v>
      </c>
      <c r="T14" s="78">
        <v>1</v>
      </c>
      <c r="U14" s="79">
        <v>1</v>
      </c>
      <c r="V14" s="78">
        <v>1</v>
      </c>
    </row>
    <row r="17" spans="2:10" x14ac:dyDescent="0.25">
      <c r="B17" s="188" t="s">
        <v>314</v>
      </c>
      <c r="C17" s="61"/>
      <c r="D17" s="61"/>
      <c r="E17" s="61"/>
      <c r="F17" s="61"/>
      <c r="G17" s="61"/>
      <c r="H17" s="61"/>
      <c r="I17" s="61"/>
      <c r="J17" s="61"/>
    </row>
    <row r="18" spans="2:10" x14ac:dyDescent="0.25">
      <c r="B18" s="188" t="s">
        <v>330</v>
      </c>
      <c r="C18" s="61"/>
      <c r="D18" s="61"/>
      <c r="E18" s="61"/>
      <c r="F18" s="61"/>
      <c r="G18" s="61"/>
      <c r="H18" s="61"/>
      <c r="I18" s="61"/>
      <c r="J18" s="61"/>
    </row>
  </sheetData>
  <mergeCells count="12">
    <mergeCell ref="C6:L6"/>
    <mergeCell ref="C7:D7"/>
    <mergeCell ref="E7:F7"/>
    <mergeCell ref="K7:L7"/>
    <mergeCell ref="M6:V6"/>
    <mergeCell ref="M7:N7"/>
    <mergeCell ref="O7:P7"/>
    <mergeCell ref="U7:V7"/>
    <mergeCell ref="G7:H7"/>
    <mergeCell ref="Q7:R7"/>
    <mergeCell ref="I7:J7"/>
    <mergeCell ref="S7:T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B9FE-7989-4FE7-A3D4-773B5334E3EA}">
  <dimension ref="A2:Y20"/>
  <sheetViews>
    <sheetView showGridLines="0" zoomScaleNormal="100" workbookViewId="0">
      <selection activeCell="C25" sqref="C25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1" width="11.140625" customWidth="1"/>
    <col min="12" max="12" width="14.85546875" customWidth="1"/>
    <col min="23" max="23" width="15.85546875" customWidth="1"/>
    <col min="24" max="24" width="23.42578125" customWidth="1"/>
    <col min="25" max="32" width="19" customWidth="1"/>
  </cols>
  <sheetData>
    <row r="2" spans="1:25" x14ac:dyDescent="0.25">
      <c r="A2" s="2" t="s">
        <v>173</v>
      </c>
    </row>
    <row r="3" spans="1:25" x14ac:dyDescent="0.25">
      <c r="B3" s="1" t="s">
        <v>259</v>
      </c>
      <c r="D3" s="1"/>
      <c r="E3" s="1"/>
      <c r="F3" s="1"/>
      <c r="G3" s="1"/>
      <c r="H3" s="1"/>
      <c r="I3" s="1"/>
      <c r="J3" s="1"/>
      <c r="K3" s="1"/>
      <c r="Y3" s="4"/>
    </row>
    <row r="4" spans="1:25" ht="16.5" customHeight="1" x14ac:dyDescent="0.25">
      <c r="B4" s="33" t="s">
        <v>109</v>
      </c>
      <c r="D4" s="33"/>
      <c r="E4" s="33"/>
      <c r="F4" s="33"/>
      <c r="G4" s="33"/>
      <c r="H4" s="33"/>
      <c r="I4" s="33"/>
      <c r="J4" s="33"/>
      <c r="K4" s="33"/>
      <c r="L4" s="5"/>
      <c r="Y4" s="35"/>
    </row>
    <row r="5" spans="1:25" ht="16.5" customHeight="1" x14ac:dyDescent="0.25"/>
    <row r="6" spans="1:25" x14ac:dyDescent="0.25">
      <c r="B6" s="73"/>
      <c r="C6" s="179" t="s">
        <v>77</v>
      </c>
      <c r="D6" s="179"/>
      <c r="E6" s="179"/>
      <c r="F6" s="179"/>
      <c r="G6" s="179"/>
      <c r="H6" s="179"/>
      <c r="I6" s="179"/>
      <c r="J6" s="179"/>
      <c r="K6" s="179"/>
      <c r="L6" s="180"/>
      <c r="M6" s="179" t="s">
        <v>78</v>
      </c>
      <c r="N6" s="179"/>
      <c r="O6" s="179"/>
      <c r="P6" s="179"/>
      <c r="Q6" s="179"/>
      <c r="R6" s="179"/>
      <c r="S6" s="179"/>
      <c r="T6" s="179"/>
      <c r="U6" s="179"/>
      <c r="V6" s="180"/>
    </row>
    <row r="7" spans="1:25" ht="15" customHeight="1" x14ac:dyDescent="0.25">
      <c r="B7" s="73"/>
      <c r="C7" s="181" t="s">
        <v>95</v>
      </c>
      <c r="D7" s="181"/>
      <c r="E7" s="181" t="s">
        <v>96</v>
      </c>
      <c r="F7" s="181"/>
      <c r="G7" s="150" t="s">
        <v>92</v>
      </c>
      <c r="H7" s="150"/>
      <c r="I7" s="181" t="s">
        <v>255</v>
      </c>
      <c r="J7" s="181"/>
      <c r="K7" s="181" t="s">
        <v>254</v>
      </c>
      <c r="L7" s="181"/>
      <c r="M7" s="181" t="s">
        <v>95</v>
      </c>
      <c r="N7" s="181"/>
      <c r="O7" s="181" t="s">
        <v>96</v>
      </c>
      <c r="P7" s="181"/>
      <c r="Q7" s="181" t="s">
        <v>92</v>
      </c>
      <c r="R7" s="181"/>
      <c r="S7" s="181" t="s">
        <v>255</v>
      </c>
      <c r="T7" s="181"/>
      <c r="U7" s="181" t="s">
        <v>254</v>
      </c>
      <c r="V7" s="181"/>
    </row>
    <row r="8" spans="1:25" x14ac:dyDescent="0.25">
      <c r="B8" s="71"/>
      <c r="C8" s="72" t="s">
        <v>13</v>
      </c>
      <c r="D8" s="72" t="s">
        <v>14</v>
      </c>
      <c r="E8" s="72" t="s">
        <v>13</v>
      </c>
      <c r="F8" s="72" t="s">
        <v>14</v>
      </c>
      <c r="G8" s="72" t="s">
        <v>13</v>
      </c>
      <c r="H8" s="72" t="s">
        <v>14</v>
      </c>
      <c r="I8" s="72" t="s">
        <v>13</v>
      </c>
      <c r="J8" s="72" t="s">
        <v>14</v>
      </c>
      <c r="K8" s="72" t="s">
        <v>13</v>
      </c>
      <c r="L8" s="72" t="s">
        <v>14</v>
      </c>
      <c r="M8" s="72" t="s">
        <v>13</v>
      </c>
      <c r="N8" s="72" t="s">
        <v>14</v>
      </c>
      <c r="O8" s="72" t="s">
        <v>13</v>
      </c>
      <c r="P8" s="72" t="s">
        <v>14</v>
      </c>
      <c r="Q8" s="72" t="s">
        <v>13</v>
      </c>
      <c r="R8" s="72" t="s">
        <v>14</v>
      </c>
      <c r="S8" s="72" t="s">
        <v>13</v>
      </c>
      <c r="T8" s="72" t="s">
        <v>14</v>
      </c>
      <c r="U8" s="72" t="s">
        <v>13</v>
      </c>
      <c r="V8" s="72" t="s">
        <v>14</v>
      </c>
    </row>
    <row r="9" spans="1:25" x14ac:dyDescent="0.25">
      <c r="B9" s="70" t="s">
        <v>57</v>
      </c>
      <c r="C9" s="74">
        <v>0.40226628895184136</v>
      </c>
      <c r="D9" s="74">
        <v>0.29316743069198864</v>
      </c>
      <c r="E9" s="74">
        <v>0.40838023764853032</v>
      </c>
      <c r="F9" s="74">
        <v>0.29622177509501452</v>
      </c>
      <c r="G9" s="74">
        <v>0.41126494650723727</v>
      </c>
      <c r="H9" s="74">
        <v>0.29908942330142424</v>
      </c>
      <c r="I9" s="74">
        <v>0.41674687199230032</v>
      </c>
      <c r="J9" s="74">
        <v>0.29937379576107898</v>
      </c>
      <c r="K9" s="74">
        <v>0.41960907944514503</v>
      </c>
      <c r="L9" s="74">
        <v>0.29795918367346941</v>
      </c>
      <c r="M9" s="74">
        <v>0.37278492265750013</v>
      </c>
      <c r="N9" s="74">
        <v>0.27591372079089277</v>
      </c>
      <c r="O9" s="74">
        <v>0.3784021071115013</v>
      </c>
      <c r="P9" s="74">
        <v>0.27778257118205352</v>
      </c>
      <c r="Q9" s="74">
        <v>0.38320610687022899</v>
      </c>
      <c r="R9" s="74">
        <v>0.27981875527519878</v>
      </c>
      <c r="S9" s="74">
        <v>0.38975155279503104</v>
      </c>
      <c r="T9" s="74">
        <v>0.28033185130861255</v>
      </c>
      <c r="U9" s="75">
        <v>0.39327180708544207</v>
      </c>
      <c r="V9" s="74">
        <v>0.28170062331379664</v>
      </c>
    </row>
    <row r="10" spans="1:25" x14ac:dyDescent="0.25">
      <c r="B10" s="25" t="s">
        <v>58</v>
      </c>
      <c r="C10" s="76">
        <v>0.10387157695939565</v>
      </c>
      <c r="D10" s="76">
        <v>0.23575638506876229</v>
      </c>
      <c r="E10" s="76">
        <v>0.10631644777986242</v>
      </c>
      <c r="F10" s="76">
        <v>0.23854236530292869</v>
      </c>
      <c r="G10" s="76">
        <v>0.10792951541850221</v>
      </c>
      <c r="H10" s="76">
        <v>0.24422134018211533</v>
      </c>
      <c r="I10" s="76">
        <v>0.10907924286172602</v>
      </c>
      <c r="J10" s="76">
        <v>0.25240847784200388</v>
      </c>
      <c r="K10" s="76">
        <v>0.11223203026481715</v>
      </c>
      <c r="L10" s="76">
        <v>0.25930372148859543</v>
      </c>
      <c r="M10" s="76">
        <v>0.13103775262253303</v>
      </c>
      <c r="N10" s="76">
        <v>0.27993666010442525</v>
      </c>
      <c r="O10" s="76">
        <v>0.13233830845771144</v>
      </c>
      <c r="P10" s="76">
        <v>0.28295944779982746</v>
      </c>
      <c r="Q10" s="76">
        <v>0.13552554315913096</v>
      </c>
      <c r="R10" s="76">
        <v>0.2839056461285594</v>
      </c>
      <c r="S10" s="76">
        <v>0.13539178213091257</v>
      </c>
      <c r="T10" s="76">
        <v>0.28995737269102079</v>
      </c>
      <c r="U10" s="77">
        <v>0.13748139327180708</v>
      </c>
      <c r="V10" s="76">
        <v>0.29528328216578287</v>
      </c>
    </row>
    <row r="11" spans="1:25" x14ac:dyDescent="0.25">
      <c r="B11" s="25" t="s">
        <v>59</v>
      </c>
      <c r="C11" s="76">
        <v>0.18476550204595529</v>
      </c>
      <c r="D11" s="76">
        <v>0.14974896310849159</v>
      </c>
      <c r="E11" s="76">
        <v>0.1807379612257661</v>
      </c>
      <c r="F11" s="76">
        <v>0.14799910574558461</v>
      </c>
      <c r="G11" s="76">
        <v>0.18061674008810572</v>
      </c>
      <c r="H11" s="76">
        <v>0.14709315900070044</v>
      </c>
      <c r="I11" s="76">
        <v>0.17805582290664101</v>
      </c>
      <c r="J11" s="76">
        <v>0.14691714836223507</v>
      </c>
      <c r="K11" s="76">
        <v>0.17591424968474148</v>
      </c>
      <c r="L11" s="76">
        <v>0.14501800720288116</v>
      </c>
      <c r="M11" s="76">
        <v>0.17471700349671071</v>
      </c>
      <c r="N11" s="76">
        <v>0.13151587777112042</v>
      </c>
      <c r="O11" s="76">
        <v>0.17155399473222124</v>
      </c>
      <c r="P11" s="76">
        <v>0.13019844693701466</v>
      </c>
      <c r="Q11" s="76">
        <v>0.16764533176746918</v>
      </c>
      <c r="R11" s="76">
        <v>0.13038070276753588</v>
      </c>
      <c r="S11" s="76">
        <v>0.16692546583850931</v>
      </c>
      <c r="T11" s="76">
        <v>0.12911949397259018</v>
      </c>
      <c r="U11" s="77">
        <v>0.16481095564155998</v>
      </c>
      <c r="V11" s="76">
        <v>0.12712810493999441</v>
      </c>
    </row>
    <row r="12" spans="1:25" x14ac:dyDescent="0.25">
      <c r="B12" s="25" t="s">
        <v>60</v>
      </c>
      <c r="C12" s="76">
        <v>0.11520302171860246</v>
      </c>
      <c r="D12" s="76">
        <v>9.2556210434402972E-2</v>
      </c>
      <c r="E12" s="76">
        <v>0.11382113821138211</v>
      </c>
      <c r="F12" s="76">
        <v>9.3449586407332891E-2</v>
      </c>
      <c r="G12" s="76">
        <v>0.1117054751415985</v>
      </c>
      <c r="H12" s="76">
        <v>9.1991594676628527E-2</v>
      </c>
      <c r="I12" s="76">
        <v>0.1068334937439846</v>
      </c>
      <c r="J12" s="76">
        <v>8.9354527938342962E-2</v>
      </c>
      <c r="K12" s="76">
        <v>0.10561160151324085</v>
      </c>
      <c r="L12" s="76">
        <v>9.1956782713085231E-2</v>
      </c>
      <c r="M12" s="76">
        <v>0.11053161856219997</v>
      </c>
      <c r="N12" s="76">
        <v>9.2313618077548579E-2</v>
      </c>
      <c r="O12" s="76">
        <v>0.1106233538191396</v>
      </c>
      <c r="P12" s="76">
        <v>9.1846419327006046E-2</v>
      </c>
      <c r="Q12" s="76">
        <v>0.1103934233705226</v>
      </c>
      <c r="R12" s="76">
        <v>9.1066589667273781E-2</v>
      </c>
      <c r="S12" s="76">
        <v>0.10923315814620163</v>
      </c>
      <c r="T12" s="76">
        <v>8.846312508594216E-2</v>
      </c>
      <c r="U12" s="77">
        <v>0.1108663292646621</v>
      </c>
      <c r="V12" s="76">
        <v>8.8612894222718397E-2</v>
      </c>
    </row>
    <row r="13" spans="1:25" x14ac:dyDescent="0.25">
      <c r="B13" s="25" t="s">
        <v>61</v>
      </c>
      <c r="C13" s="76">
        <v>0.19263456090651557</v>
      </c>
      <c r="D13" s="76">
        <v>0.22767954595066581</v>
      </c>
      <c r="E13" s="76">
        <v>0.18980612883051906</v>
      </c>
      <c r="F13" s="76">
        <v>0.22289291303375811</v>
      </c>
      <c r="G13" s="76">
        <v>0.18785399622404028</v>
      </c>
      <c r="H13" s="76">
        <v>0.21737100163436843</v>
      </c>
      <c r="I13" s="76">
        <v>0.18864292589027912</v>
      </c>
      <c r="J13" s="76">
        <v>0.21170520231213874</v>
      </c>
      <c r="K13" s="76">
        <v>0.18600252206809584</v>
      </c>
      <c r="L13" s="76">
        <v>0.20552220888355341</v>
      </c>
      <c r="M13" s="76">
        <v>0.20707639423931726</v>
      </c>
      <c r="N13" s="76">
        <v>0.21715312847727467</v>
      </c>
      <c r="O13" s="76">
        <v>0.20263388937664617</v>
      </c>
      <c r="P13" s="76">
        <v>0.21389128559102674</v>
      </c>
      <c r="Q13" s="76">
        <v>0.19835584263065179</v>
      </c>
      <c r="R13" s="76">
        <v>0.21100795166807337</v>
      </c>
      <c r="S13" s="76">
        <v>0.19427854753941712</v>
      </c>
      <c r="T13" s="76">
        <v>0.20832378420497777</v>
      </c>
      <c r="U13" s="77">
        <v>0.18862756772849062</v>
      </c>
      <c r="V13" s="76">
        <v>0.20322820727509536</v>
      </c>
    </row>
    <row r="14" spans="1:25" x14ac:dyDescent="0.25">
      <c r="B14" s="62" t="s">
        <v>64</v>
      </c>
      <c r="C14" s="78">
        <v>0.99874095058231027</v>
      </c>
      <c r="D14" s="78">
        <v>0.99890853525431145</v>
      </c>
      <c r="E14" s="78">
        <v>0.99906191369606001</v>
      </c>
      <c r="F14" s="78">
        <v>0.99910574558461884</v>
      </c>
      <c r="G14" s="78">
        <v>0.99937067337948393</v>
      </c>
      <c r="H14" s="78">
        <v>0.99976651879523692</v>
      </c>
      <c r="I14" s="78">
        <v>0.999</v>
      </c>
      <c r="J14" s="78">
        <v>1</v>
      </c>
      <c r="K14" s="78">
        <v>0.999</v>
      </c>
      <c r="L14" s="78">
        <v>0.999</v>
      </c>
      <c r="M14" s="78">
        <v>0.99614769157826111</v>
      </c>
      <c r="N14" s="78">
        <v>0.99683300522126161</v>
      </c>
      <c r="O14" s="78">
        <v>0.99555165349721975</v>
      </c>
      <c r="P14" s="78">
        <v>0.99667817083692845</v>
      </c>
      <c r="Q14" s="78">
        <v>0.99512624779800352</v>
      </c>
      <c r="R14" s="78">
        <v>0.99617964550664118</v>
      </c>
      <c r="S14" s="78">
        <v>0.995</v>
      </c>
      <c r="T14" s="78">
        <v>0.996</v>
      </c>
      <c r="U14" s="78">
        <v>0.995</v>
      </c>
      <c r="V14" s="78">
        <v>0.995</v>
      </c>
    </row>
    <row r="17" spans="2:20" ht="15" customHeight="1" x14ac:dyDescent="0.25">
      <c r="B17" t="s">
        <v>314</v>
      </c>
      <c r="Q17" s="175"/>
      <c r="R17" s="175"/>
      <c r="S17" s="175"/>
      <c r="T17" s="175"/>
    </row>
    <row r="18" spans="2:20" x14ac:dyDescent="0.25">
      <c r="B18" s="60" t="s">
        <v>84</v>
      </c>
      <c r="C18" s="61"/>
      <c r="D18" s="61"/>
      <c r="E18" s="61"/>
      <c r="F18" s="61"/>
    </row>
    <row r="19" spans="2:20" x14ac:dyDescent="0.25">
      <c r="B19" t="s">
        <v>331</v>
      </c>
    </row>
    <row r="20" spans="2:20" x14ac:dyDescent="0.25">
      <c r="B20" t="s">
        <v>332</v>
      </c>
    </row>
  </sheetData>
  <mergeCells count="12">
    <mergeCell ref="C6:L6"/>
    <mergeCell ref="M6:V6"/>
    <mergeCell ref="Q7:R7"/>
    <mergeCell ref="S7:T7"/>
    <mergeCell ref="Q17:T17"/>
    <mergeCell ref="C7:D7"/>
    <mergeCell ref="E7:F7"/>
    <mergeCell ref="K7:L7"/>
    <mergeCell ref="M7:N7"/>
    <mergeCell ref="O7:P7"/>
    <mergeCell ref="U7:V7"/>
    <mergeCell ref="I7:J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3DFE-C9FD-43A1-AB24-DAA7729DB200}">
  <dimension ref="A2:X27"/>
  <sheetViews>
    <sheetView showGridLines="0" workbookViewId="0"/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1" width="11.140625" customWidth="1"/>
    <col min="12" max="12" width="14.85546875" customWidth="1"/>
    <col min="23" max="23" width="15.85546875" customWidth="1"/>
    <col min="24" max="24" width="23.42578125" customWidth="1"/>
    <col min="25" max="32" width="19" customWidth="1"/>
  </cols>
  <sheetData>
    <row r="2" spans="1:24" x14ac:dyDescent="0.25">
      <c r="A2" s="2" t="s">
        <v>174</v>
      </c>
    </row>
    <row r="3" spans="1:24" x14ac:dyDescent="0.25">
      <c r="B3" s="1" t="s">
        <v>260</v>
      </c>
      <c r="D3" s="1"/>
      <c r="E3" s="1"/>
      <c r="F3" s="1"/>
      <c r="G3" s="1"/>
      <c r="H3" s="1"/>
      <c r="I3" s="1"/>
      <c r="J3" s="1"/>
      <c r="K3" s="1"/>
      <c r="X3" s="4"/>
    </row>
    <row r="4" spans="1:24" ht="16.5" customHeight="1" x14ac:dyDescent="0.25">
      <c r="B4" s="33" t="s">
        <v>109</v>
      </c>
      <c r="D4" s="33"/>
      <c r="E4" s="33"/>
      <c r="F4" s="33"/>
      <c r="G4" s="33"/>
      <c r="H4" s="33"/>
      <c r="I4" s="33"/>
      <c r="J4" s="33"/>
      <c r="K4" s="33"/>
      <c r="L4" s="5"/>
      <c r="X4" s="35"/>
    </row>
    <row r="5" spans="1:24" ht="16.5" customHeight="1" x14ac:dyDescent="0.25"/>
    <row r="6" spans="1:24" x14ac:dyDescent="0.25">
      <c r="B6" s="73"/>
      <c r="C6" s="179" t="s">
        <v>77</v>
      </c>
      <c r="D6" s="179"/>
      <c r="E6" s="179"/>
      <c r="F6" s="179"/>
      <c r="G6" s="179"/>
      <c r="H6" s="179"/>
      <c r="I6" s="179"/>
      <c r="J6" s="179"/>
      <c r="K6" s="179"/>
      <c r="L6" s="180"/>
      <c r="M6" s="179" t="s">
        <v>78</v>
      </c>
      <c r="N6" s="179"/>
      <c r="O6" s="179"/>
      <c r="P6" s="179"/>
      <c r="Q6" s="179"/>
      <c r="R6" s="179"/>
      <c r="S6" s="179"/>
      <c r="T6" s="179"/>
      <c r="U6" s="179"/>
      <c r="V6" s="180"/>
    </row>
    <row r="7" spans="1:24" ht="15" customHeight="1" x14ac:dyDescent="0.25">
      <c r="B7" s="73"/>
      <c r="C7" s="181" t="s">
        <v>95</v>
      </c>
      <c r="D7" s="181"/>
      <c r="E7" s="181" t="s">
        <v>96</v>
      </c>
      <c r="F7" s="181"/>
      <c r="G7" s="181" t="s">
        <v>92</v>
      </c>
      <c r="H7" s="181"/>
      <c r="I7" s="181" t="s">
        <v>255</v>
      </c>
      <c r="J7" s="181"/>
      <c r="K7" s="181" t="s">
        <v>254</v>
      </c>
      <c r="L7" s="181"/>
      <c r="M7" s="181" t="s">
        <v>95</v>
      </c>
      <c r="N7" s="181"/>
      <c r="O7" s="181" t="s">
        <v>96</v>
      </c>
      <c r="P7" s="181"/>
      <c r="Q7" s="181" t="s">
        <v>92</v>
      </c>
      <c r="R7" s="181"/>
      <c r="S7" s="181" t="s">
        <v>255</v>
      </c>
      <c r="T7" s="181"/>
      <c r="U7" s="181" t="s">
        <v>254</v>
      </c>
      <c r="V7" s="181"/>
    </row>
    <row r="8" spans="1:24" x14ac:dyDescent="0.25">
      <c r="B8" s="71"/>
      <c r="C8" s="72" t="s">
        <v>13</v>
      </c>
      <c r="D8" s="72" t="s">
        <v>14</v>
      </c>
      <c r="E8" s="72" t="s">
        <v>13</v>
      </c>
      <c r="F8" s="72" t="s">
        <v>14</v>
      </c>
      <c r="G8" s="72" t="s">
        <v>13</v>
      </c>
      <c r="H8" s="72" t="s">
        <v>14</v>
      </c>
      <c r="I8" s="72" t="s">
        <v>13</v>
      </c>
      <c r="J8" s="72" t="s">
        <v>14</v>
      </c>
      <c r="K8" s="72" t="s">
        <v>13</v>
      </c>
      <c r="L8" s="72" t="s">
        <v>14</v>
      </c>
      <c r="M8" s="72" t="s">
        <v>13</v>
      </c>
      <c r="N8" s="72" t="s">
        <v>14</v>
      </c>
      <c r="O8" s="72" t="s">
        <v>13</v>
      </c>
      <c r="P8" s="72" t="s">
        <v>14</v>
      </c>
      <c r="Q8" s="72" t="s">
        <v>13</v>
      </c>
      <c r="R8" s="72" t="s">
        <v>14</v>
      </c>
      <c r="S8" s="72" t="s">
        <v>13</v>
      </c>
      <c r="T8" s="72" t="s">
        <v>14</v>
      </c>
      <c r="U8" s="72" t="s">
        <v>13</v>
      </c>
      <c r="V8" s="72" t="s">
        <v>14</v>
      </c>
    </row>
    <row r="9" spans="1:24" x14ac:dyDescent="0.25">
      <c r="B9" s="70" t="s">
        <v>57</v>
      </c>
      <c r="C9" s="74">
        <v>0.48550724637681159</v>
      </c>
      <c r="D9" s="74">
        <v>0.40540540540540543</v>
      </c>
      <c r="E9" s="74">
        <v>0.49843260188087773</v>
      </c>
      <c r="F9" s="74">
        <v>0.40264026402640263</v>
      </c>
      <c r="G9" s="74">
        <v>0.50728155339805825</v>
      </c>
      <c r="H9" s="74">
        <v>0.42537313432835822</v>
      </c>
      <c r="I9" s="74">
        <v>0.48518518518518516</v>
      </c>
      <c r="J9" s="74">
        <v>0.4049429657794677</v>
      </c>
      <c r="K9" s="74">
        <v>0.50420168067226889</v>
      </c>
      <c r="L9" s="74">
        <v>0.40391459074733094</v>
      </c>
      <c r="M9" s="74">
        <v>0.47206528562460764</v>
      </c>
      <c r="N9" s="74">
        <v>0.36512950094756791</v>
      </c>
      <c r="O9" s="74">
        <v>0.46580406654343809</v>
      </c>
      <c r="P9" s="74">
        <v>0.36625000000000002</v>
      </c>
      <c r="Q9" s="75">
        <v>0.46511627906976744</v>
      </c>
      <c r="R9" s="74">
        <v>0.36036519871106337</v>
      </c>
      <c r="S9" s="74">
        <v>0.45157068062827227</v>
      </c>
      <c r="T9" s="74">
        <v>0.35647530040053405</v>
      </c>
      <c r="U9" s="75">
        <v>0.44505094614264917</v>
      </c>
      <c r="V9" s="74">
        <v>0.34600760456273766</v>
      </c>
    </row>
    <row r="10" spans="1:24" x14ac:dyDescent="0.25">
      <c r="B10" s="25" t="s">
        <v>58</v>
      </c>
      <c r="C10" s="76">
        <v>0.14492753623188406</v>
      </c>
      <c r="D10" s="76">
        <v>0.30115830115830117</v>
      </c>
      <c r="E10" s="76">
        <v>0.11912225705329153</v>
      </c>
      <c r="F10" s="76">
        <v>0.31023102310231021</v>
      </c>
      <c r="G10" s="76">
        <v>9.9514563106796114E-2</v>
      </c>
      <c r="H10" s="76">
        <v>0.28358208955223879</v>
      </c>
      <c r="I10" s="76">
        <v>8.8888888888888892E-2</v>
      </c>
      <c r="J10" s="76">
        <v>0.22433460076045628</v>
      </c>
      <c r="K10" s="76">
        <v>6.8907563025210089E-2</v>
      </c>
      <c r="L10" s="76">
        <v>0.21174377224199289</v>
      </c>
      <c r="M10" s="76">
        <v>0.15379786566227244</v>
      </c>
      <c r="N10" s="76">
        <v>0.30385344283006949</v>
      </c>
      <c r="O10" s="76">
        <v>0.15280345040049292</v>
      </c>
      <c r="P10" s="76">
        <v>0.31125000000000003</v>
      </c>
      <c r="Q10" s="77">
        <v>0.14332071389940509</v>
      </c>
      <c r="R10" s="76">
        <v>0.30504833512352308</v>
      </c>
      <c r="S10" s="76">
        <v>0.13089005235602094</v>
      </c>
      <c r="T10" s="76">
        <v>0.27903871829105475</v>
      </c>
      <c r="U10" s="77">
        <v>0.11754002911208151</v>
      </c>
      <c r="V10" s="76">
        <v>0.25969581749049431</v>
      </c>
    </row>
    <row r="11" spans="1:24" x14ac:dyDescent="0.25">
      <c r="B11" s="25" t="s">
        <v>59</v>
      </c>
      <c r="C11" s="76">
        <v>0.13043478260869565</v>
      </c>
      <c r="D11" s="76">
        <v>0.10038610038610038</v>
      </c>
      <c r="E11" s="76">
        <v>0.13166144200626959</v>
      </c>
      <c r="F11" s="76">
        <v>7.590759075907591E-2</v>
      </c>
      <c r="G11" s="76">
        <v>0.14077669902912621</v>
      </c>
      <c r="H11" s="76">
        <v>9.7014925373134331E-2</v>
      </c>
      <c r="I11" s="76">
        <v>0.16296296296296298</v>
      </c>
      <c r="J11" s="76">
        <v>0.11406844106463879</v>
      </c>
      <c r="K11" s="76">
        <v>0.1546218487394958</v>
      </c>
      <c r="L11" s="76">
        <v>0.11921708185053381</v>
      </c>
      <c r="M11" s="76">
        <v>0.14500941619585686</v>
      </c>
      <c r="N11" s="76">
        <v>0.12823752368919772</v>
      </c>
      <c r="O11" s="76">
        <v>0.14910659272951324</v>
      </c>
      <c r="P11" s="76">
        <v>0.13</v>
      </c>
      <c r="Q11" s="77">
        <v>0.15846403461330449</v>
      </c>
      <c r="R11" s="76">
        <v>0.13802363050483352</v>
      </c>
      <c r="S11" s="76">
        <v>0.16884816753926701</v>
      </c>
      <c r="T11" s="76">
        <v>0.14241210502892745</v>
      </c>
      <c r="U11" s="77">
        <v>0.17358078602620086</v>
      </c>
      <c r="V11" s="76">
        <v>0.15513307984790875</v>
      </c>
    </row>
    <row r="12" spans="1:24" x14ac:dyDescent="0.25">
      <c r="B12" s="25" t="s">
        <v>60</v>
      </c>
      <c r="C12" s="76">
        <v>0.10507246376811594</v>
      </c>
      <c r="D12" s="76">
        <v>9.6525096525096526E-2</v>
      </c>
      <c r="E12" s="76">
        <v>0.12852664576802508</v>
      </c>
      <c r="F12" s="76">
        <v>0.10561056105610561</v>
      </c>
      <c r="G12" s="76">
        <v>0.14077669902912621</v>
      </c>
      <c r="H12" s="76">
        <v>9.2039800995024873E-2</v>
      </c>
      <c r="I12" s="76">
        <v>0.15</v>
      </c>
      <c r="J12" s="76">
        <v>0.11406844106463879</v>
      </c>
      <c r="K12" s="76">
        <v>0.16302521008403362</v>
      </c>
      <c r="L12" s="76">
        <v>0.11565836298932385</v>
      </c>
      <c r="M12" s="76">
        <v>0.12115505335844319</v>
      </c>
      <c r="N12" s="76">
        <v>7.3278584965255841E-2</v>
      </c>
      <c r="O12" s="76">
        <v>0.11583487369069624</v>
      </c>
      <c r="P12" s="76">
        <v>6.8750000000000006E-2</v>
      </c>
      <c r="Q12" s="77">
        <v>0.11195240670632775</v>
      </c>
      <c r="R12" s="76">
        <v>6.3372717508055856E-2</v>
      </c>
      <c r="S12" s="76">
        <v>0.12347294938917976</v>
      </c>
      <c r="T12" s="76">
        <v>7.6101468624833107E-2</v>
      </c>
      <c r="U12" s="77">
        <v>0.12663755458515283</v>
      </c>
      <c r="V12" s="76">
        <v>7.6045627376425853E-2</v>
      </c>
    </row>
    <row r="13" spans="1:24" x14ac:dyDescent="0.25">
      <c r="B13" s="25" t="s">
        <v>61</v>
      </c>
      <c r="C13" s="76">
        <v>0.13405797101449277</v>
      </c>
      <c r="D13" s="76">
        <v>9.6525096525096526E-2</v>
      </c>
      <c r="E13" s="76">
        <v>0.12225705329153605</v>
      </c>
      <c r="F13" s="76">
        <v>0.10561056105610561</v>
      </c>
      <c r="G13" s="76">
        <v>0.11165048543689321</v>
      </c>
      <c r="H13" s="76">
        <v>0.10199004975124377</v>
      </c>
      <c r="I13" s="76">
        <v>0.11296296296296296</v>
      </c>
      <c r="J13" s="76">
        <v>0.14258555133079848</v>
      </c>
      <c r="K13" s="76">
        <v>0.1092436974789916</v>
      </c>
      <c r="L13" s="76">
        <v>0.1494661921708185</v>
      </c>
      <c r="M13" s="76">
        <v>0.10483364720652856</v>
      </c>
      <c r="N13" s="76">
        <v>0.12192040429564119</v>
      </c>
      <c r="O13" s="76">
        <v>0.1115218730745533</v>
      </c>
      <c r="P13" s="76">
        <v>0.115</v>
      </c>
      <c r="Q13" s="77">
        <v>0.11681990265008113</v>
      </c>
      <c r="R13" s="76">
        <v>0.12567132116004295</v>
      </c>
      <c r="S13" s="76">
        <v>0.12041884816753927</v>
      </c>
      <c r="T13" s="76">
        <v>0.14063195371606588</v>
      </c>
      <c r="U13" s="77">
        <v>0.12954876273653565</v>
      </c>
      <c r="V13" s="76">
        <v>0.1543726235741445</v>
      </c>
    </row>
    <row r="14" spans="1:24" x14ac:dyDescent="0.25">
      <c r="B14" s="62" t="s">
        <v>64</v>
      </c>
      <c r="C14" s="78">
        <v>1</v>
      </c>
      <c r="D14" s="78">
        <v>1</v>
      </c>
      <c r="E14" s="78">
        <v>1</v>
      </c>
      <c r="F14" s="78">
        <v>1</v>
      </c>
      <c r="G14" s="78">
        <v>0.99999999999999978</v>
      </c>
      <c r="H14" s="78">
        <v>0.99999999999999989</v>
      </c>
      <c r="I14" s="78">
        <v>1</v>
      </c>
      <c r="J14" s="78">
        <v>1</v>
      </c>
      <c r="K14" s="78">
        <v>1</v>
      </c>
      <c r="L14" s="78">
        <v>1</v>
      </c>
      <c r="M14" s="78">
        <v>0.99686126804770869</v>
      </c>
      <c r="N14" s="78">
        <v>0.99241945672773213</v>
      </c>
      <c r="O14" s="78">
        <v>0.99507085643869375</v>
      </c>
      <c r="P14" s="78">
        <v>0.99124999999999996</v>
      </c>
      <c r="Q14" s="78">
        <v>0.99567333693888593</v>
      </c>
      <c r="R14" s="78">
        <v>0.99248120300751885</v>
      </c>
      <c r="S14" s="78">
        <v>0.995</v>
      </c>
      <c r="T14" s="78">
        <v>0.995</v>
      </c>
      <c r="U14" s="78">
        <v>0.99199999999999999</v>
      </c>
      <c r="V14" s="78">
        <v>0.99099999999999999</v>
      </c>
    </row>
    <row r="17" spans="2:20" ht="15" customHeight="1" x14ac:dyDescent="0.25">
      <c r="B17" t="s">
        <v>314</v>
      </c>
      <c r="Q17" s="175"/>
      <c r="R17" s="175"/>
      <c r="S17" s="175"/>
      <c r="T17" s="175"/>
    </row>
    <row r="18" spans="2:20" x14ac:dyDescent="0.25">
      <c r="B18" t="s">
        <v>84</v>
      </c>
      <c r="Q18" s="175"/>
      <c r="R18" s="175"/>
      <c r="S18" s="175"/>
      <c r="T18" s="175"/>
    </row>
    <row r="19" spans="2:20" x14ac:dyDescent="0.25">
      <c r="B19" t="s">
        <v>333</v>
      </c>
      <c r="Q19" s="175"/>
      <c r="R19" s="175"/>
      <c r="S19" s="175"/>
      <c r="T19" s="175"/>
    </row>
    <row r="20" spans="2:20" ht="15" customHeight="1" x14ac:dyDescent="0.25">
      <c r="B20" t="s">
        <v>332</v>
      </c>
      <c r="Q20" s="175"/>
      <c r="R20" s="175"/>
      <c r="S20" s="175"/>
      <c r="T20" s="175"/>
    </row>
    <row r="21" spans="2:20" x14ac:dyDescent="0.25">
      <c r="Q21" s="175"/>
      <c r="R21" s="175"/>
      <c r="S21" s="175"/>
      <c r="T21" s="175"/>
    </row>
    <row r="27" spans="2:20" ht="15" customHeight="1" x14ac:dyDescent="0.25"/>
  </sheetData>
  <mergeCells count="13">
    <mergeCell ref="C6:L6"/>
    <mergeCell ref="M6:V6"/>
    <mergeCell ref="G7:H7"/>
    <mergeCell ref="Q7:R7"/>
    <mergeCell ref="I7:J7"/>
    <mergeCell ref="S7:T7"/>
    <mergeCell ref="U7:V7"/>
    <mergeCell ref="Q17:T21"/>
    <mergeCell ref="C7:D7"/>
    <mergeCell ref="E7:F7"/>
    <mergeCell ref="K7:L7"/>
    <mergeCell ref="M7:N7"/>
    <mergeCell ref="O7:P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CE87-AC13-4D23-99C6-D495336F68CD}">
  <dimension ref="A2:AB24"/>
  <sheetViews>
    <sheetView showGridLines="0" zoomScaleNormal="100" workbookViewId="0">
      <selection activeCell="D20" sqref="D20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7" width="11.140625" customWidth="1"/>
    <col min="18" max="18" width="14.85546875" customWidth="1"/>
    <col min="31" max="31" width="15.85546875" customWidth="1"/>
    <col min="32" max="32" width="23.42578125" customWidth="1"/>
    <col min="33" max="40" width="19" customWidth="1"/>
  </cols>
  <sheetData>
    <row r="2" spans="1:25" x14ac:dyDescent="0.25">
      <c r="A2" s="2" t="s">
        <v>175</v>
      </c>
    </row>
    <row r="3" spans="1:25" x14ac:dyDescent="0.25">
      <c r="B3" s="1" t="s">
        <v>261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Y3" s="4"/>
    </row>
    <row r="4" spans="1:25" ht="16.5" customHeight="1" x14ac:dyDescent="0.25">
      <c r="B4" s="33" t="s">
        <v>116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5"/>
      <c r="Y4" s="35"/>
    </row>
    <row r="5" spans="1:25" ht="16.5" customHeight="1" x14ac:dyDescent="0.25"/>
    <row r="6" spans="1:25" x14ac:dyDescent="0.25">
      <c r="B6" s="73"/>
      <c r="C6" s="179" t="s">
        <v>77</v>
      </c>
      <c r="D6" s="179"/>
      <c r="E6" s="179"/>
      <c r="F6" s="179"/>
      <c r="G6" s="179"/>
      <c r="H6" s="179"/>
      <c r="I6" s="179"/>
      <c r="J6" s="179"/>
      <c r="K6" s="179"/>
      <c r="L6" s="179"/>
      <c r="M6" s="179" t="s">
        <v>78</v>
      </c>
      <c r="N6" s="179"/>
      <c r="O6" s="179"/>
      <c r="P6" s="179"/>
      <c r="Q6" s="179"/>
      <c r="R6" s="179"/>
      <c r="S6" s="179"/>
      <c r="T6" s="179"/>
      <c r="U6" s="179"/>
      <c r="V6" s="179"/>
    </row>
    <row r="7" spans="1:25" ht="15" customHeight="1" x14ac:dyDescent="0.25">
      <c r="C7" s="176" t="s">
        <v>122</v>
      </c>
      <c r="D7" s="176"/>
      <c r="E7" s="176"/>
      <c r="F7" s="176"/>
      <c r="G7" s="176" t="s">
        <v>123</v>
      </c>
      <c r="H7" s="176"/>
      <c r="I7" s="176"/>
      <c r="J7" s="176"/>
      <c r="K7" s="176" t="s">
        <v>122</v>
      </c>
      <c r="L7" s="176"/>
      <c r="M7" s="176"/>
      <c r="N7" s="176"/>
      <c r="O7" s="176" t="s">
        <v>123</v>
      </c>
      <c r="P7" s="176"/>
      <c r="Q7" s="176"/>
      <c r="R7" s="176"/>
    </row>
    <row r="8" spans="1:25" x14ac:dyDescent="0.25">
      <c r="C8" s="80" t="s">
        <v>96</v>
      </c>
      <c r="D8" s="155" t="s">
        <v>92</v>
      </c>
      <c r="E8" s="155" t="s">
        <v>255</v>
      </c>
      <c r="F8" s="80" t="s">
        <v>254</v>
      </c>
      <c r="G8" s="80" t="s">
        <v>96</v>
      </c>
      <c r="H8" s="155" t="s">
        <v>92</v>
      </c>
      <c r="I8" s="155" t="s">
        <v>255</v>
      </c>
      <c r="J8" s="155" t="s">
        <v>254</v>
      </c>
      <c r="K8" s="80" t="s">
        <v>96</v>
      </c>
      <c r="L8" s="155" t="s">
        <v>92</v>
      </c>
      <c r="M8" s="155" t="s">
        <v>255</v>
      </c>
      <c r="N8" s="155" t="s">
        <v>254</v>
      </c>
      <c r="O8" s="80" t="s">
        <v>96</v>
      </c>
      <c r="P8" s="155" t="s">
        <v>92</v>
      </c>
      <c r="Q8" s="155" t="s">
        <v>255</v>
      </c>
      <c r="R8" s="155" t="s">
        <v>254</v>
      </c>
    </row>
    <row r="9" spans="1:25" x14ac:dyDescent="0.25">
      <c r="B9" s="70" t="s">
        <v>117</v>
      </c>
      <c r="C9" s="74">
        <v>0.51</v>
      </c>
      <c r="D9" s="74">
        <v>0.504</v>
      </c>
      <c r="E9" s="74">
        <v>0.49922958397534667</v>
      </c>
      <c r="F9" s="74">
        <v>0.50030998140111593</v>
      </c>
      <c r="G9" s="74">
        <v>0.5</v>
      </c>
      <c r="H9" s="74">
        <v>0.6</v>
      </c>
      <c r="I9" s="74">
        <v>0.5625</v>
      </c>
      <c r="J9" s="74">
        <v>0.43478260869565216</v>
      </c>
      <c r="K9" s="74">
        <v>0.498</v>
      </c>
      <c r="L9" s="74">
        <v>0.48599999999999999</v>
      </c>
      <c r="M9" s="74">
        <v>0.47939458748046393</v>
      </c>
      <c r="N9" s="74">
        <v>0.47712849254100387</v>
      </c>
      <c r="O9" s="74">
        <v>0.54300000000000004</v>
      </c>
      <c r="P9" s="74">
        <v>0.52900000000000003</v>
      </c>
      <c r="Q9" s="74">
        <v>0.54389880952380953</v>
      </c>
      <c r="R9" s="74">
        <v>0.56198347107438018</v>
      </c>
    </row>
    <row r="10" spans="1:25" x14ac:dyDescent="0.25">
      <c r="B10" s="25" t="s">
        <v>118</v>
      </c>
      <c r="C10" s="76">
        <v>0.50600000000000001</v>
      </c>
      <c r="D10" s="76">
        <v>0.50700000000000001</v>
      </c>
      <c r="E10" s="76">
        <v>0.50623830318153462</v>
      </c>
      <c r="F10" s="76">
        <v>0.51119766309639725</v>
      </c>
      <c r="G10" s="76">
        <v>0.5</v>
      </c>
      <c r="H10" s="76">
        <v>0.50684931506849318</v>
      </c>
      <c r="I10" s="76">
        <v>0.4943820224719101</v>
      </c>
      <c r="J10" s="76">
        <v>0.51041666666666663</v>
      </c>
      <c r="K10" s="76">
        <v>0.501</v>
      </c>
      <c r="L10" s="76">
        <v>0.505</v>
      </c>
      <c r="M10" s="76">
        <v>0.50515121302758392</v>
      </c>
      <c r="N10" s="76">
        <v>0.50968023678975205</v>
      </c>
      <c r="O10" s="76">
        <v>0.51200000000000001</v>
      </c>
      <c r="P10" s="76">
        <v>0.51600000000000001</v>
      </c>
      <c r="Q10" s="76">
        <v>0.52078356426182515</v>
      </c>
      <c r="R10" s="76">
        <v>0.53676846954444635</v>
      </c>
    </row>
    <row r="11" spans="1:25" x14ac:dyDescent="0.25">
      <c r="B11" s="25" t="s">
        <v>119</v>
      </c>
      <c r="C11" s="76">
        <v>0.434</v>
      </c>
      <c r="D11" s="76">
        <v>0.44400000000000001</v>
      </c>
      <c r="E11" s="76">
        <v>0.4511904761904762</v>
      </c>
      <c r="F11" s="76">
        <v>0.45750953867499133</v>
      </c>
      <c r="G11" s="76">
        <v>0.309</v>
      </c>
      <c r="H11" s="76">
        <v>0.32307692307692309</v>
      </c>
      <c r="I11" s="76">
        <v>0.35294117647058826</v>
      </c>
      <c r="J11" s="76">
        <v>0.40298507462686567</v>
      </c>
      <c r="K11" s="76">
        <v>0.44500000000000001</v>
      </c>
      <c r="L11" s="76">
        <v>0.45300000000000001</v>
      </c>
      <c r="M11" s="76">
        <v>0.46295376887357259</v>
      </c>
      <c r="N11" s="76">
        <v>0.46743451824134707</v>
      </c>
      <c r="O11" s="76">
        <v>0.45100000000000001</v>
      </c>
      <c r="P11" s="76">
        <v>0.44500000000000001</v>
      </c>
      <c r="Q11" s="76">
        <v>0.46283546438105944</v>
      </c>
      <c r="R11" s="76">
        <v>0.4675970706093685</v>
      </c>
    </row>
    <row r="12" spans="1:25" x14ac:dyDescent="0.25">
      <c r="B12" s="25" t="s">
        <v>120</v>
      </c>
      <c r="C12" s="76">
        <v>0.33300000000000002</v>
      </c>
      <c r="D12" s="76">
        <v>0.34</v>
      </c>
      <c r="E12" s="76">
        <v>0.34832535885167465</v>
      </c>
      <c r="F12" s="76">
        <v>0.355790198553885</v>
      </c>
      <c r="G12" s="76">
        <v>0.28799999999999998</v>
      </c>
      <c r="H12" s="76">
        <v>0.29508196721311475</v>
      </c>
      <c r="I12" s="76">
        <v>0.27941176470588236</v>
      </c>
      <c r="J12" s="76">
        <v>0.26865671641791045</v>
      </c>
      <c r="K12" s="76">
        <v>0.35799999999999998</v>
      </c>
      <c r="L12" s="76">
        <v>0.37</v>
      </c>
      <c r="M12" s="76">
        <v>0.37681967539579808</v>
      </c>
      <c r="N12" s="76">
        <v>0.38408057930821971</v>
      </c>
      <c r="O12" s="76">
        <v>0.35099999999999998</v>
      </c>
      <c r="P12" s="76">
        <v>0.36299999999999999</v>
      </c>
      <c r="Q12" s="76">
        <v>0.3843548387096774</v>
      </c>
      <c r="R12" s="76">
        <v>0.38734875172308164</v>
      </c>
    </row>
    <row r="13" spans="1:25" x14ac:dyDescent="0.25">
      <c r="B13" s="25" t="s">
        <v>121</v>
      </c>
      <c r="C13" s="76">
        <v>0.20699999999999999</v>
      </c>
      <c r="D13" s="76">
        <v>0.21299999999999999</v>
      </c>
      <c r="E13" s="76">
        <v>0.21739130434782608</v>
      </c>
      <c r="F13" s="76">
        <v>0.22060252672497571</v>
      </c>
      <c r="G13" s="81" t="s">
        <v>124</v>
      </c>
      <c r="H13" s="81" t="s">
        <v>124</v>
      </c>
      <c r="I13" s="81">
        <v>0.66666666666666663</v>
      </c>
      <c r="J13" s="81" t="s">
        <v>124</v>
      </c>
      <c r="K13" s="76">
        <v>0.22500000000000001</v>
      </c>
      <c r="L13" s="76">
        <v>0.23899999999999999</v>
      </c>
      <c r="M13" s="76">
        <v>0.24292452830188679</v>
      </c>
      <c r="N13" s="76">
        <v>0.2446288339013187</v>
      </c>
      <c r="O13" s="76">
        <v>0.14899999999999999</v>
      </c>
      <c r="P13" s="76">
        <v>0.159</v>
      </c>
      <c r="Q13" s="76">
        <v>0.17379679144385027</v>
      </c>
      <c r="R13" s="76">
        <v>0.18230563002680966</v>
      </c>
    </row>
    <row r="14" spans="1:25" x14ac:dyDescent="0.25">
      <c r="B14" s="62" t="s">
        <v>64</v>
      </c>
      <c r="C14" s="78"/>
      <c r="D14" s="78"/>
      <c r="E14" s="78">
        <v>0.4113394964594807</v>
      </c>
      <c r="F14" s="78">
        <v>0.41317691317691319</v>
      </c>
      <c r="G14" s="78"/>
      <c r="H14" s="78">
        <v>0.42458418134605935</v>
      </c>
      <c r="I14" s="78">
        <v>0.39183673469387753</v>
      </c>
      <c r="J14" s="78">
        <v>0.42023346303501946</v>
      </c>
      <c r="K14" s="78"/>
      <c r="L14" s="78">
        <v>0.42458418134605935</v>
      </c>
      <c r="M14" s="78">
        <v>0.4256022445096585</v>
      </c>
      <c r="N14" s="78">
        <v>0.42889439035845345</v>
      </c>
      <c r="O14" s="78"/>
      <c r="P14" s="78"/>
      <c r="Q14" s="78">
        <v>0.457117387632542</v>
      </c>
      <c r="R14" s="78">
        <v>0.46287616011999627</v>
      </c>
    </row>
    <row r="17" spans="2:28" ht="15" customHeight="1" x14ac:dyDescent="0.25">
      <c r="B17" t="s">
        <v>314</v>
      </c>
      <c r="Y17" s="175"/>
      <c r="Z17" s="175"/>
      <c r="AA17" s="175"/>
      <c r="AB17" s="175"/>
    </row>
    <row r="18" spans="2:28" x14ac:dyDescent="0.25">
      <c r="B18" t="s">
        <v>334</v>
      </c>
      <c r="Y18" s="175"/>
      <c r="Z18" s="175"/>
      <c r="AA18" s="175"/>
      <c r="AB18" s="175"/>
    </row>
    <row r="19" spans="2:28" x14ac:dyDescent="0.25">
      <c r="Y19" s="175"/>
      <c r="Z19" s="175"/>
      <c r="AA19" s="175"/>
      <c r="AB19" s="175"/>
    </row>
    <row r="20" spans="2:28" x14ac:dyDescent="0.25">
      <c r="B20" s="60"/>
      <c r="C20" s="61"/>
      <c r="D20" s="61"/>
      <c r="E20" s="61"/>
      <c r="F20" s="61"/>
      <c r="G20" s="61"/>
      <c r="H20" s="61"/>
    </row>
    <row r="21" spans="2:28" x14ac:dyDescent="0.25">
      <c r="B21" s="60"/>
      <c r="C21" s="61"/>
      <c r="D21" s="61"/>
      <c r="E21" s="61"/>
      <c r="F21" s="61"/>
      <c r="G21" s="61"/>
      <c r="H21" s="61"/>
    </row>
    <row r="22" spans="2:28" x14ac:dyDescent="0.25">
      <c r="B22" s="60"/>
      <c r="C22" s="61"/>
      <c r="D22" s="61"/>
      <c r="E22" s="61"/>
      <c r="F22" s="61"/>
      <c r="G22" s="61"/>
      <c r="H22" s="61"/>
    </row>
    <row r="23" spans="2:28" x14ac:dyDescent="0.25">
      <c r="B23" s="60"/>
      <c r="C23" s="61"/>
      <c r="D23" s="61"/>
      <c r="E23" s="61"/>
      <c r="F23" s="61"/>
      <c r="G23" s="61"/>
      <c r="H23" s="61"/>
    </row>
    <row r="24" spans="2:28" x14ac:dyDescent="0.25">
      <c r="B24" s="60"/>
      <c r="H24" s="61"/>
    </row>
  </sheetData>
  <mergeCells count="7">
    <mergeCell ref="C6:L6"/>
    <mergeCell ref="M6:V6"/>
    <mergeCell ref="Y17:AB19"/>
    <mergeCell ref="C7:F7"/>
    <mergeCell ref="G7:J7"/>
    <mergeCell ref="K7:N7"/>
    <mergeCell ref="O7:R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3FCE-31D3-4B06-B891-FBEF59C0F98B}">
  <dimension ref="A2:O48"/>
  <sheetViews>
    <sheetView showGridLines="0" zoomScaleNormal="100" workbookViewId="0">
      <selection activeCell="I19" sqref="I19"/>
    </sheetView>
  </sheetViews>
  <sheetFormatPr baseColWidth="10" defaultRowHeight="15" x14ac:dyDescent="0.25"/>
  <cols>
    <col min="1" max="1" width="7.85546875" customWidth="1"/>
    <col min="2" max="2" width="30.7109375" customWidth="1"/>
    <col min="3" max="14" width="13" customWidth="1"/>
    <col min="22" max="23" width="15.85546875" customWidth="1"/>
  </cols>
  <sheetData>
    <row r="2" spans="1:15" x14ac:dyDescent="0.25">
      <c r="A2" s="2" t="s">
        <v>176</v>
      </c>
    </row>
    <row r="3" spans="1:15" x14ac:dyDescent="0.25">
      <c r="B3" s="1" t="s">
        <v>256</v>
      </c>
      <c r="C3" s="1"/>
      <c r="D3" s="1"/>
      <c r="E3" s="1"/>
      <c r="F3" s="1"/>
      <c r="G3" s="1"/>
      <c r="H3" s="1"/>
      <c r="I3" s="1"/>
      <c r="J3" s="1"/>
      <c r="O3" s="4"/>
    </row>
    <row r="4" spans="1:15" ht="16.5" customHeight="1" x14ac:dyDescent="0.25">
      <c r="B4" s="33" t="s">
        <v>76</v>
      </c>
      <c r="C4" s="33"/>
      <c r="D4" s="33"/>
      <c r="E4" s="33"/>
      <c r="F4" s="33"/>
      <c r="G4" s="33"/>
      <c r="H4" s="33"/>
      <c r="I4" s="33"/>
      <c r="J4" s="33"/>
      <c r="K4" s="5"/>
      <c r="O4" s="35"/>
    </row>
    <row r="5" spans="1:15" ht="16.5" customHeight="1" x14ac:dyDescent="0.25">
      <c r="B5" s="33"/>
      <c r="C5" s="33"/>
      <c r="D5" s="33"/>
      <c r="E5" s="33"/>
      <c r="F5" s="33"/>
      <c r="G5" s="33"/>
      <c r="H5" s="33"/>
      <c r="I5" s="33"/>
      <c r="J5" s="33"/>
      <c r="K5" s="56"/>
    </row>
    <row r="6" spans="1:15" ht="15" customHeight="1" x14ac:dyDescent="0.25">
      <c r="C6" s="182" t="s">
        <v>77</v>
      </c>
      <c r="D6" s="182"/>
      <c r="E6" s="183" t="s">
        <v>78</v>
      </c>
      <c r="F6" s="182"/>
    </row>
    <row r="7" spans="1:15" ht="48.75" customHeight="1" x14ac:dyDescent="0.25">
      <c r="B7" s="6"/>
      <c r="C7" s="57" t="s">
        <v>13</v>
      </c>
      <c r="D7" s="57" t="s">
        <v>14</v>
      </c>
      <c r="E7" s="57" t="s">
        <v>13</v>
      </c>
      <c r="F7" s="57" t="s">
        <v>14</v>
      </c>
    </row>
    <row r="8" spans="1:15" ht="29.25" customHeight="1" x14ac:dyDescent="0.25">
      <c r="B8" s="25" t="s">
        <v>99</v>
      </c>
      <c r="C8" s="66">
        <v>0.55839547516598198</v>
      </c>
      <c r="D8" s="66">
        <v>0.44160452483401802</v>
      </c>
      <c r="E8" s="66">
        <v>0.55605130894929033</v>
      </c>
      <c r="F8" s="66">
        <v>0.44394869105070961</v>
      </c>
    </row>
    <row r="9" spans="1:15" ht="29.25" customHeight="1" x14ac:dyDescent="0.25">
      <c r="B9" s="25" t="s">
        <v>105</v>
      </c>
      <c r="C9" s="66">
        <v>0.60644411644631468</v>
      </c>
      <c r="D9" s="66">
        <v>0.39355588355368526</v>
      </c>
      <c r="E9" s="66">
        <v>0.59384072889283035</v>
      </c>
      <c r="F9" s="66">
        <v>0.40615927110716965</v>
      </c>
    </row>
    <row r="10" spans="1:15" ht="29.25" customHeight="1" x14ac:dyDescent="0.25">
      <c r="B10" s="25" t="s">
        <v>100</v>
      </c>
      <c r="C10" s="66">
        <v>0.56326957329822658</v>
      </c>
      <c r="D10" s="66">
        <v>0.43673042670177342</v>
      </c>
      <c r="E10" s="66">
        <v>0.55630747948457393</v>
      </c>
      <c r="F10" s="66">
        <v>0.44369252051542607</v>
      </c>
    </row>
    <row r="11" spans="1:15" ht="29.25" customHeight="1" x14ac:dyDescent="0.25">
      <c r="B11" s="25" t="s">
        <v>101</v>
      </c>
      <c r="C11" s="66">
        <v>0.59827089337175787</v>
      </c>
      <c r="D11" s="66">
        <v>0.40172910662824207</v>
      </c>
      <c r="E11" s="66">
        <v>0.56866689993002095</v>
      </c>
      <c r="F11" s="66">
        <v>0.43133310006997899</v>
      </c>
    </row>
    <row r="12" spans="1:15" ht="29.25" customHeight="1" x14ac:dyDescent="0.25">
      <c r="B12" s="25" t="s">
        <v>102</v>
      </c>
      <c r="C12" s="66">
        <v>0.49205670727363399</v>
      </c>
      <c r="D12" s="66">
        <v>0.50794329272636607</v>
      </c>
      <c r="E12" s="66">
        <v>0.50128143431110317</v>
      </c>
      <c r="F12" s="66">
        <v>0.49871856568889683</v>
      </c>
    </row>
    <row r="13" spans="1:15" ht="29.25" customHeight="1" x14ac:dyDescent="0.25">
      <c r="B13" s="25" t="s">
        <v>103</v>
      </c>
      <c r="C13" s="66">
        <v>0.48333333333333334</v>
      </c>
      <c r="D13" s="66">
        <v>0.51666666666666672</v>
      </c>
      <c r="E13" s="66">
        <v>0.50231185440236104</v>
      </c>
      <c r="F13" s="66">
        <v>0.49768814559763896</v>
      </c>
      <c r="G13" s="82"/>
    </row>
    <row r="14" spans="1:15" ht="29.25" customHeight="1" x14ac:dyDescent="0.25">
      <c r="B14" s="25" t="s">
        <v>104</v>
      </c>
      <c r="C14" s="66">
        <v>0.48278285312719604</v>
      </c>
      <c r="D14" s="66">
        <v>0.51721714687280396</v>
      </c>
      <c r="E14" s="66">
        <v>0.48551328334721838</v>
      </c>
      <c r="F14" s="66">
        <v>0.51448671665278167</v>
      </c>
    </row>
    <row r="15" spans="1:15" ht="29.25" customHeight="1" x14ac:dyDescent="0.25">
      <c r="B15" s="25" t="s">
        <v>81</v>
      </c>
      <c r="C15" s="66">
        <v>0.49828649760109667</v>
      </c>
      <c r="D15" s="66">
        <v>0.50171350239890333</v>
      </c>
      <c r="E15" s="66">
        <v>0.48917691074291825</v>
      </c>
      <c r="F15" s="66">
        <v>0.51082308925708175</v>
      </c>
    </row>
    <row r="16" spans="1:15" ht="29.25" customHeight="1" x14ac:dyDescent="0.25">
      <c r="B16" s="25" t="s">
        <v>82</v>
      </c>
      <c r="C16" s="66">
        <v>0.43230499797925365</v>
      </c>
      <c r="D16" s="66">
        <v>0.5676950020207463</v>
      </c>
      <c r="E16" s="66">
        <v>0.43767234492178442</v>
      </c>
      <c r="F16" s="66">
        <v>0.56232765507821558</v>
      </c>
    </row>
    <row r="17" spans="2:6" ht="29.25" customHeight="1" x14ac:dyDescent="0.25">
      <c r="B17" s="62" t="s">
        <v>83</v>
      </c>
      <c r="C17" s="67">
        <v>0.23464998044583496</v>
      </c>
      <c r="D17" s="67">
        <v>0.76535001955416504</v>
      </c>
      <c r="E17" s="67">
        <v>0.24866423543380545</v>
      </c>
      <c r="F17" s="67">
        <v>0.75133576456619455</v>
      </c>
    </row>
    <row r="20" spans="2:6" x14ac:dyDescent="0.25">
      <c r="B20" t="s">
        <v>335</v>
      </c>
    </row>
    <row r="21" spans="2:6" x14ac:dyDescent="0.25">
      <c r="B21" t="s">
        <v>84</v>
      </c>
    </row>
    <row r="22" spans="2:6" x14ac:dyDescent="0.25">
      <c r="B22" t="s">
        <v>315</v>
      </c>
    </row>
    <row r="23" spans="2:6" x14ac:dyDescent="0.25">
      <c r="B23" t="s">
        <v>316</v>
      </c>
    </row>
    <row r="24" spans="2:6" x14ac:dyDescent="0.25">
      <c r="B24" t="s">
        <v>317</v>
      </c>
    </row>
    <row r="25" spans="2:6" x14ac:dyDescent="0.25">
      <c r="B25" t="s">
        <v>318</v>
      </c>
    </row>
    <row r="26" spans="2:6" x14ac:dyDescent="0.25">
      <c r="B26" t="s">
        <v>319</v>
      </c>
    </row>
    <row r="27" spans="2:6" x14ac:dyDescent="0.25">
      <c r="B27" t="s">
        <v>336</v>
      </c>
    </row>
    <row r="33" spans="2:2" x14ac:dyDescent="0.25">
      <c r="B33" s="83"/>
    </row>
    <row r="39" spans="2:2" x14ac:dyDescent="0.25">
      <c r="B39" s="69"/>
    </row>
    <row r="44" spans="2:2" x14ac:dyDescent="0.25">
      <c r="B44" s="84"/>
    </row>
    <row r="45" spans="2:2" x14ac:dyDescent="0.25">
      <c r="B45" s="84"/>
    </row>
    <row r="46" spans="2:2" x14ac:dyDescent="0.25">
      <c r="B46" s="84"/>
    </row>
    <row r="47" spans="2:2" x14ac:dyDescent="0.25">
      <c r="B47" s="84"/>
    </row>
    <row r="48" spans="2:2" x14ac:dyDescent="0.25">
      <c r="B48" s="69"/>
    </row>
  </sheetData>
  <mergeCells count="2">
    <mergeCell ref="C6:D6"/>
    <mergeCell ref="E6:F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8495-A867-4537-B41E-D9AFD537D85A}">
  <dimension ref="A2:R22"/>
  <sheetViews>
    <sheetView showGridLines="0" zoomScaleNormal="100" workbookViewId="0">
      <selection activeCell="H30" sqref="H30"/>
    </sheetView>
  </sheetViews>
  <sheetFormatPr baseColWidth="10" defaultRowHeight="15" x14ac:dyDescent="0.25"/>
  <cols>
    <col min="1" max="1" width="7.85546875" customWidth="1"/>
    <col min="2" max="2" width="30.7109375" customWidth="1"/>
    <col min="3" max="14" width="13" customWidth="1"/>
    <col min="22" max="23" width="15.85546875" customWidth="1"/>
  </cols>
  <sheetData>
    <row r="2" spans="1:18" x14ac:dyDescent="0.25">
      <c r="A2" s="2" t="s">
        <v>177</v>
      </c>
    </row>
    <row r="3" spans="1:18" x14ac:dyDescent="0.25">
      <c r="B3" s="1" t="s">
        <v>262</v>
      </c>
      <c r="C3" s="1"/>
      <c r="D3" s="1"/>
      <c r="E3" s="1"/>
      <c r="F3" s="1"/>
      <c r="G3" s="1"/>
      <c r="H3" s="1"/>
      <c r="I3" s="1"/>
      <c r="J3" s="1"/>
      <c r="R3" s="4"/>
    </row>
    <row r="4" spans="1:18" ht="16.5" customHeight="1" x14ac:dyDescent="0.25">
      <c r="B4" s="33" t="s">
        <v>98</v>
      </c>
      <c r="C4" s="33"/>
      <c r="D4" s="33"/>
      <c r="E4" s="33"/>
      <c r="F4" s="33"/>
      <c r="G4" s="33"/>
      <c r="H4" s="33"/>
      <c r="I4" s="33"/>
      <c r="J4" s="33"/>
      <c r="K4" s="5"/>
      <c r="R4" s="35"/>
    </row>
    <row r="5" spans="1:18" ht="16.5" customHeight="1" x14ac:dyDescent="0.25">
      <c r="B5" s="33"/>
      <c r="C5" s="33"/>
      <c r="D5" s="33"/>
      <c r="E5" s="33"/>
      <c r="F5" s="33"/>
      <c r="G5" s="33"/>
      <c r="H5" s="33"/>
      <c r="I5" s="33"/>
      <c r="J5" s="33"/>
      <c r="K5" s="56"/>
    </row>
    <row r="6" spans="1:18" ht="15" customHeight="1" x14ac:dyDescent="0.25">
      <c r="C6" s="182" t="s">
        <v>77</v>
      </c>
      <c r="D6" s="182"/>
      <c r="E6" s="182"/>
      <c r="F6" s="182"/>
      <c r="G6" s="182"/>
      <c r="H6" s="184"/>
      <c r="I6" s="183" t="s">
        <v>78</v>
      </c>
      <c r="J6" s="182"/>
      <c r="K6" s="182"/>
      <c r="L6" s="182"/>
      <c r="M6" s="182"/>
      <c r="N6" s="182"/>
    </row>
    <row r="7" spans="1:18" ht="48.75" customHeight="1" x14ac:dyDescent="0.25">
      <c r="B7" s="6"/>
      <c r="C7" s="57" t="s">
        <v>57</v>
      </c>
      <c r="D7" s="57" t="s">
        <v>58</v>
      </c>
      <c r="E7" s="57" t="s">
        <v>59</v>
      </c>
      <c r="F7" s="57" t="s">
        <v>60</v>
      </c>
      <c r="G7" s="57" t="s">
        <v>61</v>
      </c>
      <c r="H7" s="57" t="s">
        <v>15</v>
      </c>
      <c r="I7" s="57" t="s">
        <v>57</v>
      </c>
      <c r="J7" s="57" t="s">
        <v>58</v>
      </c>
      <c r="K7" s="57" t="s">
        <v>59</v>
      </c>
      <c r="L7" s="57" t="s">
        <v>60</v>
      </c>
      <c r="M7" s="57" t="s">
        <v>61</v>
      </c>
      <c r="N7" s="57" t="s">
        <v>15</v>
      </c>
    </row>
    <row r="8" spans="1:18" x14ac:dyDescent="0.25">
      <c r="B8" s="25" t="s">
        <v>91</v>
      </c>
      <c r="C8" s="58">
        <v>0.44475920679886688</v>
      </c>
      <c r="D8" s="58">
        <v>0.21736596736596736</v>
      </c>
      <c r="E8" s="58">
        <v>0.42925089179548159</v>
      </c>
      <c r="F8" s="58">
        <v>0.40942028985507245</v>
      </c>
      <c r="G8" s="58">
        <v>0.32055022926219257</v>
      </c>
      <c r="H8" s="58">
        <v>0.36967294350842417</v>
      </c>
      <c r="I8" s="58">
        <v>0.45157194679564694</v>
      </c>
      <c r="J8" s="58">
        <v>0.23345994170126314</v>
      </c>
      <c r="K8" s="58">
        <v>0.44837254662928194</v>
      </c>
      <c r="L8" s="58">
        <v>0.40502547882621681</v>
      </c>
      <c r="M8" s="58">
        <v>0.35814338997099049</v>
      </c>
      <c r="N8" s="58">
        <v>0.37954284444115138</v>
      </c>
    </row>
    <row r="9" spans="1:18" x14ac:dyDescent="0.25">
      <c r="B9" s="25" t="s">
        <v>94</v>
      </c>
      <c r="C9" s="58">
        <v>0.44553514882837236</v>
      </c>
      <c r="D9" s="58">
        <v>0.22015142690739661</v>
      </c>
      <c r="E9" s="58">
        <v>0.43023255813953487</v>
      </c>
      <c r="F9" s="58">
        <v>0.41197822141560797</v>
      </c>
      <c r="G9" s="58">
        <v>0.32097725358045492</v>
      </c>
      <c r="H9" s="58">
        <v>0.37124549459351219</v>
      </c>
      <c r="I9" s="58">
        <v>0.45654923215898824</v>
      </c>
      <c r="J9" s="58">
        <v>0.23525268533192464</v>
      </c>
      <c r="K9" s="58">
        <v>0.45250217310319135</v>
      </c>
      <c r="L9" s="58">
        <v>0.41462122549885222</v>
      </c>
      <c r="M9" s="58">
        <v>0.36068447412353921</v>
      </c>
      <c r="N9" s="58">
        <v>0.38350209010682768</v>
      </c>
    </row>
    <row r="10" spans="1:18" x14ac:dyDescent="0.25">
      <c r="B10" s="25" t="s">
        <v>95</v>
      </c>
      <c r="C10" s="58">
        <v>0.45559260381933919</v>
      </c>
      <c r="D10" s="58">
        <v>0.22080088987764182</v>
      </c>
      <c r="E10" s="58">
        <v>0.43068391866913125</v>
      </c>
      <c r="F10" s="58">
        <v>0.42252252252252254</v>
      </c>
      <c r="G10" s="58">
        <v>0.32367758186397982</v>
      </c>
      <c r="H10" s="58">
        <v>0.37704276347979254</v>
      </c>
      <c r="I10" s="58">
        <v>0.4619101592793653</v>
      </c>
      <c r="J10" s="58">
        <v>0.23847224638942058</v>
      </c>
      <c r="K10" s="58">
        <v>0.45465947573059073</v>
      </c>
      <c r="L10" s="58">
        <v>0.42289263531499555</v>
      </c>
      <c r="M10" s="58">
        <v>0.36182885906040269</v>
      </c>
      <c r="N10" s="58">
        <v>0.38712008895478134</v>
      </c>
    </row>
    <row r="11" spans="1:18" x14ac:dyDescent="0.25">
      <c r="B11" s="25" t="s">
        <v>96</v>
      </c>
      <c r="C11" s="58">
        <v>0.46142520612485277</v>
      </c>
      <c r="D11" s="58">
        <v>0.22353573347662548</v>
      </c>
      <c r="E11" s="58">
        <v>0.43773349937733497</v>
      </c>
      <c r="F11" s="58">
        <v>0.42819148936170215</v>
      </c>
      <c r="G11" s="58">
        <v>0.32719665271966525</v>
      </c>
      <c r="H11" s="58">
        <v>0.38088816106348133</v>
      </c>
      <c r="I11" s="58">
        <v>0.46717963894643388</v>
      </c>
      <c r="J11" s="58">
        <v>0.24074869064995277</v>
      </c>
      <c r="K11" s="58">
        <v>0.45761421319796952</v>
      </c>
      <c r="L11" s="58">
        <v>0.42905345409341145</v>
      </c>
      <c r="M11" s="58">
        <v>0.36458157227387994</v>
      </c>
      <c r="N11" s="58">
        <v>0.39060650887573967</v>
      </c>
    </row>
    <row r="12" spans="1:18" x14ac:dyDescent="0.25">
      <c r="B12" s="25" t="s">
        <v>92</v>
      </c>
      <c r="C12" s="156">
        <v>0.46738820848761037</v>
      </c>
      <c r="D12" s="156">
        <v>0.25871941697032796</v>
      </c>
      <c r="E12" s="156">
        <v>0.44389944819129368</v>
      </c>
      <c r="F12" s="156">
        <v>0.43799472295514513</v>
      </c>
      <c r="G12" s="156">
        <v>0.33070539419087136</v>
      </c>
      <c r="H12" s="156">
        <v>0.38613021765758976</v>
      </c>
      <c r="I12" s="156">
        <v>0.4738716646231097</v>
      </c>
      <c r="J12" s="156">
        <v>0.24660881287387312</v>
      </c>
      <c r="K12" s="156">
        <v>0.45822205265165966</v>
      </c>
      <c r="L12" s="156">
        <v>0.4365500176740898</v>
      </c>
      <c r="M12" s="156">
        <v>0.366401219925449</v>
      </c>
      <c r="N12" s="156">
        <v>0.39507688923917228</v>
      </c>
    </row>
    <row r="13" spans="1:18" x14ac:dyDescent="0.25">
      <c r="B13" s="25" t="s">
        <v>255</v>
      </c>
      <c r="C13" s="156">
        <v>0.47296922650401996</v>
      </c>
      <c r="D13" s="156">
        <v>0.23104145601617795</v>
      </c>
      <c r="E13" s="156">
        <v>0.44858689116055322</v>
      </c>
      <c r="F13" s="156">
        <v>0.44176013805004316</v>
      </c>
      <c r="G13" s="156">
        <v>0.33634868421052633</v>
      </c>
      <c r="H13" s="156">
        <v>0.39116399188341633</v>
      </c>
      <c r="I13" s="156">
        <v>0.48027613412228798</v>
      </c>
      <c r="J13" s="156">
        <v>0.24690317687705401</v>
      </c>
      <c r="K13" s="156">
        <v>0.46538559429880377</v>
      </c>
      <c r="L13" s="156">
        <v>0.44357838795394156</v>
      </c>
      <c r="M13" s="156">
        <v>0.36816389507971886</v>
      </c>
      <c r="N13" s="156">
        <v>0.39941969368641422</v>
      </c>
    </row>
    <row r="14" spans="1:18" x14ac:dyDescent="0.25">
      <c r="B14" s="25" t="s">
        <v>254</v>
      </c>
      <c r="C14" s="59">
        <v>0.48151147098515518</v>
      </c>
      <c r="D14" s="59">
        <v>0.23024054982817868</v>
      </c>
      <c r="E14" s="59">
        <v>0.45454545454545453</v>
      </c>
      <c r="F14" s="59">
        <v>0.44463087248322147</v>
      </c>
      <c r="G14" s="59">
        <v>0.33660933660933662</v>
      </c>
      <c r="H14" s="59">
        <v>0.39516785811238803</v>
      </c>
      <c r="I14" s="59">
        <v>0.48724331051649034</v>
      </c>
      <c r="J14" s="59">
        <v>0.25030816007888895</v>
      </c>
      <c r="K14" s="59">
        <v>0.47174076865109271</v>
      </c>
      <c r="L14" s="59">
        <v>0.45495495495495497</v>
      </c>
      <c r="M14" s="59">
        <v>0.37110044566335276</v>
      </c>
      <c r="N14" s="59">
        <v>0.40523241138076521</v>
      </c>
    </row>
    <row r="17" spans="2:2" x14ac:dyDescent="0.25">
      <c r="B17" t="s">
        <v>321</v>
      </c>
    </row>
    <row r="18" spans="2:2" x14ac:dyDescent="0.25">
      <c r="B18" t="s">
        <v>84</v>
      </c>
    </row>
    <row r="19" spans="2:2" x14ac:dyDescent="0.25">
      <c r="B19" t="s">
        <v>340</v>
      </c>
    </row>
    <row r="20" spans="2:2" x14ac:dyDescent="0.25">
      <c r="B20" t="s">
        <v>341</v>
      </c>
    </row>
    <row r="21" spans="2:2" x14ac:dyDescent="0.25">
      <c r="B21" t="s">
        <v>342</v>
      </c>
    </row>
    <row r="22" spans="2:2" ht="15" customHeight="1" x14ac:dyDescent="0.25">
      <c r="B22" t="s">
        <v>343</v>
      </c>
    </row>
  </sheetData>
  <mergeCells count="2">
    <mergeCell ref="C6:H6"/>
    <mergeCell ref="I6:N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AA78-3FE0-4714-BA7C-E0C296D2880F}">
  <dimension ref="A2:V20"/>
  <sheetViews>
    <sheetView showGridLines="0" zoomScaleNormal="100" workbookViewId="0"/>
  </sheetViews>
  <sheetFormatPr baseColWidth="10" defaultRowHeight="15" x14ac:dyDescent="0.25"/>
  <cols>
    <col min="1" max="1" width="7.85546875" customWidth="1"/>
    <col min="2" max="2" width="45.7109375" customWidth="1"/>
    <col min="3" max="14" width="13" customWidth="1"/>
    <col min="15" max="15" width="1.85546875" customWidth="1"/>
    <col min="16" max="16" width="31.85546875" customWidth="1"/>
    <col min="17" max="18" width="13" customWidth="1"/>
    <col min="26" max="27" width="15.85546875" customWidth="1"/>
  </cols>
  <sheetData>
    <row r="2" spans="1:22" x14ac:dyDescent="0.25">
      <c r="A2" s="2" t="s">
        <v>178</v>
      </c>
    </row>
    <row r="3" spans="1:22" x14ac:dyDescent="0.25">
      <c r="B3" s="1" t="s">
        <v>339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V3" s="4"/>
    </row>
    <row r="4" spans="1:22" ht="16.5" customHeight="1" x14ac:dyDescent="0.25">
      <c r="B4" s="33" t="s">
        <v>127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5"/>
      <c r="V4" s="35"/>
    </row>
    <row r="5" spans="1:22" ht="16.5" customHeight="1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56"/>
    </row>
    <row r="6" spans="1:22" ht="15" customHeight="1" x14ac:dyDescent="0.25">
      <c r="C6" s="182" t="s">
        <v>77</v>
      </c>
      <c r="D6" s="182"/>
      <c r="E6" s="182"/>
      <c r="F6" s="182"/>
      <c r="G6" s="182"/>
      <c r="H6" s="182"/>
      <c r="I6" s="183" t="s">
        <v>78</v>
      </c>
      <c r="J6" s="182"/>
      <c r="K6" s="182"/>
      <c r="L6" s="182"/>
      <c r="M6" s="182"/>
      <c r="N6" s="182"/>
    </row>
    <row r="7" spans="1:22" ht="19.5" customHeight="1" x14ac:dyDescent="0.25">
      <c r="B7" s="6"/>
      <c r="C7" s="57">
        <v>2014</v>
      </c>
      <c r="D7" s="57">
        <v>2015</v>
      </c>
      <c r="E7" s="57">
        <v>2016</v>
      </c>
      <c r="F7" s="57">
        <v>2017</v>
      </c>
      <c r="G7" s="57">
        <v>2018</v>
      </c>
      <c r="H7" s="57">
        <v>2019</v>
      </c>
      <c r="I7" s="57">
        <v>2014</v>
      </c>
      <c r="J7" s="57">
        <v>2015</v>
      </c>
      <c r="K7" s="57">
        <v>2016</v>
      </c>
      <c r="L7" s="57">
        <v>2017</v>
      </c>
      <c r="M7" s="57">
        <v>2018</v>
      </c>
      <c r="N7" s="57">
        <v>2019</v>
      </c>
    </row>
    <row r="8" spans="1:22" x14ac:dyDescent="0.25">
      <c r="B8" s="25" t="s">
        <v>128</v>
      </c>
      <c r="C8" s="66">
        <v>0.63157894736842102</v>
      </c>
      <c r="D8" s="66">
        <v>0.58385915492957763</v>
      </c>
      <c r="E8" s="66">
        <v>0.55147905982905976</v>
      </c>
      <c r="F8" s="66">
        <v>0.62153043478260872</v>
      </c>
      <c r="G8" s="66">
        <v>0.57969275362318839</v>
      </c>
      <c r="H8" s="66">
        <v>0.51237209302325581</v>
      </c>
      <c r="I8" s="66">
        <v>0.6</v>
      </c>
      <c r="J8" s="66">
        <v>0.57999999999999996</v>
      </c>
      <c r="K8" s="66">
        <v>0.59</v>
      </c>
      <c r="L8" s="66">
        <v>0.6483909415971395</v>
      </c>
      <c r="M8" s="66">
        <v>0.59749826086956526</v>
      </c>
      <c r="N8" s="66">
        <v>0.56393240093240093</v>
      </c>
    </row>
    <row r="9" spans="1:22" x14ac:dyDescent="0.25">
      <c r="B9" s="25" t="s">
        <v>129</v>
      </c>
      <c r="C9" s="66">
        <v>0.5</v>
      </c>
      <c r="D9" s="66">
        <v>0.5036621621621622</v>
      </c>
      <c r="E9" s="66">
        <v>0.56161962774957708</v>
      </c>
      <c r="F9" s="66">
        <v>0.50666531645569612</v>
      </c>
      <c r="G9" s="66">
        <v>0.50324645161290327</v>
      </c>
      <c r="H9" s="66">
        <v>0.50693212669683263</v>
      </c>
      <c r="I9" s="66">
        <v>0.51</v>
      </c>
      <c r="J9" s="66">
        <v>0.53</v>
      </c>
      <c r="K9" s="66">
        <v>0.55000000000000004</v>
      </c>
      <c r="L9" s="66">
        <v>0.54027777777777775</v>
      </c>
      <c r="M9" s="66">
        <v>0.52736234458259335</v>
      </c>
      <c r="N9" s="66">
        <v>0.53093973214285717</v>
      </c>
    </row>
    <row r="10" spans="1:22" x14ac:dyDescent="0.25">
      <c r="B10" s="25" t="s">
        <v>130</v>
      </c>
      <c r="C10" s="66">
        <v>0.49285714285714294</v>
      </c>
      <c r="D10" s="66">
        <v>0.49968421052631579</v>
      </c>
      <c r="E10" s="66">
        <v>0.50798630952380952</v>
      </c>
      <c r="F10" s="66">
        <v>0.51033348729792138</v>
      </c>
      <c r="G10" s="66">
        <v>0.57376050955414015</v>
      </c>
      <c r="H10" s="66">
        <v>0.53731343283582089</v>
      </c>
      <c r="I10" s="66">
        <v>0.48</v>
      </c>
      <c r="J10" s="66">
        <v>0.47</v>
      </c>
      <c r="K10" s="66">
        <v>0.51</v>
      </c>
      <c r="L10" s="66">
        <v>0.52978303747534516</v>
      </c>
      <c r="M10" s="66">
        <v>0.50830406374501991</v>
      </c>
      <c r="N10" s="66">
        <v>0.50791452145214522</v>
      </c>
    </row>
    <row r="11" spans="1:22" x14ac:dyDescent="0.25">
      <c r="B11" s="25" t="s">
        <v>131</v>
      </c>
      <c r="C11" s="66">
        <v>0.48648648648648646</v>
      </c>
      <c r="D11" s="66">
        <v>0.48622539229671896</v>
      </c>
      <c r="E11" s="66">
        <v>0.45797632743362832</v>
      </c>
      <c r="F11" s="66">
        <v>0.50824716981132068</v>
      </c>
      <c r="G11" s="66">
        <v>0.43098582677165359</v>
      </c>
      <c r="H11" s="66">
        <v>0.44509090909090898</v>
      </c>
      <c r="I11" s="66">
        <v>0.48</v>
      </c>
      <c r="J11" s="66">
        <v>0.48</v>
      </c>
      <c r="K11" s="66">
        <v>0.46</v>
      </c>
      <c r="L11" s="66">
        <v>0.48564888184539534</v>
      </c>
      <c r="M11" s="66">
        <v>0.45491793721973101</v>
      </c>
      <c r="N11" s="66">
        <v>0.46362651958577217</v>
      </c>
    </row>
    <row r="12" spans="1:22" x14ac:dyDescent="0.25">
      <c r="B12" s="25" t="s">
        <v>132</v>
      </c>
      <c r="C12" s="66">
        <v>0.33333333333333326</v>
      </c>
      <c r="D12" s="66">
        <v>0.41720547945205483</v>
      </c>
      <c r="E12" s="66">
        <v>0.41313605769230766</v>
      </c>
      <c r="F12" s="66">
        <v>0.39853559322033899</v>
      </c>
      <c r="G12" s="66">
        <v>0.34302465753424655</v>
      </c>
      <c r="H12" s="66">
        <v>0.4580425531914894</v>
      </c>
      <c r="I12" s="66">
        <v>0.37</v>
      </c>
      <c r="J12" s="66">
        <v>0.4</v>
      </c>
      <c r="K12" s="66">
        <v>0.37</v>
      </c>
      <c r="L12" s="66">
        <v>0.37254901960784315</v>
      </c>
      <c r="M12" s="66">
        <v>0.38365326633165836</v>
      </c>
      <c r="N12" s="66">
        <v>0.35876470588235293</v>
      </c>
    </row>
    <row r="13" spans="1:22" x14ac:dyDescent="0.25">
      <c r="B13" s="25" t="s">
        <v>133</v>
      </c>
      <c r="C13" s="66">
        <v>0.47368421052631582</v>
      </c>
      <c r="D13" s="66">
        <v>0.38644444444444448</v>
      </c>
      <c r="E13" s="66">
        <v>0.45163529411764708</v>
      </c>
      <c r="F13" s="66">
        <v>0.40574814814814814</v>
      </c>
      <c r="G13" s="66">
        <v>0.41550000000000004</v>
      </c>
      <c r="H13" s="66">
        <v>0.32399999999999995</v>
      </c>
      <c r="I13" s="66">
        <v>0.51</v>
      </c>
      <c r="J13" s="66">
        <v>0.52</v>
      </c>
      <c r="K13" s="66">
        <v>0.51</v>
      </c>
      <c r="L13" s="66">
        <v>0.44814814814814813</v>
      </c>
      <c r="M13" s="66">
        <v>0.55465769230769235</v>
      </c>
      <c r="N13" s="66">
        <v>0.45638775510204083</v>
      </c>
    </row>
    <row r="14" spans="1:22" x14ac:dyDescent="0.25">
      <c r="B14" s="25" t="s">
        <v>134</v>
      </c>
      <c r="C14" s="66">
        <v>0.57692307692307687</v>
      </c>
      <c r="D14" s="66">
        <v>0.56478661087866111</v>
      </c>
      <c r="E14" s="66">
        <v>0.58250958904109595</v>
      </c>
      <c r="F14" s="66">
        <v>0.59161501103752756</v>
      </c>
      <c r="G14" s="66">
        <v>0.59343728813559327</v>
      </c>
      <c r="H14" s="66">
        <v>0.54720000000000002</v>
      </c>
      <c r="I14" s="66">
        <v>0.52</v>
      </c>
      <c r="J14" s="66">
        <v>0.64</v>
      </c>
      <c r="K14" s="66">
        <v>0.61</v>
      </c>
      <c r="L14" s="66">
        <v>0.64990403071017278</v>
      </c>
      <c r="M14" s="66">
        <v>0.62242559931506847</v>
      </c>
      <c r="N14" s="66">
        <v>0.64559501445086698</v>
      </c>
    </row>
    <row r="15" spans="1:22" x14ac:dyDescent="0.25">
      <c r="B15" s="25" t="s">
        <v>50</v>
      </c>
      <c r="C15" s="66">
        <v>0.66666666666666685</v>
      </c>
      <c r="D15" s="66">
        <v>0.5013333333333333</v>
      </c>
      <c r="E15" s="66">
        <v>0.66442500000000004</v>
      </c>
      <c r="F15" s="66">
        <v>0.3265777777777778</v>
      </c>
      <c r="G15" s="66">
        <v>0.24929999999999999</v>
      </c>
      <c r="H15" s="66">
        <v>0.71999999999999986</v>
      </c>
      <c r="I15" s="66">
        <v>0.53</v>
      </c>
      <c r="J15" s="66">
        <v>0.38</v>
      </c>
      <c r="K15" s="66">
        <v>0.48</v>
      </c>
      <c r="L15" s="66">
        <v>0.45454545454545453</v>
      </c>
      <c r="M15" s="66">
        <v>0.45444642857142858</v>
      </c>
      <c r="N15" s="66">
        <v>0.50824999999999998</v>
      </c>
    </row>
    <row r="16" spans="1:22" x14ac:dyDescent="0.25">
      <c r="B16" s="62" t="s">
        <v>15</v>
      </c>
      <c r="C16" s="67">
        <v>0.50343642611683848</v>
      </c>
      <c r="D16" s="67">
        <v>0.50109999999999999</v>
      </c>
      <c r="E16" s="67">
        <v>0.51239999999999997</v>
      </c>
      <c r="F16" s="67">
        <v>0.5202</v>
      </c>
      <c r="G16" s="67">
        <v>0.48100000000000009</v>
      </c>
      <c r="H16" s="67">
        <v>0.48330000000000001</v>
      </c>
      <c r="I16" s="67">
        <v>0.5</v>
      </c>
      <c r="J16" s="67">
        <v>0.51</v>
      </c>
      <c r="K16" s="67">
        <v>0.51</v>
      </c>
      <c r="L16" s="67">
        <v>0.52848429794964957</v>
      </c>
      <c r="M16" s="67">
        <v>0.49780000000000002</v>
      </c>
      <c r="N16" s="67">
        <v>0.50229999999999997</v>
      </c>
    </row>
    <row r="18" spans="2:2" ht="16.5" customHeight="1" x14ac:dyDescent="0.25"/>
    <row r="19" spans="2:2" x14ac:dyDescent="0.25">
      <c r="B19" t="s">
        <v>337</v>
      </c>
    </row>
    <row r="20" spans="2:2" ht="15" customHeight="1" x14ac:dyDescent="0.25">
      <c r="B20" t="s">
        <v>338</v>
      </c>
    </row>
  </sheetData>
  <mergeCells count="2">
    <mergeCell ref="C6:H6"/>
    <mergeCell ref="I6:N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0E9A-DF4B-4F79-86B3-FB3772C0CBEA}">
  <sheetPr>
    <pageSetUpPr fitToPage="1"/>
  </sheetPr>
  <dimension ref="A2:G23"/>
  <sheetViews>
    <sheetView showGridLines="0" zoomScaleNormal="100" workbookViewId="0">
      <selection activeCell="B15" sqref="B15:B23"/>
    </sheetView>
  </sheetViews>
  <sheetFormatPr baseColWidth="10" defaultRowHeight="15" x14ac:dyDescent="0.25"/>
  <cols>
    <col min="1" max="1" width="7.7109375" customWidth="1"/>
    <col min="2" max="2" width="39.85546875" customWidth="1"/>
    <col min="3" max="6" width="13.85546875" customWidth="1"/>
  </cols>
  <sheetData>
    <row r="2" spans="1:7" x14ac:dyDescent="0.25">
      <c r="A2" s="2" t="s">
        <v>179</v>
      </c>
    </row>
    <row r="3" spans="1:7" x14ac:dyDescent="0.25">
      <c r="B3" s="1" t="s">
        <v>137</v>
      </c>
    </row>
    <row r="4" spans="1:7" x14ac:dyDescent="0.25">
      <c r="B4" s="33"/>
    </row>
    <row r="5" spans="1:7" x14ac:dyDescent="0.25">
      <c r="C5" s="179" t="s">
        <v>10</v>
      </c>
      <c r="D5" s="180"/>
      <c r="E5" s="179" t="s">
        <v>11</v>
      </c>
      <c r="F5" s="180"/>
    </row>
    <row r="6" spans="1:7" ht="18.75" customHeight="1" x14ac:dyDescent="0.25">
      <c r="C6" s="185">
        <v>2019</v>
      </c>
      <c r="D6" s="185"/>
      <c r="E6" s="185">
        <v>2017</v>
      </c>
      <c r="F6" s="185"/>
    </row>
    <row r="7" spans="1:7" ht="16.5" customHeight="1" x14ac:dyDescent="0.25">
      <c r="C7" s="57" t="s">
        <v>14</v>
      </c>
      <c r="D7" s="57" t="s">
        <v>13</v>
      </c>
      <c r="E7" s="57" t="s">
        <v>14</v>
      </c>
      <c r="F7" s="57" t="s">
        <v>13</v>
      </c>
    </row>
    <row r="8" spans="1:7" ht="25.5" customHeight="1" x14ac:dyDescent="0.25">
      <c r="B8" s="85" t="s">
        <v>69</v>
      </c>
      <c r="C8" s="89">
        <v>0.78749999999999998</v>
      </c>
      <c r="D8" s="90">
        <v>0.21249999999999999</v>
      </c>
      <c r="E8" s="86">
        <v>0.79</v>
      </c>
      <c r="F8" s="87">
        <v>0.21</v>
      </c>
      <c r="G8" s="32"/>
    </row>
    <row r="9" spans="1:7" ht="25.5" customHeight="1" x14ac:dyDescent="0.25">
      <c r="B9" s="85" t="s">
        <v>68</v>
      </c>
      <c r="C9" s="90">
        <v>0.49805447470817121</v>
      </c>
      <c r="D9" s="90">
        <v>0.50194552529182879</v>
      </c>
      <c r="E9" s="87">
        <v>0.54</v>
      </c>
      <c r="F9" s="87">
        <v>0.46</v>
      </c>
    </row>
    <row r="10" spans="1:7" ht="25.5" customHeight="1" x14ac:dyDescent="0.25">
      <c r="B10" s="85" t="s">
        <v>67</v>
      </c>
      <c r="C10" s="90">
        <v>0.67567567567567566</v>
      </c>
      <c r="D10" s="90">
        <v>0.32432432432432434</v>
      </c>
      <c r="E10" s="87">
        <v>0.71</v>
      </c>
      <c r="F10" s="87">
        <v>0.28999999999999998</v>
      </c>
    </row>
    <row r="11" spans="1:7" ht="25.5" customHeight="1" x14ac:dyDescent="0.25">
      <c r="B11" s="85" t="s">
        <v>66</v>
      </c>
      <c r="C11" s="90">
        <v>0.51948051948051943</v>
      </c>
      <c r="D11" s="90">
        <v>0.48051948051948051</v>
      </c>
      <c r="E11" s="87">
        <v>0.59</v>
      </c>
      <c r="F11" s="87">
        <v>0.41</v>
      </c>
    </row>
    <row r="12" spans="1:7" ht="25.5" customHeight="1" x14ac:dyDescent="0.25">
      <c r="B12" s="85" t="s">
        <v>65</v>
      </c>
      <c r="C12" s="91">
        <v>0.77777777777777779</v>
      </c>
      <c r="D12" s="91">
        <v>0.22222222222222221</v>
      </c>
      <c r="E12" s="88">
        <v>0.92</v>
      </c>
      <c r="F12" s="88">
        <v>0.08</v>
      </c>
    </row>
    <row r="14" spans="1:7" ht="15" customHeight="1" x14ac:dyDescent="0.25"/>
    <row r="15" spans="1:7" x14ac:dyDescent="0.25">
      <c r="B15" t="s">
        <v>344</v>
      </c>
    </row>
    <row r="16" spans="1:7" x14ac:dyDescent="0.25">
      <c r="B16" t="s">
        <v>345</v>
      </c>
    </row>
    <row r="17" spans="2:2" x14ac:dyDescent="0.25">
      <c r="B17" t="s">
        <v>84</v>
      </c>
    </row>
    <row r="18" spans="2:2" x14ac:dyDescent="0.25">
      <c r="B18" t="s">
        <v>346</v>
      </c>
    </row>
    <row r="19" spans="2:2" x14ac:dyDescent="0.25">
      <c r="B19" t="s">
        <v>347</v>
      </c>
    </row>
    <row r="20" spans="2:2" x14ac:dyDescent="0.25">
      <c r="B20" t="s">
        <v>348</v>
      </c>
    </row>
    <row r="21" spans="2:2" x14ac:dyDescent="0.25">
      <c r="B21" t="s">
        <v>349</v>
      </c>
    </row>
    <row r="22" spans="2:2" x14ac:dyDescent="0.25">
      <c r="B22" t="s">
        <v>148</v>
      </c>
    </row>
    <row r="23" spans="2:2" x14ac:dyDescent="0.25">
      <c r="B23" t="s">
        <v>350</v>
      </c>
    </row>
  </sheetData>
  <sortState xmlns:xlrd2="http://schemas.microsoft.com/office/spreadsheetml/2017/richdata2" ref="A8:F12">
    <sortCondition descending="1" ref="A8:A12"/>
  </sortState>
  <mergeCells count="4">
    <mergeCell ref="E5:F5"/>
    <mergeCell ref="E6:F6"/>
    <mergeCell ref="C5:D5"/>
    <mergeCell ref="C6:D6"/>
  </mergeCells>
  <pageMargins left="0.7" right="0.7" top="0.75" bottom="0.75" header="0.3" footer="0.3"/>
  <pageSetup paperSize="9" scale="4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2BFC-2403-411F-8A0E-2B78FEA0783B}">
  <dimension ref="A1:W20"/>
  <sheetViews>
    <sheetView showGridLines="0" zoomScaleNormal="100" workbookViewId="0">
      <selection activeCell="D22" sqref="D22"/>
    </sheetView>
  </sheetViews>
  <sheetFormatPr baseColWidth="10" defaultRowHeight="15" x14ac:dyDescent="0.25"/>
  <cols>
    <col min="1" max="1" width="11.42578125" style="92"/>
    <col min="2" max="2" width="25.28515625" style="92" customWidth="1"/>
    <col min="3" max="9" width="12.42578125" style="92" customWidth="1"/>
    <col min="10" max="10" width="28.42578125" style="92" customWidth="1"/>
    <col min="11" max="14" width="12.42578125" style="92" customWidth="1"/>
    <col min="15" max="20" width="11.42578125" style="92"/>
    <col min="21" max="21" width="4.85546875" style="92" customWidth="1"/>
    <col min="22" max="22" width="5.85546875" style="92" customWidth="1"/>
    <col min="23" max="16384" width="11.42578125" style="92"/>
  </cols>
  <sheetData>
    <row r="1" spans="1:23" customFormat="1" x14ac:dyDescent="0.25"/>
    <row r="2" spans="1:23" customFormat="1" x14ac:dyDescent="0.25">
      <c r="A2" s="2" t="s">
        <v>180</v>
      </c>
    </row>
    <row r="3" spans="1:23" customFormat="1" x14ac:dyDescent="0.25">
      <c r="B3" s="1" t="s">
        <v>147</v>
      </c>
      <c r="W3" s="4"/>
    </row>
    <row r="4" spans="1:23" x14ac:dyDescent="0.15">
      <c r="K4" s="99" t="s">
        <v>146</v>
      </c>
      <c r="M4" s="99" t="s">
        <v>145</v>
      </c>
      <c r="W4" s="4"/>
    </row>
    <row r="5" spans="1:23" x14ac:dyDescent="0.25">
      <c r="B5"/>
      <c r="D5" s="99" t="s">
        <v>146</v>
      </c>
      <c r="G5" s="99" t="s">
        <v>145</v>
      </c>
      <c r="I5"/>
      <c r="K5" s="182" t="s">
        <v>77</v>
      </c>
      <c r="L5" s="182"/>
      <c r="M5" s="182" t="s">
        <v>78</v>
      </c>
      <c r="N5" s="182"/>
      <c r="O5"/>
    </row>
    <row r="6" spans="1:23" ht="58.5" customHeight="1" x14ac:dyDescent="0.25">
      <c r="B6"/>
      <c r="C6" s="182" t="s">
        <v>77</v>
      </c>
      <c r="D6" s="182"/>
      <c r="E6" s="182"/>
      <c r="F6" s="182" t="s">
        <v>78</v>
      </c>
      <c r="G6" s="182"/>
      <c r="H6" s="182"/>
      <c r="I6"/>
      <c r="J6"/>
      <c r="K6" s="57" t="s">
        <v>142</v>
      </c>
      <c r="L6" s="57" t="s">
        <v>143</v>
      </c>
      <c r="M6" s="57" t="s">
        <v>142</v>
      </c>
      <c r="N6" s="57" t="s">
        <v>143</v>
      </c>
    </row>
    <row r="7" spans="1:23" ht="60" customHeight="1" x14ac:dyDescent="0.25">
      <c r="B7"/>
      <c r="C7" s="98" t="s">
        <v>138</v>
      </c>
      <c r="D7" s="100" t="s">
        <v>139</v>
      </c>
      <c r="E7" s="100" t="s">
        <v>144</v>
      </c>
      <c r="F7" s="98" t="s">
        <v>138</v>
      </c>
      <c r="G7" s="100" t="s">
        <v>139</v>
      </c>
      <c r="H7" s="100" t="s">
        <v>144</v>
      </c>
      <c r="I7" s="95"/>
      <c r="J7" s="85" t="s">
        <v>138</v>
      </c>
      <c r="K7" s="86">
        <v>0.5</v>
      </c>
      <c r="L7" s="87">
        <v>0.5</v>
      </c>
      <c r="M7" s="86">
        <v>0.96</v>
      </c>
      <c r="N7" s="87">
        <v>0.04</v>
      </c>
    </row>
    <row r="8" spans="1:23" ht="42.75" customHeight="1" x14ac:dyDescent="0.25">
      <c r="B8" s="57" t="s">
        <v>141</v>
      </c>
      <c r="C8" s="66">
        <v>0.22222222222222221</v>
      </c>
      <c r="D8" s="66">
        <v>0.33333333333333331</v>
      </c>
      <c r="E8" s="66">
        <v>0.33064516129032256</v>
      </c>
      <c r="F8" s="66">
        <v>0.48</v>
      </c>
      <c r="G8" s="66">
        <v>0.27</v>
      </c>
      <c r="H8" s="66">
        <v>0.48</v>
      </c>
      <c r="I8" s="96"/>
      <c r="J8" s="85" t="s">
        <v>139</v>
      </c>
      <c r="K8" s="87">
        <v>1</v>
      </c>
      <c r="L8" s="87">
        <v>0</v>
      </c>
      <c r="M8" s="87">
        <v>0.97</v>
      </c>
      <c r="N8" s="87">
        <v>0.03</v>
      </c>
    </row>
    <row r="9" spans="1:23" ht="63.75" x14ac:dyDescent="0.25">
      <c r="B9" s="57" t="s">
        <v>140</v>
      </c>
      <c r="C9" s="59">
        <v>0.77777777777777779</v>
      </c>
      <c r="D9" s="59">
        <v>0.66666666666666663</v>
      </c>
      <c r="E9" s="59">
        <v>0.66935483870967738</v>
      </c>
      <c r="F9" s="59">
        <v>0.52</v>
      </c>
      <c r="G9" s="59">
        <v>0.73</v>
      </c>
      <c r="H9" s="59">
        <v>0.52</v>
      </c>
      <c r="I9"/>
      <c r="J9" s="85" t="s">
        <v>144</v>
      </c>
      <c r="K9" s="94">
        <v>0.59036144578313254</v>
      </c>
      <c r="L9" s="94">
        <v>0.40963855421686746</v>
      </c>
      <c r="M9" s="88">
        <v>0.62</v>
      </c>
      <c r="N9" s="88">
        <v>0.38</v>
      </c>
    </row>
    <row r="10" spans="1:23" ht="33.75" customHeight="1" x14ac:dyDescent="0.25">
      <c r="B10"/>
      <c r="C10"/>
      <c r="D10"/>
      <c r="E10"/>
      <c r="F10"/>
      <c r="H10"/>
      <c r="I10"/>
      <c r="J10"/>
      <c r="K10"/>
      <c r="L10"/>
      <c r="M10"/>
      <c r="N10"/>
      <c r="O10"/>
      <c r="P10"/>
      <c r="Q10" s="97"/>
      <c r="R10" s="97"/>
      <c r="S10" s="97"/>
      <c r="T10" s="97"/>
      <c r="U10" s="97"/>
    </row>
    <row r="11" spans="1:23" x14ac:dyDescent="0.25">
      <c r="B11"/>
      <c r="C11"/>
      <c r="D11"/>
      <c r="E11"/>
      <c r="F11"/>
      <c r="H11"/>
      <c r="I11"/>
      <c r="J11"/>
      <c r="K11"/>
      <c r="L11"/>
      <c r="M11"/>
      <c r="N11"/>
      <c r="O11"/>
      <c r="P11" s="97"/>
      <c r="Q11" s="97"/>
      <c r="R11" s="97"/>
      <c r="S11" s="97"/>
      <c r="T11" s="97"/>
      <c r="U11" s="97"/>
    </row>
    <row r="12" spans="1:23" x14ac:dyDescent="0.25">
      <c r="B12" t="s">
        <v>344</v>
      </c>
      <c r="C12"/>
      <c r="D12"/>
      <c r="E12"/>
      <c r="F12"/>
      <c r="H12"/>
      <c r="I12"/>
      <c r="J12"/>
      <c r="K12"/>
      <c r="L12"/>
      <c r="M12"/>
      <c r="N12"/>
      <c r="O12"/>
      <c r="P12" s="96"/>
      <c r="Q12" s="96"/>
      <c r="R12" s="96"/>
      <c r="S12" s="96"/>
      <c r="T12" s="96"/>
      <c r="U12" s="96"/>
    </row>
    <row r="13" spans="1:23" x14ac:dyDescent="0.25">
      <c r="B13" t="s">
        <v>345</v>
      </c>
    </row>
    <row r="14" spans="1:23" x14ac:dyDescent="0.25">
      <c r="B14" t="s">
        <v>84</v>
      </c>
    </row>
    <row r="15" spans="1:23" x14ac:dyDescent="0.25">
      <c r="B15" t="s">
        <v>346</v>
      </c>
    </row>
    <row r="16" spans="1:23" x14ac:dyDescent="0.25">
      <c r="B16" t="s">
        <v>347</v>
      </c>
    </row>
    <row r="17" spans="2:2" x14ac:dyDescent="0.25">
      <c r="B17" t="s">
        <v>348</v>
      </c>
    </row>
    <row r="18" spans="2:2" x14ac:dyDescent="0.25">
      <c r="B18" t="s">
        <v>349</v>
      </c>
    </row>
    <row r="19" spans="2:2" x14ac:dyDescent="0.25">
      <c r="B19" t="s">
        <v>148</v>
      </c>
    </row>
    <row r="20" spans="2:2" x14ac:dyDescent="0.25">
      <c r="B20" t="s">
        <v>350</v>
      </c>
    </row>
  </sheetData>
  <mergeCells count="4">
    <mergeCell ref="C6:E6"/>
    <mergeCell ref="F6:H6"/>
    <mergeCell ref="K5:L5"/>
    <mergeCell ref="M5:N5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6116-050A-404F-BD5B-1CA1563A43BE}">
  <dimension ref="A1:O36"/>
  <sheetViews>
    <sheetView showGridLines="0" zoomScaleNormal="100" workbookViewId="0">
      <selection activeCell="B11" sqref="B11"/>
    </sheetView>
  </sheetViews>
  <sheetFormatPr baseColWidth="10" defaultRowHeight="15" x14ac:dyDescent="0.25"/>
  <cols>
    <col min="1" max="1" width="11.42578125" style="92"/>
    <col min="2" max="2" width="16" style="92" customWidth="1"/>
    <col min="3" max="8" width="16.5703125" style="92" customWidth="1"/>
    <col min="9" max="9" width="24.7109375" style="92" customWidth="1"/>
    <col min="10" max="11" width="13.5703125" style="92" customWidth="1"/>
    <col min="12" max="16384" width="11.42578125" style="92"/>
  </cols>
  <sheetData>
    <row r="1" spans="1:15" customFormat="1" x14ac:dyDescent="0.25"/>
    <row r="2" spans="1:15" customFormat="1" x14ac:dyDescent="0.25">
      <c r="A2" s="2" t="s">
        <v>181</v>
      </c>
    </row>
    <row r="3" spans="1:15" customFormat="1" x14ac:dyDescent="0.25">
      <c r="B3" s="1" t="s">
        <v>263</v>
      </c>
    </row>
    <row r="4" spans="1:15" x14ac:dyDescent="0.25">
      <c r="N4"/>
      <c r="O4"/>
    </row>
    <row r="5" spans="1:15" x14ac:dyDescent="0.25">
      <c r="B5"/>
      <c r="D5" s="99" t="s">
        <v>146</v>
      </c>
      <c r="G5" s="99" t="s">
        <v>145</v>
      </c>
      <c r="I5"/>
      <c r="J5"/>
      <c r="K5"/>
      <c r="L5"/>
      <c r="M5"/>
      <c r="N5"/>
      <c r="O5"/>
    </row>
    <row r="6" spans="1:15" x14ac:dyDescent="0.25">
      <c r="B6"/>
      <c r="C6" s="182" t="s">
        <v>77</v>
      </c>
      <c r="D6" s="182"/>
      <c r="E6" s="182"/>
      <c r="F6" s="182" t="s">
        <v>78</v>
      </c>
      <c r="G6" s="182"/>
      <c r="H6" s="182"/>
      <c r="I6"/>
      <c r="J6"/>
      <c r="K6"/>
      <c r="L6"/>
      <c r="M6"/>
      <c r="N6"/>
    </row>
    <row r="7" spans="1:15" ht="60" customHeight="1" x14ac:dyDescent="0.25">
      <c r="B7"/>
      <c r="C7" s="98" t="s">
        <v>149</v>
      </c>
      <c r="D7" s="100" t="s">
        <v>150</v>
      </c>
      <c r="E7" s="100" t="s">
        <v>151</v>
      </c>
      <c r="F7" s="98" t="s">
        <v>149</v>
      </c>
      <c r="G7" s="100" t="s">
        <v>150</v>
      </c>
      <c r="H7" s="100" t="s">
        <v>151</v>
      </c>
      <c r="I7" s="95"/>
      <c r="J7"/>
      <c r="K7"/>
      <c r="L7"/>
      <c r="M7"/>
      <c r="N7"/>
    </row>
    <row r="8" spans="1:15" ht="42.75" customHeight="1" x14ac:dyDescent="0.25">
      <c r="B8" s="57" t="s">
        <v>122</v>
      </c>
      <c r="C8" s="59">
        <v>0.77777777777777779</v>
      </c>
      <c r="D8" s="59">
        <v>0.22222222222222221</v>
      </c>
      <c r="E8" s="59">
        <v>0</v>
      </c>
      <c r="F8" s="59">
        <v>0.8</v>
      </c>
      <c r="G8" s="59">
        <v>0.16</v>
      </c>
      <c r="H8" s="59">
        <v>0.04</v>
      </c>
      <c r="I8" s="96"/>
      <c r="J8"/>
      <c r="K8"/>
      <c r="L8"/>
      <c r="M8"/>
      <c r="N8"/>
    </row>
    <row r="9" spans="1:15" x14ac:dyDescent="0.25">
      <c r="B9"/>
      <c r="C9"/>
      <c r="D9"/>
      <c r="E9"/>
      <c r="F9"/>
      <c r="G9"/>
      <c r="H9"/>
      <c r="I9"/>
      <c r="J9"/>
      <c r="K9"/>
      <c r="L9"/>
      <c r="M9"/>
      <c r="N9"/>
    </row>
    <row r="10" spans="1:15" x14ac:dyDescent="0.25">
      <c r="E10"/>
      <c r="F10"/>
      <c r="G10"/>
      <c r="H10"/>
      <c r="I10"/>
      <c r="J10"/>
      <c r="K10"/>
      <c r="L10"/>
      <c r="M10"/>
      <c r="N10" s="97"/>
      <c r="O10" s="97"/>
    </row>
    <row r="11" spans="1:15" x14ac:dyDescent="0.25">
      <c r="B11" s="83" t="s">
        <v>264</v>
      </c>
      <c r="L11"/>
      <c r="M11" s="97"/>
      <c r="N11" s="97"/>
      <c r="O11" s="97"/>
    </row>
    <row r="12" spans="1:15" x14ac:dyDescent="0.25">
      <c r="B12" s="99" t="s">
        <v>84</v>
      </c>
      <c r="L12"/>
      <c r="M12" s="96"/>
      <c r="N12" s="96"/>
      <c r="O12" s="96"/>
    </row>
    <row r="13" spans="1:15" x14ac:dyDescent="0.25">
      <c r="B13" s="99" t="s">
        <v>351</v>
      </c>
      <c r="E13"/>
      <c r="F13"/>
      <c r="G13" s="32"/>
      <c r="H13"/>
      <c r="I13"/>
      <c r="J13"/>
      <c r="K13"/>
      <c r="N13"/>
      <c r="O13"/>
    </row>
    <row r="14" spans="1:15" x14ac:dyDescent="0.25">
      <c r="B14" s="99" t="s">
        <v>352</v>
      </c>
      <c r="C14"/>
      <c r="N14"/>
      <c r="O14"/>
    </row>
    <row r="15" spans="1:15" x14ac:dyDescent="0.25">
      <c r="B15"/>
      <c r="C15"/>
      <c r="L15"/>
      <c r="M15"/>
      <c r="N15"/>
      <c r="O15"/>
    </row>
    <row r="16" spans="1:15" x14ac:dyDescent="0.25">
      <c r="B16"/>
      <c r="C16"/>
      <c r="N16"/>
      <c r="O16"/>
    </row>
    <row r="17" spans="2:15" x14ac:dyDescent="0.25">
      <c r="B17"/>
      <c r="C17"/>
      <c r="J17" s="101"/>
      <c r="K17" s="101"/>
      <c r="N17"/>
      <c r="O17"/>
    </row>
    <row r="18" spans="2:15" x14ac:dyDescent="0.25">
      <c r="B18"/>
      <c r="C18"/>
      <c r="J18" s="97"/>
      <c r="K18" s="97"/>
    </row>
    <row r="19" spans="2:15" x14ac:dyDescent="0.25">
      <c r="B19"/>
      <c r="C19"/>
      <c r="D19"/>
      <c r="E19"/>
      <c r="F19"/>
      <c r="G19"/>
      <c r="N19" s="97"/>
      <c r="O19" s="97"/>
    </row>
    <row r="20" spans="2:15" x14ac:dyDescent="0.25">
      <c r="B20"/>
      <c r="C20"/>
      <c r="D20"/>
      <c r="E20"/>
      <c r="F20"/>
      <c r="G20"/>
      <c r="N20" s="97"/>
      <c r="O20" s="97"/>
    </row>
    <row r="21" spans="2:15" x14ac:dyDescent="0.25">
      <c r="B21"/>
      <c r="C21"/>
      <c r="D21"/>
      <c r="E21"/>
      <c r="F21"/>
      <c r="G21"/>
    </row>
    <row r="22" spans="2:15" x14ac:dyDescent="0.25">
      <c r="B22"/>
      <c r="C22"/>
      <c r="D22"/>
      <c r="E22"/>
      <c r="F22"/>
      <c r="G22"/>
    </row>
    <row r="23" spans="2:15" x14ac:dyDescent="0.25">
      <c r="B23"/>
      <c r="C23"/>
      <c r="D23"/>
      <c r="E23"/>
      <c r="F23"/>
      <c r="G23"/>
    </row>
    <row r="24" spans="2:15" x14ac:dyDescent="0.25">
      <c r="B24"/>
      <c r="C24"/>
      <c r="D24"/>
      <c r="E24"/>
      <c r="F24"/>
      <c r="G24"/>
    </row>
    <row r="25" spans="2:15" x14ac:dyDescent="0.25">
      <c r="B25"/>
      <c r="C25"/>
      <c r="D25"/>
      <c r="E25"/>
      <c r="F25"/>
      <c r="G25"/>
    </row>
    <row r="26" spans="2:15" x14ac:dyDescent="0.25">
      <c r="B26"/>
      <c r="C26"/>
      <c r="D26"/>
      <c r="E26"/>
      <c r="F26"/>
      <c r="G26"/>
      <c r="I26" s="99"/>
    </row>
    <row r="27" spans="2:15" x14ac:dyDescent="0.25">
      <c r="B27"/>
      <c r="C27"/>
      <c r="D27"/>
      <c r="E27"/>
      <c r="F27"/>
      <c r="G27"/>
      <c r="I27" s="99"/>
    </row>
    <row r="28" spans="2:15" x14ac:dyDescent="0.25">
      <c r="B28"/>
      <c r="C28"/>
      <c r="D28"/>
      <c r="E28"/>
      <c r="F28"/>
      <c r="G28"/>
      <c r="I28" s="99"/>
    </row>
    <row r="29" spans="2:15" x14ac:dyDescent="0.25">
      <c r="B29"/>
      <c r="C29"/>
      <c r="D29"/>
      <c r="E29"/>
      <c r="F29"/>
      <c r="G29"/>
      <c r="I29" s="99"/>
    </row>
    <row r="30" spans="2:15" x14ac:dyDescent="0.25">
      <c r="B30"/>
      <c r="C30"/>
      <c r="D30"/>
      <c r="E30"/>
      <c r="F30"/>
      <c r="G30"/>
      <c r="I30" s="99"/>
    </row>
    <row r="31" spans="2:15" ht="13.5" customHeight="1" x14ac:dyDescent="0.25">
      <c r="B31"/>
      <c r="C31"/>
      <c r="D31"/>
      <c r="E31"/>
      <c r="F31"/>
      <c r="G31"/>
      <c r="I31" s="99"/>
    </row>
    <row r="32" spans="2:15" x14ac:dyDescent="0.25">
      <c r="B32"/>
      <c r="C32"/>
      <c r="D32"/>
      <c r="E32"/>
      <c r="F32"/>
      <c r="G32"/>
    </row>
    <row r="33" spans="2:9" x14ac:dyDescent="0.25">
      <c r="B33"/>
      <c r="C33"/>
      <c r="D33"/>
      <c r="E33"/>
      <c r="F33"/>
      <c r="G33"/>
      <c r="I33" s="99"/>
    </row>
    <row r="34" spans="2:9" x14ac:dyDescent="0.25">
      <c r="B34"/>
      <c r="C34"/>
      <c r="D34"/>
      <c r="E34"/>
      <c r="F34"/>
      <c r="G34"/>
      <c r="I34" s="99"/>
    </row>
    <row r="35" spans="2:9" x14ac:dyDescent="0.25">
      <c r="B35"/>
      <c r="C35"/>
      <c r="D35"/>
      <c r="E35"/>
      <c r="F35"/>
      <c r="G35"/>
    </row>
    <row r="36" spans="2:9" x14ac:dyDescent="0.25">
      <c r="B36"/>
      <c r="C36"/>
      <c r="D36"/>
      <c r="E36"/>
      <c r="F36"/>
      <c r="G36"/>
    </row>
  </sheetData>
  <mergeCells count="2">
    <mergeCell ref="C6:E6"/>
    <mergeCell ref="F6:H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9EFC-A0E8-4217-BB9E-42E89D2E9FA1}">
  <dimension ref="A2:S19"/>
  <sheetViews>
    <sheetView showGridLines="0" zoomScaleNormal="100" workbookViewId="0">
      <selection activeCell="H29" sqref="H29"/>
    </sheetView>
  </sheetViews>
  <sheetFormatPr baseColWidth="10" defaultRowHeight="15" x14ac:dyDescent="0.25"/>
  <cols>
    <col min="1" max="1" width="7.7109375" customWidth="1"/>
    <col min="2" max="2" width="11.42578125" customWidth="1"/>
  </cols>
  <sheetData>
    <row r="2" spans="1:19" x14ac:dyDescent="0.25">
      <c r="A2" s="2" t="s">
        <v>2</v>
      </c>
    </row>
    <row r="3" spans="1:19" x14ac:dyDescent="0.25">
      <c r="B3" s="1" t="s">
        <v>238</v>
      </c>
      <c r="S3" s="4"/>
    </row>
    <row r="4" spans="1:19" x14ac:dyDescent="0.25">
      <c r="B4" s="33" t="s">
        <v>9</v>
      </c>
      <c r="S4" s="4"/>
    </row>
    <row r="6" spans="1:19" x14ac:dyDescent="0.25">
      <c r="B6" s="5"/>
      <c r="C6" s="165" t="s">
        <v>10</v>
      </c>
      <c r="D6" s="165"/>
      <c r="E6" s="165"/>
      <c r="F6" s="165" t="s">
        <v>11</v>
      </c>
      <c r="G6" s="165"/>
      <c r="H6" s="165"/>
      <c r="I6" s="162" t="s">
        <v>12</v>
      </c>
      <c r="J6" s="162"/>
      <c r="K6" s="162"/>
    </row>
    <row r="7" spans="1:19" x14ac:dyDescent="0.25">
      <c r="B7" s="6"/>
      <c r="C7" s="7" t="s">
        <v>13</v>
      </c>
      <c r="D7" s="8" t="s">
        <v>14</v>
      </c>
      <c r="E7" s="8" t="s">
        <v>15</v>
      </c>
      <c r="F7" s="7" t="s">
        <v>13</v>
      </c>
      <c r="G7" s="8" t="s">
        <v>14</v>
      </c>
      <c r="H7" s="8" t="s">
        <v>15</v>
      </c>
      <c r="I7" s="7" t="s">
        <v>13</v>
      </c>
      <c r="J7" s="8" t="s">
        <v>14</v>
      </c>
      <c r="K7" s="8" t="s">
        <v>15</v>
      </c>
    </row>
    <row r="8" spans="1:19" x14ac:dyDescent="0.25">
      <c r="B8" s="9">
        <v>2010</v>
      </c>
      <c r="C8" s="10">
        <v>0.38278418451400337</v>
      </c>
      <c r="D8" s="11">
        <v>0.27994894548106725</v>
      </c>
      <c r="E8" s="11">
        <v>0.32364564753611019</v>
      </c>
      <c r="F8" s="10">
        <v>0.41564420934048441</v>
      </c>
      <c r="G8" s="11">
        <v>0.32878842359984062</v>
      </c>
      <c r="H8" s="11">
        <v>0.36722022051851655</v>
      </c>
      <c r="I8" s="10">
        <v>0.32139231327048584</v>
      </c>
      <c r="J8" s="11">
        <v>0.26503267266278951</v>
      </c>
      <c r="K8" s="11">
        <v>0.29069570529285094</v>
      </c>
    </row>
    <row r="9" spans="1:19" x14ac:dyDescent="0.25">
      <c r="B9" s="9">
        <v>2011</v>
      </c>
      <c r="C9" s="10">
        <v>0.38042372881355929</v>
      </c>
      <c r="D9" s="11">
        <v>0.28718205738629243</v>
      </c>
      <c r="E9" s="11">
        <v>0.32681363014192066</v>
      </c>
      <c r="F9" s="10">
        <v>0.42440190797825794</v>
      </c>
      <c r="G9" s="11">
        <v>0.34269471745701302</v>
      </c>
      <c r="H9" s="11">
        <v>0.37931243993239294</v>
      </c>
      <c r="I9" s="10">
        <v>0.33162511951989659</v>
      </c>
      <c r="J9" s="11">
        <v>0.27299194398473192</v>
      </c>
      <c r="K9" s="11">
        <v>0.29977492094876573</v>
      </c>
    </row>
    <row r="10" spans="1:19" x14ac:dyDescent="0.25">
      <c r="B10" s="9">
        <v>2012</v>
      </c>
      <c r="C10" s="10">
        <v>0.37771998266146517</v>
      </c>
      <c r="D10" s="11">
        <v>0.31397951570236721</v>
      </c>
      <c r="E10" s="11">
        <v>0.34195905320039577</v>
      </c>
      <c r="F10" s="10">
        <v>0.43545613208148093</v>
      </c>
      <c r="G10" s="11">
        <v>0.36121624630259852</v>
      </c>
      <c r="H10" s="11">
        <v>0.39494271496354583</v>
      </c>
      <c r="I10" s="10">
        <v>0.34405617782766956</v>
      </c>
      <c r="J10" s="11">
        <v>0.28220669619602645</v>
      </c>
      <c r="K10" s="11">
        <v>0.31057169084594349</v>
      </c>
    </row>
    <row r="11" spans="1:19" x14ac:dyDescent="0.25">
      <c r="B11" s="9">
        <v>2013</v>
      </c>
      <c r="C11" s="10">
        <v>0.39412133703736885</v>
      </c>
      <c r="D11" s="11">
        <v>0.32201372356812774</v>
      </c>
      <c r="E11" s="11">
        <v>0.35360245273377622</v>
      </c>
      <c r="F11" s="10">
        <v>0.44835084226245059</v>
      </c>
      <c r="G11" s="11">
        <v>0.37402503373300999</v>
      </c>
      <c r="H11" s="11">
        <v>0.40789850746268658</v>
      </c>
      <c r="I11" s="10">
        <v>0.35610810231222156</v>
      </c>
      <c r="J11" s="11">
        <v>0.29000761945271769</v>
      </c>
      <c r="K11" s="11">
        <v>0.32042436442356548</v>
      </c>
    </row>
    <row r="12" spans="1:19" x14ac:dyDescent="0.25">
      <c r="B12" s="9">
        <v>2014</v>
      </c>
      <c r="C12" s="10">
        <v>0.41899999999999998</v>
      </c>
      <c r="D12" s="11">
        <v>0.31</v>
      </c>
      <c r="E12" s="11">
        <v>0.35799999999999998</v>
      </c>
      <c r="F12" s="10">
        <v>0.46500000000000002</v>
      </c>
      <c r="G12" s="11">
        <v>0.38200000000000001</v>
      </c>
      <c r="H12" s="11">
        <v>0.42</v>
      </c>
      <c r="I12" s="10">
        <v>0.36149120470979512</v>
      </c>
      <c r="J12" s="11">
        <v>0.29693113414607641</v>
      </c>
      <c r="K12" s="11">
        <v>0.32669133422701307</v>
      </c>
    </row>
    <row r="13" spans="1:19" x14ac:dyDescent="0.25">
      <c r="B13" s="9">
        <v>2015</v>
      </c>
      <c r="C13" s="10">
        <v>0.41700000000000004</v>
      </c>
      <c r="D13" s="11">
        <v>0.313</v>
      </c>
      <c r="E13" s="11">
        <v>0.35799999999999998</v>
      </c>
      <c r="F13" s="10">
        <v>0.47299999999999998</v>
      </c>
      <c r="G13" s="11">
        <v>0.373</v>
      </c>
      <c r="H13" s="11">
        <v>0.41899999999999998</v>
      </c>
      <c r="I13" s="10">
        <v>0.37181744012667944</v>
      </c>
      <c r="J13" s="11">
        <v>0.30130066069537736</v>
      </c>
      <c r="K13" s="11">
        <v>0.33382533950743148</v>
      </c>
    </row>
    <row r="14" spans="1:19" x14ac:dyDescent="0.25">
      <c r="B14" s="9">
        <v>2016</v>
      </c>
      <c r="C14" s="10">
        <v>0.42799999999999999</v>
      </c>
      <c r="D14" s="11">
        <v>0.313</v>
      </c>
      <c r="E14" s="11">
        <v>0.36200000000000004</v>
      </c>
      <c r="F14" s="10">
        <v>0.47899999999999998</v>
      </c>
      <c r="G14" s="11">
        <v>0.372</v>
      </c>
      <c r="H14" s="11">
        <v>0.42099999999999999</v>
      </c>
      <c r="I14" s="10">
        <v>0.37845275145734708</v>
      </c>
      <c r="J14" s="11">
        <v>0.30593495411039284</v>
      </c>
      <c r="K14" s="11">
        <v>0.33938704615996002</v>
      </c>
    </row>
    <row r="15" spans="1:19" x14ac:dyDescent="0.25">
      <c r="B15" s="9">
        <v>2017</v>
      </c>
      <c r="C15" s="10">
        <v>0.42799999999999999</v>
      </c>
      <c r="D15" s="11">
        <v>0.32</v>
      </c>
      <c r="E15" s="11">
        <v>0.36700000000000005</v>
      </c>
      <c r="F15" s="10">
        <v>0.48</v>
      </c>
      <c r="G15" s="11">
        <v>0.378</v>
      </c>
      <c r="H15" s="11">
        <v>0.42499999999999999</v>
      </c>
      <c r="I15" s="10">
        <v>0.38510467570348356</v>
      </c>
      <c r="J15" s="11">
        <v>0.30950350169539476</v>
      </c>
      <c r="K15" s="11">
        <v>0.34440309151105242</v>
      </c>
    </row>
    <row r="16" spans="1:19" x14ac:dyDescent="0.25">
      <c r="B16" s="9">
        <v>2018</v>
      </c>
      <c r="C16" s="10">
        <v>0.43099999999999999</v>
      </c>
      <c r="D16" s="11">
        <v>0.32400000000000001</v>
      </c>
      <c r="E16" s="11">
        <v>0.37</v>
      </c>
      <c r="F16" s="10">
        <v>0.48399999999999999</v>
      </c>
      <c r="G16" s="11">
        <v>0.38300000000000001</v>
      </c>
      <c r="H16" s="11">
        <v>0.42899999999999999</v>
      </c>
      <c r="I16" s="10">
        <v>0.39432262497056908</v>
      </c>
      <c r="J16" s="11">
        <v>0.31388654307860736</v>
      </c>
      <c r="K16" s="11">
        <v>0.35105019378350188</v>
      </c>
    </row>
    <row r="17" spans="2:11" x14ac:dyDescent="0.25">
      <c r="B17" s="9">
        <v>2019</v>
      </c>
      <c r="C17" s="12">
        <v>0.44246667163178671</v>
      </c>
      <c r="D17" s="13">
        <v>0.32583005064715814</v>
      </c>
      <c r="E17" s="13">
        <v>0.37602974644997916</v>
      </c>
      <c r="F17" s="12">
        <v>0.4955001826494127</v>
      </c>
      <c r="G17" s="13">
        <v>0.38958271292435975</v>
      </c>
      <c r="H17" s="13">
        <v>0.43795280925007457</v>
      </c>
      <c r="I17" s="12">
        <v>0.40467928837692496</v>
      </c>
      <c r="J17" s="13">
        <v>0.32129848652517862</v>
      </c>
      <c r="K17" s="13">
        <v>0.35989189953639666</v>
      </c>
    </row>
    <row r="19" spans="2:11" x14ac:dyDescent="0.25">
      <c r="B19" t="s">
        <v>284</v>
      </c>
    </row>
  </sheetData>
  <mergeCells count="3">
    <mergeCell ref="C6:E6"/>
    <mergeCell ref="F6:H6"/>
    <mergeCell ref="I6:K6"/>
  </mergeCells>
  <pageMargins left="0.70000000000000007" right="0.70000000000000007" top="0.75" bottom="0.75" header="0.30000000000000004" footer="0.3000000000000000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3CAD-1A23-4DBE-AFD3-48CA986DD832}">
  <dimension ref="A2:AA19"/>
  <sheetViews>
    <sheetView showGridLines="0" zoomScaleNormal="100" workbookViewId="0"/>
  </sheetViews>
  <sheetFormatPr baseColWidth="10" defaultRowHeight="15" x14ac:dyDescent="0.25"/>
  <cols>
    <col min="2" max="2" width="31.85546875" customWidth="1"/>
    <col min="3" max="28" width="14.42578125" customWidth="1"/>
  </cols>
  <sheetData>
    <row r="2" spans="1:27" x14ac:dyDescent="0.25">
      <c r="A2" s="2" t="s">
        <v>182</v>
      </c>
    </row>
    <row r="3" spans="1:27" x14ac:dyDescent="0.25">
      <c r="B3" s="1" t="s">
        <v>153</v>
      </c>
      <c r="T3" s="4"/>
    </row>
    <row r="4" spans="1:27" x14ac:dyDescent="0.25">
      <c r="T4" s="4"/>
    </row>
    <row r="7" spans="1:27" ht="30" x14ac:dyDescent="0.25">
      <c r="B7" s="110"/>
      <c r="C7" s="187" t="s">
        <v>163</v>
      </c>
      <c r="D7" s="187"/>
      <c r="E7" s="187"/>
      <c r="F7" s="187"/>
      <c r="G7" s="187"/>
      <c r="H7" s="187"/>
      <c r="I7" s="187"/>
      <c r="J7" s="187"/>
      <c r="K7" s="187" t="s">
        <v>161</v>
      </c>
      <c r="L7" s="187"/>
      <c r="M7" s="187"/>
      <c r="N7" s="187"/>
      <c r="O7" s="187"/>
      <c r="P7" s="187"/>
      <c r="Q7" s="187"/>
      <c r="R7" s="187"/>
      <c r="S7" s="187" t="s">
        <v>162</v>
      </c>
      <c r="T7" s="187"/>
      <c r="U7" s="187"/>
      <c r="V7" s="187"/>
      <c r="W7" s="187"/>
      <c r="X7" s="187"/>
      <c r="Y7" s="187"/>
      <c r="Z7" s="187"/>
      <c r="AA7" s="110" t="s">
        <v>164</v>
      </c>
    </row>
    <row r="8" spans="1:27" ht="75.75" thickBot="1" x14ac:dyDescent="0.3">
      <c r="B8" s="118">
        <v>2018</v>
      </c>
      <c r="C8" s="111" t="s">
        <v>154</v>
      </c>
      <c r="D8" s="111" t="s">
        <v>155</v>
      </c>
      <c r="E8" s="111" t="s">
        <v>88</v>
      </c>
      <c r="F8" s="111" t="s">
        <v>58</v>
      </c>
      <c r="G8" s="111" t="s">
        <v>43</v>
      </c>
      <c r="H8" s="111" t="s">
        <v>156</v>
      </c>
      <c r="I8" s="111" t="s">
        <v>157</v>
      </c>
      <c r="J8" s="111" t="s">
        <v>44</v>
      </c>
      <c r="K8" s="111" t="s">
        <v>154</v>
      </c>
      <c r="L8" s="111" t="s">
        <v>155</v>
      </c>
      <c r="M8" s="111" t="s">
        <v>88</v>
      </c>
      <c r="N8" s="111" t="s">
        <v>58</v>
      </c>
      <c r="O8" s="111" t="s">
        <v>43</v>
      </c>
      <c r="P8" s="111" t="s">
        <v>156</v>
      </c>
      <c r="Q8" s="111" t="s">
        <v>157</v>
      </c>
      <c r="R8" s="111" t="s">
        <v>44</v>
      </c>
      <c r="S8" s="111" t="s">
        <v>154</v>
      </c>
      <c r="T8" s="111" t="s">
        <v>155</v>
      </c>
      <c r="U8" s="111" t="s">
        <v>88</v>
      </c>
      <c r="V8" s="111" t="s">
        <v>58</v>
      </c>
      <c r="W8" s="111" t="s">
        <v>43</v>
      </c>
      <c r="X8" s="111" t="s">
        <v>156</v>
      </c>
      <c r="Y8" s="111" t="s">
        <v>157</v>
      </c>
      <c r="Z8" s="111" t="s">
        <v>44</v>
      </c>
      <c r="AA8" s="111" t="s">
        <v>88</v>
      </c>
    </row>
    <row r="9" spans="1:27" ht="30" x14ac:dyDescent="0.25">
      <c r="B9" s="109" t="s">
        <v>159</v>
      </c>
      <c r="C9" s="112">
        <v>50</v>
      </c>
      <c r="D9" s="113">
        <v>50</v>
      </c>
      <c r="E9" s="113">
        <v>52.173913043478258</v>
      </c>
      <c r="F9" s="113">
        <v>38.461538461538467</v>
      </c>
      <c r="G9" s="113">
        <v>62.765957446808507</v>
      </c>
      <c r="H9" s="113">
        <v>54.54545454545454</v>
      </c>
      <c r="I9" s="113">
        <v>50</v>
      </c>
      <c r="J9" s="113">
        <v>44.186046511627907</v>
      </c>
      <c r="K9" s="113">
        <v>50</v>
      </c>
      <c r="L9" s="113">
        <v>53.846153846153847</v>
      </c>
      <c r="M9" s="113">
        <v>57.407407407407405</v>
      </c>
      <c r="N9" s="113">
        <v>28.985507246376812</v>
      </c>
      <c r="O9" s="113">
        <v>55.85585585585585</v>
      </c>
      <c r="P9" s="113">
        <v>57.499999999999993</v>
      </c>
      <c r="Q9" s="113">
        <v>47.368421052631575</v>
      </c>
      <c r="R9" s="114">
        <v>37.5</v>
      </c>
      <c r="S9" s="114">
        <v>43.75</v>
      </c>
      <c r="T9" s="114">
        <v>45.454545454545453</v>
      </c>
      <c r="U9" s="114">
        <v>50</v>
      </c>
      <c r="V9" s="114">
        <v>32.692307692307693</v>
      </c>
      <c r="W9" s="114">
        <v>57.142857142857139</v>
      </c>
      <c r="X9" s="114">
        <v>55.172413793103445</v>
      </c>
      <c r="Y9" s="114">
        <v>48.571428571428569</v>
      </c>
      <c r="Z9" s="114">
        <v>45.945945945945951</v>
      </c>
      <c r="AA9" s="114">
        <v>22.222222222222221</v>
      </c>
    </row>
    <row r="10" spans="1:27" ht="30.75" thickBot="1" x14ac:dyDescent="0.3">
      <c r="B10" s="105" t="s">
        <v>160</v>
      </c>
      <c r="C10" s="115">
        <v>66.666666666666657</v>
      </c>
      <c r="D10" s="116">
        <v>50</v>
      </c>
      <c r="E10" s="116">
        <v>45</v>
      </c>
      <c r="F10" s="116">
        <v>42.5</v>
      </c>
      <c r="G10" s="116">
        <v>71.186440677966104</v>
      </c>
      <c r="H10" s="116">
        <v>60.869565217391312</v>
      </c>
      <c r="I10" s="116">
        <v>50</v>
      </c>
      <c r="J10" s="116">
        <v>54.166666666666664</v>
      </c>
      <c r="K10" s="116">
        <v>47.058823529411761</v>
      </c>
      <c r="L10" s="116">
        <v>50</v>
      </c>
      <c r="M10" s="116">
        <v>52.173913043478258</v>
      </c>
      <c r="N10" s="116">
        <v>27.450980392156865</v>
      </c>
      <c r="O10" s="116">
        <v>60</v>
      </c>
      <c r="P10" s="116">
        <v>64</v>
      </c>
      <c r="Q10" s="116">
        <v>57.142857142857139</v>
      </c>
      <c r="R10" s="117">
        <v>35</v>
      </c>
      <c r="S10" s="117">
        <v>0</v>
      </c>
      <c r="T10" s="117">
        <v>66.666666666666657</v>
      </c>
      <c r="U10" s="117">
        <v>37.5</v>
      </c>
      <c r="V10" s="117">
        <v>37.5</v>
      </c>
      <c r="W10" s="117">
        <v>67.391304347826093</v>
      </c>
      <c r="X10" s="117">
        <v>61.111111111111114</v>
      </c>
      <c r="Y10" s="117">
        <v>48</v>
      </c>
      <c r="Z10" s="117">
        <v>61.111111111111114</v>
      </c>
      <c r="AA10" s="117">
        <v>12.5</v>
      </c>
    </row>
    <row r="11" spans="1:27" x14ac:dyDescent="0.25">
      <c r="B11" s="106"/>
      <c r="C11" s="108"/>
      <c r="D11" s="107"/>
      <c r="E11" s="107"/>
      <c r="F11" s="107"/>
      <c r="G11" s="107"/>
      <c r="H11" s="107"/>
      <c r="I11" s="107"/>
      <c r="J11" s="107"/>
      <c r="K11" s="108"/>
      <c r="L11" s="108"/>
      <c r="M11" s="108"/>
      <c r="N11" s="108"/>
      <c r="O11" s="108"/>
      <c r="P11" s="108"/>
      <c r="Q11" s="108"/>
    </row>
    <row r="12" spans="1:27" x14ac:dyDescent="0.25">
      <c r="B12" s="106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</row>
    <row r="13" spans="1:27" ht="30" x14ac:dyDescent="0.25">
      <c r="B13" s="110"/>
      <c r="C13" s="187" t="s">
        <v>163</v>
      </c>
      <c r="D13" s="187"/>
      <c r="E13" s="187"/>
      <c r="F13" s="187"/>
      <c r="G13" s="187"/>
      <c r="H13" s="187"/>
      <c r="I13" s="187"/>
      <c r="J13" s="187"/>
      <c r="K13" s="187" t="s">
        <v>161</v>
      </c>
      <c r="L13" s="187"/>
      <c r="M13" s="187"/>
      <c r="N13" s="187"/>
      <c r="O13" s="187"/>
      <c r="P13" s="187"/>
      <c r="Q13" s="187"/>
      <c r="R13" s="187"/>
      <c r="S13" s="187" t="s">
        <v>162</v>
      </c>
      <c r="T13" s="187"/>
      <c r="U13" s="187"/>
      <c r="V13" s="187"/>
      <c r="W13" s="187"/>
      <c r="X13" s="187"/>
      <c r="Y13" s="187"/>
      <c r="Z13" s="187"/>
      <c r="AA13" s="110" t="s">
        <v>164</v>
      </c>
    </row>
    <row r="14" spans="1:27" ht="75.75" thickBot="1" x14ac:dyDescent="0.3">
      <c r="B14" s="118">
        <v>2019</v>
      </c>
      <c r="C14" s="111" t="s">
        <v>154</v>
      </c>
      <c r="D14" s="111" t="s">
        <v>155</v>
      </c>
      <c r="E14" s="111" t="s">
        <v>88</v>
      </c>
      <c r="F14" s="111" t="s">
        <v>58</v>
      </c>
      <c r="G14" s="111" t="s">
        <v>43</v>
      </c>
      <c r="H14" s="111" t="s">
        <v>156</v>
      </c>
      <c r="I14" s="111" t="s">
        <v>157</v>
      </c>
      <c r="J14" s="111" t="s">
        <v>44</v>
      </c>
      <c r="K14" s="111" t="s">
        <v>154</v>
      </c>
      <c r="L14" s="111" t="s">
        <v>155</v>
      </c>
      <c r="M14" s="111" t="s">
        <v>88</v>
      </c>
      <c r="N14" s="111" t="s">
        <v>58</v>
      </c>
      <c r="O14" s="111" t="s">
        <v>43</v>
      </c>
      <c r="P14" s="111" t="s">
        <v>156</v>
      </c>
      <c r="Q14" s="111" t="s">
        <v>157</v>
      </c>
      <c r="R14" s="111" t="s">
        <v>44</v>
      </c>
      <c r="S14" s="111" t="s">
        <v>154</v>
      </c>
      <c r="T14" s="111" t="s">
        <v>155</v>
      </c>
      <c r="U14" s="111" t="s">
        <v>88</v>
      </c>
      <c r="V14" s="111" t="s">
        <v>58</v>
      </c>
      <c r="W14" s="111" t="s">
        <v>43</v>
      </c>
      <c r="X14" s="111" t="s">
        <v>156</v>
      </c>
      <c r="Y14" s="111" t="s">
        <v>157</v>
      </c>
      <c r="Z14" s="111" t="s">
        <v>44</v>
      </c>
      <c r="AA14" s="111" t="s">
        <v>88</v>
      </c>
    </row>
    <row r="15" spans="1:27" ht="30" x14ac:dyDescent="0.25">
      <c r="B15" s="109" t="s">
        <v>159</v>
      </c>
      <c r="C15" s="112">
        <v>40</v>
      </c>
      <c r="D15" s="113">
        <v>63.636363636363633</v>
      </c>
      <c r="E15" s="113">
        <v>44</v>
      </c>
      <c r="F15" s="113">
        <v>34.722222222222221</v>
      </c>
      <c r="G15" s="113">
        <v>44.954128440366972</v>
      </c>
      <c r="H15" s="113">
        <v>57.499999999999993</v>
      </c>
      <c r="I15" s="113">
        <v>58.82352941176471</v>
      </c>
      <c r="J15" s="113">
        <v>48.979591836734691</v>
      </c>
      <c r="K15" s="113">
        <v>50</v>
      </c>
      <c r="L15" s="113">
        <v>58.333333333333336</v>
      </c>
      <c r="M15" s="113">
        <v>49.090909090909093</v>
      </c>
      <c r="N15" s="113">
        <v>33.333333333333329</v>
      </c>
      <c r="O15" s="113">
        <v>57.04697986577181</v>
      </c>
      <c r="P15" s="113">
        <v>45.652173913043477</v>
      </c>
      <c r="Q15" s="113">
        <v>46.341463414634148</v>
      </c>
      <c r="R15" s="114">
        <v>60.273972602739725</v>
      </c>
      <c r="S15" s="114">
        <v>54.54545454545454</v>
      </c>
      <c r="T15" s="114">
        <v>63.636363636363633</v>
      </c>
      <c r="U15" s="114">
        <v>42.857142857142854</v>
      </c>
      <c r="V15" s="114">
        <v>32.075471698113205</v>
      </c>
      <c r="W15" s="114">
        <v>50</v>
      </c>
      <c r="X15" s="114">
        <v>56.756756756756758</v>
      </c>
      <c r="Y15" s="114">
        <v>54.838709677419352</v>
      </c>
      <c r="Z15" s="114">
        <v>48.780487804878049</v>
      </c>
      <c r="AA15" s="114">
        <v>27.027027027027028</v>
      </c>
    </row>
    <row r="16" spans="1:27" ht="30.75" thickBot="1" x14ac:dyDescent="0.3">
      <c r="B16" s="105" t="s">
        <v>160</v>
      </c>
      <c r="C16" s="115">
        <v>50</v>
      </c>
      <c r="D16" s="116">
        <v>0</v>
      </c>
      <c r="E16" s="116">
        <v>37.931034482758619</v>
      </c>
      <c r="F16" s="116">
        <v>27.777777777777779</v>
      </c>
      <c r="G16" s="116">
        <v>45.454545454545453</v>
      </c>
      <c r="H16" s="116">
        <v>60.869565217391312</v>
      </c>
      <c r="I16" s="116">
        <v>62.5</v>
      </c>
      <c r="J16" s="116">
        <v>45.454545454545453</v>
      </c>
      <c r="K16" s="116">
        <v>57.142857142857139</v>
      </c>
      <c r="L16" s="116">
        <v>37.5</v>
      </c>
      <c r="M16" s="116">
        <v>37.5</v>
      </c>
      <c r="N16" s="116">
        <v>35.849056603773583</v>
      </c>
      <c r="O16" s="116">
        <v>62.650602409638559</v>
      </c>
      <c r="P16" s="116">
        <v>45.454545454545453</v>
      </c>
      <c r="Q16" s="116">
        <v>42.857142857142854</v>
      </c>
      <c r="R16" s="117">
        <v>57.999999999999993</v>
      </c>
      <c r="S16" s="117">
        <v>66.666666666666657</v>
      </c>
      <c r="T16" s="117">
        <v>0</v>
      </c>
      <c r="U16" s="117">
        <v>39.130434782608695</v>
      </c>
      <c r="V16" s="117">
        <v>33.333333333333329</v>
      </c>
      <c r="W16" s="117">
        <v>49.180327868852459</v>
      </c>
      <c r="X16" s="117">
        <v>63.636363636363633</v>
      </c>
      <c r="Y16" s="117">
        <v>57.894736842105267</v>
      </c>
      <c r="Z16" s="117">
        <v>50</v>
      </c>
      <c r="AA16" s="117">
        <v>23.076923076923077</v>
      </c>
    </row>
    <row r="19" spans="2:2" x14ac:dyDescent="0.25">
      <c r="B19" t="s">
        <v>353</v>
      </c>
    </row>
  </sheetData>
  <mergeCells count="6">
    <mergeCell ref="S7:Z7"/>
    <mergeCell ref="C13:J13"/>
    <mergeCell ref="K13:R13"/>
    <mergeCell ref="S13:Z13"/>
    <mergeCell ref="C7:J7"/>
    <mergeCell ref="K7:R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2B4A-79F2-4743-851B-C897F0CE5D2F}">
  <dimension ref="A2:AA17"/>
  <sheetViews>
    <sheetView showGridLines="0" zoomScaleNormal="100" workbookViewId="0">
      <selection activeCell="B22" sqref="B21:B22"/>
    </sheetView>
  </sheetViews>
  <sheetFormatPr baseColWidth="10" defaultRowHeight="15" x14ac:dyDescent="0.25"/>
  <cols>
    <col min="2" max="2" width="33" customWidth="1"/>
    <col min="3" max="27" width="15.42578125" customWidth="1"/>
  </cols>
  <sheetData>
    <row r="2" spans="1:27" x14ac:dyDescent="0.25">
      <c r="A2" s="2" t="s">
        <v>183</v>
      </c>
    </row>
    <row r="3" spans="1:27" x14ac:dyDescent="0.25">
      <c r="B3" s="1" t="s">
        <v>158</v>
      </c>
      <c r="C3" s="1"/>
      <c r="R3" s="4"/>
    </row>
    <row r="4" spans="1:27" x14ac:dyDescent="0.25">
      <c r="R4" s="4"/>
    </row>
    <row r="6" spans="1:27" ht="20.25" customHeight="1" x14ac:dyDescent="0.25">
      <c r="B6" s="110"/>
      <c r="C6" s="187" t="s">
        <v>163</v>
      </c>
      <c r="D6" s="187"/>
      <c r="E6" s="187"/>
      <c r="F6" s="187"/>
      <c r="G6" s="187"/>
      <c r="H6" s="187"/>
      <c r="I6" s="187"/>
      <c r="J6" s="187"/>
      <c r="K6" s="187" t="s">
        <v>161</v>
      </c>
      <c r="L6" s="187"/>
      <c r="M6" s="187"/>
      <c r="N6" s="187"/>
      <c r="O6" s="187"/>
      <c r="P6" s="187"/>
      <c r="Q6" s="187"/>
      <c r="R6" s="187"/>
      <c r="S6" s="187" t="s">
        <v>162</v>
      </c>
      <c r="T6" s="187"/>
      <c r="U6" s="187"/>
      <c r="V6" s="187"/>
      <c r="W6" s="187"/>
      <c r="X6" s="187"/>
      <c r="Y6" s="187"/>
      <c r="Z6" s="187"/>
      <c r="AA6" s="110" t="s">
        <v>164</v>
      </c>
    </row>
    <row r="7" spans="1:27" ht="75.75" thickBot="1" x14ac:dyDescent="0.3">
      <c r="B7" s="118">
        <v>2018</v>
      </c>
      <c r="C7" s="111" t="s">
        <v>154</v>
      </c>
      <c r="D7" s="111" t="s">
        <v>155</v>
      </c>
      <c r="E7" s="111" t="s">
        <v>88</v>
      </c>
      <c r="F7" s="111" t="s">
        <v>58</v>
      </c>
      <c r="G7" s="111" t="s">
        <v>43</v>
      </c>
      <c r="H7" s="111" t="s">
        <v>156</v>
      </c>
      <c r="I7" s="111" t="s">
        <v>157</v>
      </c>
      <c r="J7" s="111" t="s">
        <v>44</v>
      </c>
      <c r="K7" s="111" t="s">
        <v>154</v>
      </c>
      <c r="L7" s="111" t="s">
        <v>155</v>
      </c>
      <c r="M7" s="111" t="s">
        <v>88</v>
      </c>
      <c r="N7" s="111" t="s">
        <v>58</v>
      </c>
      <c r="O7" s="111" t="s">
        <v>43</v>
      </c>
      <c r="P7" s="111" t="s">
        <v>156</v>
      </c>
      <c r="Q7" s="111" t="s">
        <v>157</v>
      </c>
      <c r="R7" s="111" t="s">
        <v>44</v>
      </c>
      <c r="S7" s="111" t="s">
        <v>154</v>
      </c>
      <c r="T7" s="111" t="s">
        <v>155</v>
      </c>
      <c r="U7" s="111" t="s">
        <v>88</v>
      </c>
      <c r="V7" s="111" t="s">
        <v>58</v>
      </c>
      <c r="W7" s="111" t="s">
        <v>43</v>
      </c>
      <c r="X7" s="111" t="s">
        <v>156</v>
      </c>
      <c r="Y7" s="111" t="s">
        <v>157</v>
      </c>
      <c r="Z7" s="111" t="s">
        <v>44</v>
      </c>
      <c r="AA7" s="111" t="s">
        <v>88</v>
      </c>
    </row>
    <row r="8" spans="1:27" x14ac:dyDescent="0.25">
      <c r="B8" s="123" t="s">
        <v>166</v>
      </c>
      <c r="C8" s="124">
        <v>0.18</v>
      </c>
      <c r="D8" s="125">
        <v>0.33</v>
      </c>
      <c r="E8" s="125">
        <v>0.38</v>
      </c>
      <c r="F8" s="125">
        <v>0.68</v>
      </c>
      <c r="G8" s="125">
        <v>0.71</v>
      </c>
      <c r="H8" s="125">
        <v>0.78</v>
      </c>
      <c r="I8" s="125">
        <v>0.76</v>
      </c>
      <c r="J8" s="125">
        <v>0.68</v>
      </c>
      <c r="K8" s="125">
        <v>0.5</v>
      </c>
      <c r="L8" s="125">
        <v>0.71</v>
      </c>
      <c r="M8" s="125">
        <v>0.39</v>
      </c>
      <c r="N8" s="125">
        <v>0.7</v>
      </c>
      <c r="O8" s="125">
        <v>0.63</v>
      </c>
      <c r="P8" s="125">
        <v>0.7</v>
      </c>
      <c r="Q8" s="125">
        <v>0.67</v>
      </c>
      <c r="R8" s="126">
        <v>0.57999999999999996</v>
      </c>
      <c r="S8" s="126">
        <v>0</v>
      </c>
      <c r="T8" s="126">
        <v>0.4</v>
      </c>
      <c r="U8" s="126">
        <v>0.35</v>
      </c>
      <c r="V8" s="126">
        <v>0.71</v>
      </c>
      <c r="W8" s="126">
        <v>0.65</v>
      </c>
      <c r="X8" s="126">
        <v>0.69</v>
      </c>
      <c r="Y8" s="126">
        <v>0.71</v>
      </c>
      <c r="Z8" s="126">
        <v>0.65</v>
      </c>
      <c r="AA8" s="126">
        <v>0.25</v>
      </c>
    </row>
    <row r="9" spans="1:27" s="56" customFormat="1" ht="15.75" thickBot="1" x14ac:dyDescent="0.3">
      <c r="B9" s="105" t="s">
        <v>165</v>
      </c>
      <c r="C9" s="119">
        <v>0.09</v>
      </c>
      <c r="D9" s="120">
        <v>0.33</v>
      </c>
      <c r="E9" s="120">
        <v>0.5</v>
      </c>
      <c r="F9" s="120">
        <v>0.57999999999999996</v>
      </c>
      <c r="G9" s="120">
        <v>0.49</v>
      </c>
      <c r="H9" s="120">
        <v>0.6</v>
      </c>
      <c r="I9" s="120">
        <v>0.76</v>
      </c>
      <c r="J9" s="120">
        <v>0.46</v>
      </c>
      <c r="K9" s="120">
        <v>0.56000000000000005</v>
      </c>
      <c r="L9" s="120">
        <v>0.83</v>
      </c>
      <c r="M9" s="120">
        <v>0.48</v>
      </c>
      <c r="N9" s="120">
        <v>0.76</v>
      </c>
      <c r="O9" s="120">
        <v>0.53</v>
      </c>
      <c r="P9" s="120">
        <v>0.53</v>
      </c>
      <c r="Q9" s="120">
        <v>0.45</v>
      </c>
      <c r="R9" s="121">
        <v>0.65</v>
      </c>
      <c r="S9" s="121">
        <v>0.11</v>
      </c>
      <c r="T9" s="121">
        <v>0.17</v>
      </c>
      <c r="U9" s="121">
        <v>0.59</v>
      </c>
      <c r="V9" s="121">
        <v>0.56999999999999995</v>
      </c>
      <c r="W9" s="121">
        <v>0.42</v>
      </c>
      <c r="X9" s="121">
        <v>0</v>
      </c>
      <c r="Y9" s="121">
        <v>0.72</v>
      </c>
      <c r="Z9" s="121">
        <v>0.35</v>
      </c>
      <c r="AA9" s="122">
        <v>0.5</v>
      </c>
    </row>
    <row r="10" spans="1:27" x14ac:dyDescent="0.25">
      <c r="B10" s="110"/>
    </row>
    <row r="11" spans="1:27" ht="75" x14ac:dyDescent="0.25">
      <c r="B11" s="110"/>
      <c r="C11" s="187" t="s">
        <v>163</v>
      </c>
      <c r="D11" s="187"/>
      <c r="E11" s="187"/>
      <c r="F11" s="187"/>
      <c r="G11" s="187"/>
      <c r="H11" s="187"/>
      <c r="I11" s="187"/>
      <c r="J11" s="187"/>
      <c r="K11" s="187" t="s">
        <v>161</v>
      </c>
      <c r="L11" s="187"/>
      <c r="M11" s="187"/>
      <c r="N11" s="187"/>
      <c r="O11" s="187"/>
      <c r="P11" s="187"/>
      <c r="Q11" s="187"/>
      <c r="R11" s="187"/>
      <c r="S11" s="187" t="s">
        <v>162</v>
      </c>
      <c r="T11" s="187"/>
      <c r="U11" s="187"/>
      <c r="V11" s="187"/>
      <c r="W11" s="187"/>
      <c r="X11" s="187"/>
      <c r="Y11" s="187"/>
      <c r="Z11" s="187"/>
      <c r="AA11" s="110" t="s">
        <v>164</v>
      </c>
    </row>
    <row r="12" spans="1:27" ht="75.75" thickBot="1" x14ac:dyDescent="0.3">
      <c r="B12" s="118">
        <v>2019</v>
      </c>
      <c r="C12" s="111" t="s">
        <v>154</v>
      </c>
      <c r="D12" s="111" t="s">
        <v>155</v>
      </c>
      <c r="E12" s="111" t="s">
        <v>88</v>
      </c>
      <c r="F12" s="111" t="s">
        <v>58</v>
      </c>
      <c r="G12" s="111" t="s">
        <v>43</v>
      </c>
      <c r="H12" s="111" t="s">
        <v>156</v>
      </c>
      <c r="I12" s="111" t="s">
        <v>157</v>
      </c>
      <c r="J12" s="111" t="s">
        <v>44</v>
      </c>
      <c r="K12" s="111" t="s">
        <v>154</v>
      </c>
      <c r="L12" s="111" t="s">
        <v>155</v>
      </c>
      <c r="M12" s="111" t="s">
        <v>88</v>
      </c>
      <c r="N12" s="111" t="s">
        <v>58</v>
      </c>
      <c r="O12" s="111" t="s">
        <v>43</v>
      </c>
      <c r="P12" s="111" t="s">
        <v>156</v>
      </c>
      <c r="Q12" s="111" t="s">
        <v>157</v>
      </c>
      <c r="R12" s="111" t="s">
        <v>44</v>
      </c>
      <c r="S12" s="111" t="s">
        <v>154</v>
      </c>
      <c r="T12" s="111" t="s">
        <v>155</v>
      </c>
      <c r="U12" s="111" t="s">
        <v>88</v>
      </c>
      <c r="V12" s="111" t="s">
        <v>58</v>
      </c>
      <c r="W12" s="111" t="s">
        <v>43</v>
      </c>
      <c r="X12" s="111" t="s">
        <v>156</v>
      </c>
      <c r="Y12" s="111" t="s">
        <v>157</v>
      </c>
      <c r="Z12" s="111" t="s">
        <v>44</v>
      </c>
      <c r="AA12" s="111" t="s">
        <v>88</v>
      </c>
    </row>
    <row r="13" spans="1:27" x14ac:dyDescent="0.25">
      <c r="B13" s="123" t="s">
        <v>166</v>
      </c>
      <c r="C13" s="124">
        <v>0.33</v>
      </c>
      <c r="D13" s="125">
        <v>0</v>
      </c>
      <c r="E13" s="125">
        <v>0.5</v>
      </c>
      <c r="F13" s="125">
        <v>0.4</v>
      </c>
      <c r="G13" s="125">
        <v>0.61</v>
      </c>
      <c r="H13" s="125">
        <v>0.61</v>
      </c>
      <c r="I13" s="125">
        <v>0.75</v>
      </c>
      <c r="J13" s="125">
        <v>0.63</v>
      </c>
      <c r="K13" s="125">
        <v>0.8</v>
      </c>
      <c r="L13" s="125">
        <v>0.43</v>
      </c>
      <c r="M13" s="125">
        <v>0.33</v>
      </c>
      <c r="N13" s="125">
        <v>0.83</v>
      </c>
      <c r="O13" s="125">
        <v>0.61</v>
      </c>
      <c r="P13" s="125">
        <v>0.71</v>
      </c>
      <c r="Q13" s="125">
        <v>0.32</v>
      </c>
      <c r="R13" s="126">
        <v>0.66</v>
      </c>
      <c r="S13" s="126">
        <v>0.33</v>
      </c>
      <c r="T13" s="126">
        <v>0</v>
      </c>
      <c r="U13" s="126">
        <v>0.5</v>
      </c>
      <c r="V13" s="126">
        <v>0.53</v>
      </c>
      <c r="W13" s="126">
        <v>0.6</v>
      </c>
      <c r="X13" s="126">
        <v>0.67</v>
      </c>
      <c r="Y13" s="126">
        <v>0.65</v>
      </c>
      <c r="Z13" s="126">
        <v>0.65</v>
      </c>
      <c r="AA13" s="126">
        <v>0.6</v>
      </c>
    </row>
    <row r="14" spans="1:27" ht="15.75" thickBot="1" x14ac:dyDescent="0.3">
      <c r="B14" s="105" t="s">
        <v>165</v>
      </c>
      <c r="C14" s="119">
        <v>0.22</v>
      </c>
      <c r="D14" s="120">
        <v>1</v>
      </c>
      <c r="E14" s="120">
        <v>0.64</v>
      </c>
      <c r="F14" s="120">
        <v>0.55000000000000004</v>
      </c>
      <c r="G14" s="120">
        <v>0.6</v>
      </c>
      <c r="H14" s="120">
        <v>0.53</v>
      </c>
      <c r="I14" s="120">
        <v>0.64</v>
      </c>
      <c r="J14" s="120">
        <v>0.72</v>
      </c>
      <c r="K14" s="120">
        <v>0.6</v>
      </c>
      <c r="L14" s="120">
        <v>1</v>
      </c>
      <c r="M14" s="120">
        <v>0.54</v>
      </c>
      <c r="N14" s="120">
        <v>0.74</v>
      </c>
      <c r="O14" s="120">
        <v>0.48</v>
      </c>
      <c r="P14" s="120">
        <v>0.72</v>
      </c>
      <c r="Q14" s="120">
        <v>0.36</v>
      </c>
      <c r="R14" s="121">
        <v>0.72</v>
      </c>
      <c r="S14" s="121">
        <v>0.2</v>
      </c>
      <c r="T14" s="121">
        <v>1</v>
      </c>
      <c r="U14" s="121">
        <v>0.57999999999999996</v>
      </c>
      <c r="V14" s="121">
        <v>0.5</v>
      </c>
      <c r="W14" s="121">
        <v>0.62</v>
      </c>
      <c r="X14" s="121">
        <v>0</v>
      </c>
      <c r="Y14" s="121">
        <v>0.56999999999999995</v>
      </c>
      <c r="Z14" s="121">
        <v>0.62</v>
      </c>
      <c r="AA14" s="122">
        <v>0.74</v>
      </c>
    </row>
    <row r="17" spans="2:2" x14ac:dyDescent="0.25">
      <c r="B17" t="s">
        <v>353</v>
      </c>
    </row>
  </sheetData>
  <mergeCells count="6">
    <mergeCell ref="C6:J6"/>
    <mergeCell ref="K6:R6"/>
    <mergeCell ref="S6:Z6"/>
    <mergeCell ref="C11:J11"/>
    <mergeCell ref="K11:R11"/>
    <mergeCell ref="S11:Z1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F1DC-FBD9-4E52-A0D4-960F2D3C21D2}">
  <dimension ref="A2:D23"/>
  <sheetViews>
    <sheetView showGridLines="0" zoomScaleNormal="100" workbookViewId="0">
      <selection activeCell="B23" sqref="B23"/>
    </sheetView>
  </sheetViews>
  <sheetFormatPr baseColWidth="10" defaultRowHeight="15" x14ac:dyDescent="0.25"/>
  <sheetData>
    <row r="2" spans="1:4" x14ac:dyDescent="0.25">
      <c r="A2" s="2" t="s">
        <v>186</v>
      </c>
    </row>
    <row r="3" spans="1:4" x14ac:dyDescent="0.25">
      <c r="B3" s="1" t="s">
        <v>265</v>
      </c>
    </row>
    <row r="5" spans="1:4" ht="15.75" thickBot="1" x14ac:dyDescent="0.3">
      <c r="B5" s="133"/>
      <c r="C5" s="133" t="s">
        <v>195</v>
      </c>
      <c r="D5" s="133" t="s">
        <v>196</v>
      </c>
    </row>
    <row r="6" spans="1:4" x14ac:dyDescent="0.25">
      <c r="B6" s="127">
        <v>2005</v>
      </c>
      <c r="C6" s="93">
        <v>0.81040462427745663</v>
      </c>
      <c r="D6" s="93">
        <v>0.18959537572254334</v>
      </c>
    </row>
    <row r="7" spans="1:4" x14ac:dyDescent="0.25">
      <c r="B7" s="127">
        <v>2006</v>
      </c>
      <c r="C7" s="93">
        <v>0.80431083380601254</v>
      </c>
      <c r="D7" s="93">
        <v>0.19568916619398752</v>
      </c>
    </row>
    <row r="8" spans="1:4" x14ac:dyDescent="0.25">
      <c r="B8" s="127">
        <v>2007</v>
      </c>
      <c r="C8" s="93">
        <v>0.80643308443423323</v>
      </c>
      <c r="D8" s="93">
        <v>0.1935669155657668</v>
      </c>
    </row>
    <row r="9" spans="1:4" x14ac:dyDescent="0.25">
      <c r="B9" s="127">
        <v>2008</v>
      </c>
      <c r="C9" s="93">
        <v>0.79336734693877553</v>
      </c>
      <c r="D9" s="93">
        <v>0.2066326530612245</v>
      </c>
    </row>
    <row r="10" spans="1:4" x14ac:dyDescent="0.25">
      <c r="B10" s="127">
        <v>2009</v>
      </c>
      <c r="C10" s="93">
        <v>0.7940313111545988</v>
      </c>
      <c r="D10" s="93">
        <v>0.20596868884540118</v>
      </c>
    </row>
    <row r="11" spans="1:4" x14ac:dyDescent="0.25">
      <c r="B11" s="127">
        <v>2010</v>
      </c>
      <c r="C11" s="93">
        <v>0.78448676265675799</v>
      </c>
      <c r="D11" s="93">
        <v>0.21551323734324199</v>
      </c>
    </row>
    <row r="12" spans="1:4" x14ac:dyDescent="0.25">
      <c r="B12" s="127">
        <v>2011</v>
      </c>
      <c r="C12" s="93">
        <v>0.76919622810956445</v>
      </c>
      <c r="D12" s="93">
        <v>0.23080377189043558</v>
      </c>
    </row>
    <row r="13" spans="1:4" x14ac:dyDescent="0.25">
      <c r="B13" s="127">
        <v>2012</v>
      </c>
      <c r="C13" s="93">
        <v>0.76724137931034486</v>
      </c>
      <c r="D13" s="93">
        <v>0.23275862068965517</v>
      </c>
    </row>
    <row r="14" spans="1:4" x14ac:dyDescent="0.25">
      <c r="B14" s="127">
        <v>2013</v>
      </c>
      <c r="C14" s="93">
        <v>0.76161710037174724</v>
      </c>
      <c r="D14" s="93">
        <v>0.23838289962825279</v>
      </c>
    </row>
    <row r="15" spans="1:4" x14ac:dyDescent="0.25">
      <c r="B15" s="127">
        <v>2014</v>
      </c>
      <c r="C15" s="93">
        <v>0.75354366712391407</v>
      </c>
      <c r="D15" s="93">
        <v>0.24645633287608595</v>
      </c>
    </row>
    <row r="16" spans="1:4" x14ac:dyDescent="0.25">
      <c r="B16" s="127">
        <v>2015</v>
      </c>
      <c r="C16" s="93">
        <v>0.74093490607252077</v>
      </c>
      <c r="D16" s="93">
        <v>0.25906509392747923</v>
      </c>
    </row>
    <row r="17" spans="2:4" x14ac:dyDescent="0.25">
      <c r="B17" s="127">
        <v>2016</v>
      </c>
      <c r="C17" s="93">
        <v>0.73985159319074634</v>
      </c>
      <c r="D17" s="93">
        <v>0.26014840680925361</v>
      </c>
    </row>
    <row r="18" spans="2:4" x14ac:dyDescent="0.25">
      <c r="B18" s="157">
        <v>2017</v>
      </c>
      <c r="C18" s="93">
        <v>0.74580759046778466</v>
      </c>
      <c r="D18" s="93">
        <v>0.25419240953221534</v>
      </c>
    </row>
    <row r="19" spans="2:4" x14ac:dyDescent="0.25">
      <c r="B19" s="157">
        <v>2018</v>
      </c>
      <c r="C19" s="93">
        <v>0.73075287111867293</v>
      </c>
      <c r="D19" s="93">
        <v>0.26924712888132707</v>
      </c>
    </row>
    <row r="20" spans="2:4" ht="15.75" thickBot="1" x14ac:dyDescent="0.3">
      <c r="B20" s="104">
        <v>2019</v>
      </c>
      <c r="C20" s="136">
        <v>0.73078556263269634</v>
      </c>
      <c r="D20" s="136">
        <v>0.26921443736730361</v>
      </c>
    </row>
    <row r="23" spans="2:4" x14ac:dyDescent="0.25">
      <c r="B23" t="s">
        <v>354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93BF-AE55-4BD0-8B7B-18EF0B2F8AAD}">
  <dimension ref="A2:Q18"/>
  <sheetViews>
    <sheetView showGridLines="0" zoomScaleNormal="100" workbookViewId="0">
      <selection activeCell="C23" sqref="C23"/>
    </sheetView>
  </sheetViews>
  <sheetFormatPr baseColWidth="10" defaultRowHeight="15" x14ac:dyDescent="0.25"/>
  <sheetData>
    <row r="2" spans="1:17" x14ac:dyDescent="0.25">
      <c r="A2" s="2" t="s">
        <v>187</v>
      </c>
    </row>
    <row r="3" spans="1:17" x14ac:dyDescent="0.25">
      <c r="B3" s="1" t="s">
        <v>266</v>
      </c>
    </row>
    <row r="5" spans="1:17" ht="15.75" thickBot="1" x14ac:dyDescent="0.3">
      <c r="B5" s="133" t="s">
        <v>197</v>
      </c>
      <c r="C5" s="133">
        <v>2005</v>
      </c>
      <c r="D5" s="133">
        <v>2006</v>
      </c>
      <c r="E5" s="133">
        <v>2007</v>
      </c>
      <c r="F5" s="133">
        <v>2008</v>
      </c>
      <c r="G5" s="133">
        <v>2009</v>
      </c>
      <c r="H5" s="133">
        <v>2010</v>
      </c>
      <c r="I5" s="133">
        <v>2011</v>
      </c>
      <c r="J5" s="133">
        <v>2012</v>
      </c>
      <c r="K5" s="133">
        <v>2013</v>
      </c>
      <c r="L5" s="133">
        <v>2014</v>
      </c>
      <c r="M5" s="133">
        <v>2015</v>
      </c>
      <c r="N5" s="133">
        <v>2016</v>
      </c>
      <c r="O5" s="133">
        <v>2017</v>
      </c>
      <c r="P5" s="133">
        <v>2018</v>
      </c>
      <c r="Q5" s="133">
        <v>2019</v>
      </c>
    </row>
    <row r="6" spans="1:17" x14ac:dyDescent="0.25">
      <c r="B6" s="127" t="s">
        <v>198</v>
      </c>
      <c r="C6" s="134">
        <v>0.13043478260869565</v>
      </c>
      <c r="D6" s="134">
        <v>0.16814159292035399</v>
      </c>
      <c r="E6" s="134">
        <v>0.17094017094017094</v>
      </c>
      <c r="F6" s="134">
        <v>0.1951219512195122</v>
      </c>
      <c r="G6" s="134">
        <v>0.21374045801526717</v>
      </c>
      <c r="H6" s="134">
        <v>0.24264705882352941</v>
      </c>
      <c r="I6" s="134">
        <v>0.25362318840579712</v>
      </c>
      <c r="J6" s="134">
        <v>0.25384615384615383</v>
      </c>
      <c r="K6" s="134">
        <v>0.25185185185185183</v>
      </c>
      <c r="L6" s="134">
        <v>0.27205882352941174</v>
      </c>
      <c r="M6" s="134">
        <v>0.29496402877697842</v>
      </c>
      <c r="N6" s="134">
        <v>0.32374100719424459</v>
      </c>
      <c r="O6" s="134">
        <v>0.31428571428571428</v>
      </c>
      <c r="P6" s="134">
        <v>0.31292517006802723</v>
      </c>
      <c r="Q6" s="134">
        <v>0.3108108108108108</v>
      </c>
    </row>
    <row r="7" spans="1:17" x14ac:dyDescent="0.25">
      <c r="B7" s="127" t="s">
        <v>199</v>
      </c>
      <c r="C7" s="134">
        <v>0.18300653594771241</v>
      </c>
      <c r="D7" s="134">
        <v>0.17948717948717949</v>
      </c>
      <c r="E7" s="134">
        <v>0.18352059925093633</v>
      </c>
      <c r="F7" s="134">
        <v>0.21379310344827587</v>
      </c>
      <c r="G7" s="134">
        <v>0.20645161290322581</v>
      </c>
      <c r="H7" s="134">
        <v>0.21333333333333335</v>
      </c>
      <c r="I7" s="134">
        <v>0.23333333333333334</v>
      </c>
      <c r="J7" s="134">
        <v>0.24242424242424243</v>
      </c>
      <c r="K7" s="134">
        <v>0.24471299093655588</v>
      </c>
      <c r="L7" s="134">
        <v>0.25438596491228072</v>
      </c>
      <c r="M7" s="134">
        <v>0.25274725274725274</v>
      </c>
      <c r="N7" s="134">
        <v>0.24661246612466126</v>
      </c>
      <c r="O7" s="134">
        <v>0.24119241192411925</v>
      </c>
      <c r="P7" s="134">
        <v>0.24223602484472051</v>
      </c>
      <c r="Q7" s="134">
        <v>0.24074074074074073</v>
      </c>
    </row>
    <row r="8" spans="1:17" x14ac:dyDescent="0.25">
      <c r="B8" s="127" t="s">
        <v>200</v>
      </c>
      <c r="C8" s="134">
        <v>0.21226415094339623</v>
      </c>
      <c r="D8" s="134">
        <v>0.21576763485477179</v>
      </c>
      <c r="E8" s="134">
        <v>0.18620689655172415</v>
      </c>
      <c r="F8" s="134">
        <v>0.20134228187919462</v>
      </c>
      <c r="G8" s="134">
        <v>0.21428571428571427</v>
      </c>
      <c r="H8" s="134">
        <v>0.22839506172839505</v>
      </c>
      <c r="I8" s="134">
        <v>0.22941176470588234</v>
      </c>
      <c r="J8" s="134">
        <v>0.24183006535947713</v>
      </c>
      <c r="K8" s="134">
        <v>0.24840764331210191</v>
      </c>
      <c r="L8" s="134">
        <v>0.25316455696202533</v>
      </c>
      <c r="M8" s="134">
        <v>0.24242424242424243</v>
      </c>
      <c r="N8" s="134">
        <v>0.23493975903614459</v>
      </c>
      <c r="O8" s="134">
        <v>0.23312883435582821</v>
      </c>
      <c r="P8" s="134">
        <v>0.24358974358974358</v>
      </c>
      <c r="Q8" s="134">
        <v>0.24489795918367346</v>
      </c>
    </row>
    <row r="9" spans="1:17" x14ac:dyDescent="0.25">
      <c r="B9" s="127" t="s">
        <v>201</v>
      </c>
      <c r="C9" s="134">
        <v>0.13181818181818181</v>
      </c>
      <c r="D9" s="134">
        <v>0.14418604651162792</v>
      </c>
      <c r="E9" s="134">
        <v>0.11822660098522167</v>
      </c>
      <c r="F9" s="134">
        <v>0.13526570048309178</v>
      </c>
      <c r="G9" s="134">
        <v>0.14418604651162792</v>
      </c>
      <c r="H9" s="134">
        <v>0.14611872146118721</v>
      </c>
      <c r="I9" s="134">
        <v>0.16</v>
      </c>
      <c r="J9" s="134">
        <v>0.14285714285714285</v>
      </c>
      <c r="K9" s="134">
        <v>0.14678899082568808</v>
      </c>
      <c r="L9" s="134">
        <v>0.17194570135746606</v>
      </c>
      <c r="M9" s="134">
        <v>0.22413793103448276</v>
      </c>
      <c r="N9" s="134">
        <v>0.22368421052631579</v>
      </c>
      <c r="O9" s="134">
        <v>0.21076233183856502</v>
      </c>
      <c r="P9" s="134">
        <v>0.2088888888888889</v>
      </c>
      <c r="Q9" s="134">
        <v>0.20535714285714285</v>
      </c>
    </row>
    <row r="10" spans="1:17" x14ac:dyDescent="0.25">
      <c r="B10" s="127" t="s">
        <v>202</v>
      </c>
      <c r="C10" s="134">
        <v>0.28367346938775512</v>
      </c>
      <c r="D10" s="134">
        <v>0.28453608247422679</v>
      </c>
      <c r="E10" s="134">
        <v>0.29321663019693656</v>
      </c>
      <c r="F10" s="134">
        <v>0.28596802841918295</v>
      </c>
      <c r="G10" s="134">
        <v>0.28222996515679444</v>
      </c>
      <c r="H10" s="134">
        <v>0.29668411867364747</v>
      </c>
      <c r="I10" s="134">
        <v>0.31153184165232356</v>
      </c>
      <c r="J10" s="134">
        <v>0.31215970961887479</v>
      </c>
      <c r="K10" s="134">
        <v>0.3240418118466899</v>
      </c>
      <c r="L10" s="134">
        <v>0.32358003442340794</v>
      </c>
      <c r="M10" s="134">
        <v>0.33663366336633666</v>
      </c>
      <c r="N10" s="134">
        <v>0.33609271523178808</v>
      </c>
      <c r="O10" s="134">
        <v>0.33164128595600678</v>
      </c>
      <c r="P10" s="134">
        <v>0.34313725490196079</v>
      </c>
      <c r="Q10" s="134">
        <v>0.34477124183006536</v>
      </c>
    </row>
    <row r="11" spans="1:17" x14ac:dyDescent="0.25">
      <c r="B11" s="127" t="s">
        <v>203</v>
      </c>
      <c r="C11" s="134">
        <v>0.13245033112582782</v>
      </c>
      <c r="D11" s="134">
        <v>0.15862068965517243</v>
      </c>
      <c r="E11" s="134">
        <v>0.16129032258064516</v>
      </c>
      <c r="F11" s="134">
        <v>0.16149068322981366</v>
      </c>
      <c r="G11" s="134">
        <v>0.17058823529411765</v>
      </c>
      <c r="H11" s="134">
        <v>0.17679558011049723</v>
      </c>
      <c r="I11" s="134">
        <v>0.18888888888888888</v>
      </c>
      <c r="J11" s="134">
        <v>0.16969696969696971</v>
      </c>
      <c r="K11" s="134">
        <v>0.17241379310344829</v>
      </c>
      <c r="L11" s="134">
        <v>0.17045454545454544</v>
      </c>
      <c r="M11" s="134">
        <v>0.19230769230769232</v>
      </c>
      <c r="N11" s="134">
        <v>0.18681318681318682</v>
      </c>
      <c r="O11" s="134">
        <v>0.18333333333333332</v>
      </c>
      <c r="P11" s="134">
        <v>0.19780219780219779</v>
      </c>
      <c r="Q11" s="134">
        <v>0.19444444444444445</v>
      </c>
    </row>
    <row r="12" spans="1:17" x14ac:dyDescent="0.25">
      <c r="B12" s="127" t="s">
        <v>204</v>
      </c>
      <c r="C12" s="134">
        <v>0.16883116883116883</v>
      </c>
      <c r="D12" s="134">
        <v>0.1638655462184874</v>
      </c>
      <c r="E12" s="134">
        <v>0.18340611353711792</v>
      </c>
      <c r="F12" s="134">
        <v>0.19708029197080293</v>
      </c>
      <c r="G12" s="134">
        <v>0.18339100346020762</v>
      </c>
      <c r="H12" s="134">
        <v>0.1870748299319728</v>
      </c>
      <c r="I12" s="134">
        <v>0.2268370607028754</v>
      </c>
      <c r="J12" s="134">
        <v>0.2389937106918239</v>
      </c>
      <c r="K12" s="134">
        <v>0.25</v>
      </c>
      <c r="L12" s="134">
        <v>0.26488095238095238</v>
      </c>
      <c r="M12" s="134">
        <v>0.2655367231638418</v>
      </c>
      <c r="N12" s="134">
        <v>0.27932960893854747</v>
      </c>
      <c r="O12" s="134">
        <v>0.27170868347338933</v>
      </c>
      <c r="P12" s="134">
        <v>0.31099195710455763</v>
      </c>
      <c r="Q12" s="134">
        <v>0.312</v>
      </c>
    </row>
    <row r="13" spans="1:17" x14ac:dyDescent="0.25">
      <c r="B13" s="127" t="s">
        <v>205</v>
      </c>
      <c r="C13" s="134">
        <v>6.1728395061728392E-2</v>
      </c>
      <c r="D13" s="134">
        <v>6.741573033707865E-2</v>
      </c>
      <c r="E13" s="134">
        <v>9.3023255813953487E-2</v>
      </c>
      <c r="F13" s="134">
        <v>8.4905660377358486E-2</v>
      </c>
      <c r="G13" s="134">
        <v>8.3333333333333329E-2</v>
      </c>
      <c r="H13" s="134">
        <v>8.0357142857142863E-2</v>
      </c>
      <c r="I13" s="134">
        <v>8.943089430894309E-2</v>
      </c>
      <c r="J13" s="134">
        <v>9.5652173913043481E-2</v>
      </c>
      <c r="K13" s="134">
        <v>9.2436974789915971E-2</v>
      </c>
      <c r="L13" s="134">
        <v>8.4033613445378158E-2</v>
      </c>
      <c r="M13" s="134">
        <v>0.1111111111111111</v>
      </c>
      <c r="N13" s="134">
        <v>0.10569105691056911</v>
      </c>
      <c r="O13" s="134">
        <v>0.10569105691056911</v>
      </c>
      <c r="P13" s="134">
        <v>0.17293233082706766</v>
      </c>
      <c r="Q13" s="134">
        <v>0.17293233082706766</v>
      </c>
    </row>
    <row r="14" spans="1:17" x14ac:dyDescent="0.25">
      <c r="B14" s="127" t="s">
        <v>206</v>
      </c>
      <c r="C14" s="134">
        <v>0.1038961038961039</v>
      </c>
      <c r="D14" s="134">
        <v>0.1111111111111111</v>
      </c>
      <c r="E14" s="134">
        <v>9.7560975609756101E-2</v>
      </c>
      <c r="F14" s="134">
        <v>0.12643678160919541</v>
      </c>
      <c r="G14" s="134">
        <v>0.12903225806451613</v>
      </c>
      <c r="H14" s="134">
        <v>0.15841584158415842</v>
      </c>
      <c r="I14" s="134">
        <v>0.14953271028037382</v>
      </c>
      <c r="J14" s="134">
        <v>0.16513761467889909</v>
      </c>
      <c r="K14" s="134">
        <v>0.15517241379310345</v>
      </c>
      <c r="L14" s="134">
        <v>0.16949152542372881</v>
      </c>
      <c r="M14" s="134">
        <v>0.17355371900826447</v>
      </c>
      <c r="N14" s="134">
        <v>0.16393442622950818</v>
      </c>
      <c r="O14" s="134">
        <v>0.15833333333333333</v>
      </c>
      <c r="P14" s="134">
        <v>0.1640625</v>
      </c>
      <c r="Q14" s="134">
        <v>0.16279069767441862</v>
      </c>
    </row>
    <row r="15" spans="1:17" ht="15.75" thickBot="1" x14ac:dyDescent="0.3">
      <c r="B15" s="104" t="s">
        <v>64</v>
      </c>
      <c r="C15" s="135">
        <v>0.18959537572254334</v>
      </c>
      <c r="D15" s="135">
        <v>0.19568916619398752</v>
      </c>
      <c r="E15" s="135">
        <v>0.1935669155657668</v>
      </c>
      <c r="F15" s="135">
        <v>0.2066326530612245</v>
      </c>
      <c r="G15" s="135">
        <v>0.20596868884540118</v>
      </c>
      <c r="H15" s="135">
        <v>0.21551323734324199</v>
      </c>
      <c r="I15" s="135">
        <v>0.23080377189043558</v>
      </c>
      <c r="J15" s="135">
        <v>0.23275862068965517</v>
      </c>
      <c r="K15" s="135">
        <v>0.23838289962825279</v>
      </c>
      <c r="L15" s="135">
        <v>0.24645633287608595</v>
      </c>
      <c r="M15" s="135">
        <v>0.25906509392747923</v>
      </c>
      <c r="N15" s="135">
        <v>0.26014840680925361</v>
      </c>
      <c r="O15" s="135">
        <v>0.25419240953221534</v>
      </c>
      <c r="P15" s="135">
        <v>0.26924712888132707</v>
      </c>
      <c r="Q15" s="135">
        <v>0.26921443736730361</v>
      </c>
    </row>
    <row r="18" spans="2:2" x14ac:dyDescent="0.25">
      <c r="B18" t="s">
        <v>354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EAAB-43AB-41E0-966E-16EC2B8D84F7}">
  <dimension ref="A2:P30"/>
  <sheetViews>
    <sheetView showGridLines="0" zoomScaleNormal="100" workbookViewId="0">
      <selection activeCell="B21" sqref="B21"/>
    </sheetView>
  </sheetViews>
  <sheetFormatPr baseColWidth="10" defaultRowHeight="15" x14ac:dyDescent="0.25"/>
  <sheetData>
    <row r="2" spans="1:8" x14ac:dyDescent="0.25">
      <c r="A2" s="2" t="s">
        <v>188</v>
      </c>
    </row>
    <row r="3" spans="1:8" x14ac:dyDescent="0.25">
      <c r="B3" s="1" t="s">
        <v>268</v>
      </c>
    </row>
    <row r="5" spans="1:8" ht="15.75" thickBot="1" x14ac:dyDescent="0.3">
      <c r="B5" s="133"/>
      <c r="C5" s="133" t="s">
        <v>10</v>
      </c>
      <c r="D5" s="133"/>
      <c r="E5" s="133" t="s">
        <v>11</v>
      </c>
      <c r="F5" s="133"/>
      <c r="G5" s="133" t="s">
        <v>10</v>
      </c>
      <c r="H5" s="133" t="s">
        <v>11</v>
      </c>
    </row>
    <row r="6" spans="1:8" x14ac:dyDescent="0.25">
      <c r="B6" s="127"/>
      <c r="C6" s="137" t="s">
        <v>14</v>
      </c>
      <c r="D6" s="137" t="s">
        <v>13</v>
      </c>
      <c r="E6" s="134" t="s">
        <v>14</v>
      </c>
      <c r="F6" s="137" t="s">
        <v>13</v>
      </c>
      <c r="G6" s="134" t="s">
        <v>196</v>
      </c>
      <c r="H6" s="134" t="s">
        <v>196</v>
      </c>
    </row>
    <row r="7" spans="1:8" x14ac:dyDescent="0.25">
      <c r="B7" s="127">
        <v>2008</v>
      </c>
      <c r="C7" s="137">
        <v>622</v>
      </c>
      <c r="D7" s="137">
        <v>577</v>
      </c>
      <c r="E7" s="137">
        <v>4029</v>
      </c>
      <c r="F7" s="137">
        <v>3801</v>
      </c>
      <c r="G7" s="134">
        <v>0.48123436196830693</v>
      </c>
      <c r="H7" s="134">
        <v>0.4854406130268199</v>
      </c>
    </row>
    <row r="8" spans="1:8" x14ac:dyDescent="0.25">
      <c r="B8" s="127">
        <v>2009</v>
      </c>
      <c r="C8" s="137">
        <v>641</v>
      </c>
      <c r="D8" s="137">
        <v>622</v>
      </c>
      <c r="E8" s="137">
        <v>4246</v>
      </c>
      <c r="F8" s="137">
        <v>3989</v>
      </c>
      <c r="G8" s="134">
        <v>0.4924782264449723</v>
      </c>
      <c r="H8" s="134">
        <v>0.48439587128111716</v>
      </c>
    </row>
    <row r="9" spans="1:8" x14ac:dyDescent="0.25">
      <c r="B9" s="127">
        <v>2010</v>
      </c>
      <c r="C9" s="137">
        <v>718</v>
      </c>
      <c r="D9" s="137">
        <v>659</v>
      </c>
      <c r="E9" s="137">
        <v>4598</v>
      </c>
      <c r="F9" s="137">
        <v>4149</v>
      </c>
      <c r="G9" s="134">
        <v>0.47857661583151778</v>
      </c>
      <c r="H9" s="134">
        <v>0.47433405739110551</v>
      </c>
    </row>
    <row r="10" spans="1:8" x14ac:dyDescent="0.25">
      <c r="B10" s="127">
        <v>2011</v>
      </c>
      <c r="C10" s="137">
        <v>830</v>
      </c>
      <c r="D10" s="137">
        <v>748</v>
      </c>
      <c r="E10" s="137">
        <v>4879</v>
      </c>
      <c r="F10" s="137">
        <v>4604</v>
      </c>
      <c r="G10" s="134">
        <v>0.47401774397972118</v>
      </c>
      <c r="H10" s="134">
        <v>0.48550036908151428</v>
      </c>
    </row>
    <row r="11" spans="1:8" x14ac:dyDescent="0.25">
      <c r="B11" s="127">
        <v>2012</v>
      </c>
      <c r="C11" s="137">
        <v>841</v>
      </c>
      <c r="D11" s="137">
        <v>845</v>
      </c>
      <c r="E11" s="137">
        <v>5267</v>
      </c>
      <c r="F11" s="137">
        <v>5237</v>
      </c>
      <c r="G11" s="134">
        <v>0.50118623962040332</v>
      </c>
      <c r="H11" s="134">
        <v>0.49857197258187358</v>
      </c>
    </row>
    <row r="12" spans="1:8" x14ac:dyDescent="0.25">
      <c r="B12" s="127">
        <v>2013</v>
      </c>
      <c r="C12" s="137">
        <v>854</v>
      </c>
      <c r="D12" s="137">
        <v>852</v>
      </c>
      <c r="E12" s="137">
        <v>5528</v>
      </c>
      <c r="F12" s="137">
        <v>5361</v>
      </c>
      <c r="G12" s="134">
        <v>0.49941383352872215</v>
      </c>
      <c r="H12" s="134">
        <v>0.49233171090090916</v>
      </c>
    </row>
    <row r="13" spans="1:8" x14ac:dyDescent="0.25">
      <c r="B13" s="127">
        <v>2014</v>
      </c>
      <c r="C13" s="137">
        <v>867</v>
      </c>
      <c r="D13" s="137">
        <v>879</v>
      </c>
      <c r="E13" s="137">
        <v>5649</v>
      </c>
      <c r="F13" s="137">
        <v>5667</v>
      </c>
      <c r="G13" s="134">
        <v>0.50343642611683848</v>
      </c>
      <c r="H13" s="134">
        <v>0.50079533404029697</v>
      </c>
    </row>
    <row r="14" spans="1:8" x14ac:dyDescent="0.25">
      <c r="B14" s="127">
        <v>2015</v>
      </c>
      <c r="C14" s="137">
        <v>938</v>
      </c>
      <c r="D14" s="137">
        <v>942</v>
      </c>
      <c r="E14" s="137">
        <v>6716</v>
      </c>
      <c r="F14" s="137">
        <v>6979</v>
      </c>
      <c r="G14" s="134">
        <v>0.50106382978723407</v>
      </c>
      <c r="H14" s="134">
        <v>0.50960204454180358</v>
      </c>
    </row>
    <row r="15" spans="1:8" x14ac:dyDescent="0.25">
      <c r="B15" s="103">
        <v>2016</v>
      </c>
      <c r="C15" s="139">
        <v>1440</v>
      </c>
      <c r="D15" s="139">
        <v>1513</v>
      </c>
      <c r="E15" s="139">
        <v>9945</v>
      </c>
      <c r="F15" s="139">
        <v>10104</v>
      </c>
      <c r="G15" s="140">
        <v>0.51236031154757877</v>
      </c>
      <c r="H15" s="140">
        <v>0.50396528505162352</v>
      </c>
    </row>
    <row r="16" spans="1:8" x14ac:dyDescent="0.25">
      <c r="B16" s="103">
        <v>2017</v>
      </c>
      <c r="C16" s="139">
        <v>1282</v>
      </c>
      <c r="D16" s="139">
        <v>1390</v>
      </c>
      <c r="E16" s="139">
        <v>8193</v>
      </c>
      <c r="F16" s="139">
        <v>9093</v>
      </c>
      <c r="G16" s="140">
        <v>0.52020958083832336</v>
      </c>
      <c r="H16" s="140">
        <v>0.52603262755987501</v>
      </c>
    </row>
    <row r="17" spans="2:16" x14ac:dyDescent="0.25">
      <c r="B17" s="103">
        <v>2018</v>
      </c>
      <c r="C17" s="139">
        <v>575</v>
      </c>
      <c r="D17" s="139">
        <v>533</v>
      </c>
      <c r="E17" s="139">
        <v>4260</v>
      </c>
      <c r="F17" s="139">
        <v>4223</v>
      </c>
      <c r="G17" s="140">
        <v>0.48104693140794225</v>
      </c>
      <c r="H17" s="140">
        <v>0.49781916774725921</v>
      </c>
    </row>
    <row r="18" spans="2:16" ht="15.75" thickBot="1" x14ac:dyDescent="0.3">
      <c r="B18" s="104">
        <v>2019</v>
      </c>
      <c r="C18" s="138">
        <v>744</v>
      </c>
      <c r="D18" s="138">
        <v>696</v>
      </c>
      <c r="E18" s="138">
        <v>5059</v>
      </c>
      <c r="F18" s="138">
        <v>5106</v>
      </c>
      <c r="G18" s="135">
        <v>0.48333333333333334</v>
      </c>
      <c r="H18" s="135">
        <v>0.50231185440236104</v>
      </c>
    </row>
    <row r="21" spans="2:16" x14ac:dyDescent="0.25">
      <c r="B21" t="s">
        <v>356</v>
      </c>
    </row>
    <row r="30" spans="2:16" x14ac:dyDescent="0.25">
      <c r="P30" s="1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E841-4DCE-4E17-AAE3-7585ABAE21FC}">
  <dimension ref="A2:P28"/>
  <sheetViews>
    <sheetView showGridLines="0" zoomScaleNormal="100" workbookViewId="0">
      <selection activeCell="B16" sqref="B16"/>
    </sheetView>
  </sheetViews>
  <sheetFormatPr baseColWidth="10" defaultRowHeight="15" x14ac:dyDescent="0.25"/>
  <cols>
    <col min="11" max="11" width="14.140625" bestFit="1" customWidth="1"/>
  </cols>
  <sheetData>
    <row r="2" spans="1:10" x14ac:dyDescent="0.25">
      <c r="A2" s="2" t="s">
        <v>189</v>
      </c>
    </row>
    <row r="3" spans="1:10" x14ac:dyDescent="0.25">
      <c r="B3" s="1" t="s">
        <v>269</v>
      </c>
    </row>
    <row r="5" spans="1:10" x14ac:dyDescent="0.25">
      <c r="B5" s="141">
        <v>2019</v>
      </c>
      <c r="C5" s="186" t="s">
        <v>10</v>
      </c>
      <c r="D5" s="186"/>
      <c r="E5" s="186" t="s">
        <v>11</v>
      </c>
      <c r="F5" s="186"/>
      <c r="G5" s="186" t="s">
        <v>10</v>
      </c>
      <c r="H5" s="186"/>
      <c r="I5" s="186" t="s">
        <v>11</v>
      </c>
      <c r="J5" s="186"/>
    </row>
    <row r="6" spans="1:10" ht="15.75" thickBot="1" x14ac:dyDescent="0.3">
      <c r="B6" s="102"/>
      <c r="C6" s="102" t="s">
        <v>14</v>
      </c>
      <c r="D6" s="102" t="s">
        <v>13</v>
      </c>
      <c r="E6" s="102" t="s">
        <v>14</v>
      </c>
      <c r="F6" s="102" t="s">
        <v>13</v>
      </c>
      <c r="G6" s="102" t="s">
        <v>14</v>
      </c>
      <c r="H6" s="102" t="s">
        <v>13</v>
      </c>
      <c r="I6" s="102" t="s">
        <v>14</v>
      </c>
      <c r="J6" s="102" t="s">
        <v>13</v>
      </c>
    </row>
    <row r="7" spans="1:10" x14ac:dyDescent="0.25">
      <c r="B7" t="s">
        <v>213</v>
      </c>
      <c r="C7" s="127">
        <v>148</v>
      </c>
      <c r="D7" s="127">
        <v>178</v>
      </c>
      <c r="E7">
        <v>1206</v>
      </c>
      <c r="F7">
        <v>1309</v>
      </c>
      <c r="G7" s="134">
        <f>C7/(C7+D7)</f>
        <v>0.45398773006134968</v>
      </c>
      <c r="H7" s="134">
        <f>D7/(D7+C7)</f>
        <v>0.54601226993865026</v>
      </c>
      <c r="I7" s="134">
        <f>E7/(E7+F7)</f>
        <v>0.47952286282306161</v>
      </c>
      <c r="J7" s="134">
        <f>F7/(F7+E7)</f>
        <v>0.52047713717693833</v>
      </c>
    </row>
    <row r="8" spans="1:10" x14ac:dyDescent="0.25">
      <c r="B8" t="s">
        <v>214</v>
      </c>
      <c r="C8" s="127">
        <v>267</v>
      </c>
      <c r="D8" s="127">
        <v>238</v>
      </c>
      <c r="E8">
        <v>1647</v>
      </c>
      <c r="F8">
        <v>1816</v>
      </c>
      <c r="G8" s="134">
        <f t="shared" ref="G8:G13" si="0">C8/(C8+D8)</f>
        <v>0.52871287128712874</v>
      </c>
      <c r="H8" s="134">
        <f t="shared" ref="H8:H13" si="1">D8/(D8+C8)</f>
        <v>0.47128712871287126</v>
      </c>
      <c r="I8" s="134">
        <f t="shared" ref="I8:I13" si="2">E8/(E8+F8)</f>
        <v>0.47559919145249785</v>
      </c>
      <c r="J8" s="134">
        <f t="shared" ref="J8:J13" si="3">F8/(F8+E8)</f>
        <v>0.52440080854750215</v>
      </c>
    </row>
    <row r="9" spans="1:10" x14ac:dyDescent="0.25">
      <c r="B9" t="s">
        <v>215</v>
      </c>
      <c r="C9" s="127">
        <v>126</v>
      </c>
      <c r="D9" s="127">
        <v>117</v>
      </c>
      <c r="E9">
        <v>799</v>
      </c>
      <c r="F9">
        <v>861</v>
      </c>
      <c r="G9" s="134">
        <f t="shared" si="0"/>
        <v>0.51851851851851849</v>
      </c>
      <c r="H9" s="134">
        <f t="shared" si="1"/>
        <v>0.48148148148148145</v>
      </c>
      <c r="I9" s="134">
        <f t="shared" si="2"/>
        <v>0.48132530120481926</v>
      </c>
      <c r="J9" s="134">
        <f t="shared" si="3"/>
        <v>0.51867469879518069</v>
      </c>
    </row>
    <row r="10" spans="1:10" x14ac:dyDescent="0.25">
      <c r="B10" t="s">
        <v>216</v>
      </c>
      <c r="C10" s="127">
        <v>70</v>
      </c>
      <c r="D10" s="127">
        <v>58</v>
      </c>
      <c r="E10">
        <v>503</v>
      </c>
      <c r="F10">
        <v>453</v>
      </c>
      <c r="G10" s="134">
        <f t="shared" si="0"/>
        <v>0.546875</v>
      </c>
      <c r="H10" s="134">
        <f t="shared" si="1"/>
        <v>0.453125</v>
      </c>
      <c r="I10" s="134">
        <f t="shared" si="2"/>
        <v>0.52615062761506282</v>
      </c>
      <c r="J10" s="134">
        <f t="shared" si="3"/>
        <v>0.47384937238493724</v>
      </c>
    </row>
    <row r="11" spans="1:10" x14ac:dyDescent="0.25">
      <c r="B11" t="s">
        <v>217</v>
      </c>
      <c r="C11" s="127">
        <v>42</v>
      </c>
      <c r="D11" s="127">
        <v>38</v>
      </c>
      <c r="E11">
        <v>316</v>
      </c>
      <c r="F11">
        <v>270</v>
      </c>
      <c r="G11" s="134">
        <f t="shared" si="0"/>
        <v>0.52500000000000002</v>
      </c>
      <c r="H11" s="134">
        <f t="shared" si="1"/>
        <v>0.47499999999999998</v>
      </c>
      <c r="I11" s="134">
        <f t="shared" si="2"/>
        <v>0.53924914675767921</v>
      </c>
      <c r="J11" s="134">
        <f t="shared" si="3"/>
        <v>0.46075085324232085</v>
      </c>
    </row>
    <row r="12" spans="1:10" x14ac:dyDescent="0.25">
      <c r="B12" t="s">
        <v>218</v>
      </c>
      <c r="C12" s="127">
        <v>50</v>
      </c>
      <c r="D12" s="127">
        <v>41</v>
      </c>
      <c r="E12">
        <v>314</v>
      </c>
      <c r="F12">
        <v>238</v>
      </c>
      <c r="G12" s="134">
        <f t="shared" si="0"/>
        <v>0.5494505494505495</v>
      </c>
      <c r="H12" s="134">
        <f t="shared" si="1"/>
        <v>0.45054945054945056</v>
      </c>
      <c r="I12" s="134">
        <f t="shared" si="2"/>
        <v>0.5688405797101449</v>
      </c>
      <c r="J12" s="134">
        <f t="shared" si="3"/>
        <v>0.4311594202898551</v>
      </c>
    </row>
    <row r="13" spans="1:10" ht="15.75" thickBot="1" x14ac:dyDescent="0.3">
      <c r="B13" s="102" t="s">
        <v>219</v>
      </c>
      <c r="C13" s="104">
        <v>41</v>
      </c>
      <c r="D13" s="104">
        <v>26</v>
      </c>
      <c r="E13" s="102">
        <v>274</v>
      </c>
      <c r="F13" s="102">
        <v>159</v>
      </c>
      <c r="G13" s="135">
        <f t="shared" si="0"/>
        <v>0.61194029850746268</v>
      </c>
      <c r="H13" s="135">
        <f t="shared" si="1"/>
        <v>0.38805970149253732</v>
      </c>
      <c r="I13" s="135">
        <f t="shared" si="2"/>
        <v>0.63279445727482675</v>
      </c>
      <c r="J13" s="135">
        <f t="shared" si="3"/>
        <v>0.3672055427251732</v>
      </c>
    </row>
    <row r="16" spans="1:10" x14ac:dyDescent="0.25">
      <c r="B16" t="s">
        <v>356</v>
      </c>
    </row>
    <row r="28" spans="16:16" x14ac:dyDescent="0.25">
      <c r="P28" s="1"/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ignoredErrors>
    <ignoredError sqref="H7:H13" 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38CC-780F-4C1C-BD68-B8DB98CE1688}">
  <dimension ref="A2:P28"/>
  <sheetViews>
    <sheetView showGridLines="0" zoomScaleNormal="100" workbookViewId="0">
      <selection activeCell="B20" sqref="B20"/>
    </sheetView>
  </sheetViews>
  <sheetFormatPr baseColWidth="10" defaultRowHeight="15" x14ac:dyDescent="0.25"/>
  <cols>
    <col min="10" max="10" width="52.140625" bestFit="1" customWidth="1"/>
    <col min="11" max="11" width="14.140625" bestFit="1" customWidth="1"/>
  </cols>
  <sheetData>
    <row r="2" spans="1:6" x14ac:dyDescent="0.25">
      <c r="A2" s="2" t="s">
        <v>190</v>
      </c>
    </row>
    <row r="3" spans="1:6" x14ac:dyDescent="0.25">
      <c r="B3" s="1" t="s">
        <v>270</v>
      </c>
    </row>
    <row r="5" spans="1:6" x14ac:dyDescent="0.25">
      <c r="B5" s="141">
        <v>2019</v>
      </c>
      <c r="C5" s="186" t="s">
        <v>10</v>
      </c>
      <c r="D5" s="186"/>
      <c r="E5" s="186" t="s">
        <v>11</v>
      </c>
      <c r="F5" s="186"/>
    </row>
    <row r="6" spans="1:6" ht="15.75" thickBot="1" x14ac:dyDescent="0.3">
      <c r="B6" s="102"/>
      <c r="C6" s="102" t="s">
        <v>14</v>
      </c>
      <c r="D6" s="102" t="s">
        <v>13</v>
      </c>
      <c r="E6" s="102" t="s">
        <v>14</v>
      </c>
      <c r="F6" s="102" t="s">
        <v>13</v>
      </c>
    </row>
    <row r="7" spans="1:6" x14ac:dyDescent="0.25">
      <c r="B7" t="s">
        <v>128</v>
      </c>
      <c r="C7" s="127">
        <v>2.92</v>
      </c>
      <c r="D7" s="127">
        <v>3.06</v>
      </c>
      <c r="E7">
        <v>1.84</v>
      </c>
      <c r="F7">
        <v>2.38</v>
      </c>
    </row>
    <row r="8" spans="1:6" x14ac:dyDescent="0.25">
      <c r="B8" t="s">
        <v>129</v>
      </c>
      <c r="C8" s="127">
        <v>7.57</v>
      </c>
      <c r="D8" s="127">
        <v>7.78</v>
      </c>
      <c r="E8">
        <v>6.2</v>
      </c>
      <c r="F8">
        <v>7.02</v>
      </c>
    </row>
    <row r="9" spans="1:6" x14ac:dyDescent="0.25">
      <c r="B9" t="s">
        <v>223</v>
      </c>
      <c r="C9" s="127">
        <v>3.96</v>
      </c>
      <c r="D9" s="127">
        <v>5.14</v>
      </c>
      <c r="E9">
        <v>4.46</v>
      </c>
      <c r="F9">
        <v>5.19</v>
      </c>
    </row>
    <row r="10" spans="1:6" x14ac:dyDescent="0.25">
      <c r="B10" t="s">
        <v>224</v>
      </c>
      <c r="C10" s="127">
        <v>2.5</v>
      </c>
      <c r="D10" s="127">
        <v>2.36</v>
      </c>
      <c r="E10">
        <v>2.87</v>
      </c>
      <c r="F10">
        <v>2.38</v>
      </c>
    </row>
    <row r="11" spans="1:6" x14ac:dyDescent="0.25">
      <c r="B11" t="s">
        <v>61</v>
      </c>
      <c r="C11" s="127">
        <v>19.649999999999999</v>
      </c>
      <c r="D11" s="127">
        <v>18.059999999999999</v>
      </c>
      <c r="E11">
        <v>18.97</v>
      </c>
      <c r="F11">
        <v>18.75</v>
      </c>
    </row>
    <row r="12" spans="1:6" x14ac:dyDescent="0.25">
      <c r="B12" t="s">
        <v>225</v>
      </c>
      <c r="C12" s="127">
        <v>4.51</v>
      </c>
      <c r="D12" s="127">
        <v>1.32</v>
      </c>
      <c r="E12">
        <v>4.4800000000000004</v>
      </c>
      <c r="F12">
        <v>1.51</v>
      </c>
    </row>
    <row r="13" spans="1:6" x14ac:dyDescent="0.25">
      <c r="B13" t="s">
        <v>132</v>
      </c>
      <c r="C13" s="127">
        <v>3.54</v>
      </c>
      <c r="D13" s="127">
        <v>2.99</v>
      </c>
      <c r="E13">
        <v>4.29</v>
      </c>
      <c r="F13">
        <v>2.4</v>
      </c>
    </row>
    <row r="14" spans="1:6" x14ac:dyDescent="0.25">
      <c r="B14" t="s">
        <v>226</v>
      </c>
      <c r="C14" s="127">
        <v>1.32</v>
      </c>
      <c r="D14" s="127">
        <v>0.63</v>
      </c>
      <c r="E14">
        <v>0.79</v>
      </c>
      <c r="F14">
        <v>0.66</v>
      </c>
    </row>
    <row r="15" spans="1:6" x14ac:dyDescent="0.25">
      <c r="B15" t="s">
        <v>134</v>
      </c>
      <c r="C15" s="127">
        <v>5.35</v>
      </c>
      <c r="D15" s="127">
        <v>6.46</v>
      </c>
      <c r="E15">
        <v>4.82</v>
      </c>
      <c r="F15">
        <v>8.7899999999999991</v>
      </c>
    </row>
    <row r="16" spans="1:6" x14ac:dyDescent="0.25">
      <c r="B16" t="s">
        <v>50</v>
      </c>
      <c r="C16" s="127">
        <v>0.14000000000000001</v>
      </c>
      <c r="D16" s="127">
        <v>0.35</v>
      </c>
      <c r="E16">
        <v>0.18</v>
      </c>
      <c r="F16">
        <v>0.18</v>
      </c>
    </row>
    <row r="17" spans="2:16" ht="15.75" thickBot="1" x14ac:dyDescent="0.3">
      <c r="B17" s="102" t="s">
        <v>227</v>
      </c>
      <c r="C17" s="104">
        <v>0.21</v>
      </c>
      <c r="D17" s="104">
        <v>0.21</v>
      </c>
      <c r="E17" s="102">
        <v>0.89</v>
      </c>
      <c r="F17" s="102">
        <v>0.96</v>
      </c>
    </row>
    <row r="20" spans="2:16" x14ac:dyDescent="0.25">
      <c r="B20" t="s">
        <v>356</v>
      </c>
    </row>
    <row r="28" spans="2:16" x14ac:dyDescent="0.25">
      <c r="P28" s="1"/>
    </row>
  </sheetData>
  <mergeCells count="2"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35A2-7F62-4720-AA76-8830720B4C6C}">
  <dimension ref="A2:H17"/>
  <sheetViews>
    <sheetView showGridLines="0" zoomScale="96" zoomScaleNormal="96" workbookViewId="0">
      <selection activeCell="B17" sqref="B17"/>
    </sheetView>
  </sheetViews>
  <sheetFormatPr baseColWidth="10" defaultRowHeight="15" x14ac:dyDescent="0.25"/>
  <cols>
    <col min="2" max="2" width="24.28515625" customWidth="1"/>
    <col min="11" max="11" width="14.140625" bestFit="1" customWidth="1"/>
  </cols>
  <sheetData>
    <row r="2" spans="1:8" x14ac:dyDescent="0.25">
      <c r="A2" s="2" t="s">
        <v>191</v>
      </c>
    </row>
    <row r="3" spans="1:8" x14ac:dyDescent="0.25">
      <c r="B3" s="1" t="s">
        <v>271</v>
      </c>
    </row>
    <row r="5" spans="1:8" x14ac:dyDescent="0.25">
      <c r="B5" s="141">
        <v>2019</v>
      </c>
      <c r="C5" s="186" t="s">
        <v>10</v>
      </c>
      <c r="D5" s="186"/>
      <c r="E5" s="186" t="s">
        <v>11</v>
      </c>
      <c r="F5" s="186"/>
    </row>
    <row r="6" spans="1:8" ht="15.75" thickBot="1" x14ac:dyDescent="0.3">
      <c r="B6" s="102"/>
      <c r="C6" s="102" t="s">
        <v>14</v>
      </c>
      <c r="D6" s="102" t="s">
        <v>13</v>
      </c>
      <c r="E6" s="102" t="s">
        <v>14</v>
      </c>
      <c r="F6" s="102" t="s">
        <v>13</v>
      </c>
    </row>
    <row r="7" spans="1:8" x14ac:dyDescent="0.25">
      <c r="B7" t="s">
        <v>228</v>
      </c>
      <c r="C7" s="127">
        <v>596</v>
      </c>
      <c r="D7" s="127">
        <v>547</v>
      </c>
      <c r="E7" s="132">
        <v>3702</v>
      </c>
      <c r="F7" s="132">
        <v>3978</v>
      </c>
    </row>
    <row r="8" spans="1:8" x14ac:dyDescent="0.25">
      <c r="B8" t="s">
        <v>229</v>
      </c>
      <c r="C8" s="127">
        <v>31</v>
      </c>
      <c r="D8" s="127">
        <v>36</v>
      </c>
      <c r="E8">
        <v>340</v>
      </c>
      <c r="F8">
        <v>333</v>
      </c>
      <c r="H8" s="132"/>
    </row>
    <row r="9" spans="1:8" x14ac:dyDescent="0.25">
      <c r="B9" t="s">
        <v>230</v>
      </c>
      <c r="C9" s="127">
        <v>1</v>
      </c>
      <c r="D9" s="127">
        <v>5</v>
      </c>
      <c r="E9">
        <v>37</v>
      </c>
      <c r="F9">
        <v>57</v>
      </c>
    </row>
    <row r="10" spans="1:8" x14ac:dyDescent="0.25">
      <c r="B10" t="s">
        <v>231</v>
      </c>
      <c r="C10" s="127">
        <v>4</v>
      </c>
      <c r="D10" s="127">
        <v>2</v>
      </c>
      <c r="E10">
        <v>23</v>
      </c>
      <c r="F10">
        <v>22</v>
      </c>
    </row>
    <row r="11" spans="1:8" x14ac:dyDescent="0.25">
      <c r="B11" t="s">
        <v>232</v>
      </c>
      <c r="C11" s="127">
        <v>86</v>
      </c>
      <c r="D11" s="127">
        <v>84</v>
      </c>
      <c r="E11">
        <v>698</v>
      </c>
      <c r="F11">
        <v>537</v>
      </c>
    </row>
    <row r="12" spans="1:8" x14ac:dyDescent="0.25">
      <c r="B12" t="s">
        <v>233</v>
      </c>
      <c r="C12" s="127">
        <v>5</v>
      </c>
      <c r="D12" s="127">
        <v>7</v>
      </c>
      <c r="E12">
        <v>30</v>
      </c>
      <c r="F12">
        <v>24</v>
      </c>
    </row>
    <row r="13" spans="1:8" x14ac:dyDescent="0.25">
      <c r="B13" t="s">
        <v>234</v>
      </c>
      <c r="C13" s="127">
        <v>4</v>
      </c>
      <c r="D13" s="127">
        <v>1</v>
      </c>
      <c r="E13">
        <v>40</v>
      </c>
      <c r="F13">
        <v>7</v>
      </c>
    </row>
    <row r="14" spans="1:8" x14ac:dyDescent="0.25">
      <c r="B14" s="71" t="s">
        <v>235</v>
      </c>
      <c r="C14" s="189">
        <v>17</v>
      </c>
      <c r="D14" s="189">
        <v>14</v>
      </c>
      <c r="E14" s="71">
        <v>189</v>
      </c>
      <c r="F14" s="71">
        <v>148</v>
      </c>
    </row>
    <row r="17" spans="2:2" x14ac:dyDescent="0.25">
      <c r="B17" t="s">
        <v>356</v>
      </c>
    </row>
  </sheetData>
  <mergeCells count="2"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2872-38AF-4E4E-8CFB-8A1CE108E8DF}">
  <dimension ref="A2:F21"/>
  <sheetViews>
    <sheetView showGridLines="0" zoomScaleNormal="100" workbookViewId="0">
      <selection activeCell="A3" sqref="A3"/>
    </sheetView>
  </sheetViews>
  <sheetFormatPr baseColWidth="10" defaultRowHeight="15" x14ac:dyDescent="0.25"/>
  <sheetData>
    <row r="2" spans="1:6" x14ac:dyDescent="0.25">
      <c r="A2" s="2" t="s">
        <v>192</v>
      </c>
    </row>
    <row r="3" spans="1:6" x14ac:dyDescent="0.25">
      <c r="B3" s="1" t="s">
        <v>267</v>
      </c>
    </row>
    <row r="5" spans="1:6" ht="36" customHeight="1" thickBot="1" x14ac:dyDescent="0.3">
      <c r="B5" s="133"/>
      <c r="C5" s="158" t="s">
        <v>208</v>
      </c>
      <c r="D5" s="158" t="s">
        <v>209</v>
      </c>
      <c r="E5" s="133" t="s">
        <v>210</v>
      </c>
      <c r="F5" s="133" t="s">
        <v>211</v>
      </c>
    </row>
    <row r="6" spans="1:6" x14ac:dyDescent="0.25">
      <c r="B6" s="127">
        <v>2007</v>
      </c>
      <c r="C6" s="137">
        <v>268</v>
      </c>
      <c r="D6" s="137">
        <v>7</v>
      </c>
      <c r="E6" s="134">
        <v>0.97454545454545449</v>
      </c>
      <c r="F6" s="134">
        <v>2.5454545454545455E-2</v>
      </c>
    </row>
    <row r="7" spans="1:6" x14ac:dyDescent="0.25">
      <c r="B7" s="127">
        <v>2008</v>
      </c>
      <c r="C7" s="137">
        <v>286</v>
      </c>
      <c r="D7" s="137">
        <v>16</v>
      </c>
      <c r="E7" s="134">
        <v>0.94701986754966883</v>
      </c>
      <c r="F7" s="134">
        <v>5.2980132450331126E-2</v>
      </c>
    </row>
    <row r="8" spans="1:6" x14ac:dyDescent="0.25">
      <c r="B8" s="127">
        <v>2009</v>
      </c>
      <c r="C8" s="137">
        <v>240</v>
      </c>
      <c r="D8" s="137">
        <v>17</v>
      </c>
      <c r="E8" s="134">
        <v>0.93385214007782102</v>
      </c>
      <c r="F8" s="134">
        <v>6.6147859922178989E-2</v>
      </c>
    </row>
    <row r="9" spans="1:6" x14ac:dyDescent="0.25">
      <c r="B9" s="127">
        <v>2010</v>
      </c>
      <c r="C9" s="137">
        <v>235</v>
      </c>
      <c r="D9" s="137">
        <v>20</v>
      </c>
      <c r="E9" s="134">
        <v>0.92156862745098034</v>
      </c>
      <c r="F9" s="134">
        <v>7.8431372549019607E-2</v>
      </c>
    </row>
    <row r="10" spans="1:6" x14ac:dyDescent="0.25">
      <c r="B10" s="127">
        <v>2011</v>
      </c>
      <c r="C10" s="137">
        <v>266</v>
      </c>
      <c r="D10" s="137">
        <v>16</v>
      </c>
      <c r="E10" s="134">
        <v>0.94326241134751776</v>
      </c>
      <c r="F10" s="134">
        <v>5.6737588652482268E-2</v>
      </c>
    </row>
    <row r="11" spans="1:6" x14ac:dyDescent="0.25">
      <c r="B11" s="127">
        <v>2012</v>
      </c>
      <c r="C11" s="137">
        <v>252</v>
      </c>
      <c r="D11" s="137">
        <v>18</v>
      </c>
      <c r="E11" s="134">
        <v>0.93333333333333335</v>
      </c>
      <c r="F11" s="134">
        <v>6.6666666666666666E-2</v>
      </c>
    </row>
    <row r="12" spans="1:6" x14ac:dyDescent="0.25">
      <c r="B12" s="127">
        <v>2013</v>
      </c>
      <c r="C12" s="137">
        <v>260</v>
      </c>
      <c r="D12" s="137">
        <v>14</v>
      </c>
      <c r="E12" s="134">
        <v>0.94890510948905105</v>
      </c>
      <c r="F12" s="134">
        <v>5.1094890510948905E-2</v>
      </c>
    </row>
    <row r="13" spans="1:6" x14ac:dyDescent="0.25">
      <c r="B13" s="127">
        <v>2014</v>
      </c>
      <c r="C13" s="137">
        <v>285</v>
      </c>
      <c r="D13" s="137">
        <v>20</v>
      </c>
      <c r="E13" s="134">
        <v>0.93442622950819676</v>
      </c>
      <c r="F13" s="134">
        <v>6.5573770491803282E-2</v>
      </c>
    </row>
    <row r="14" spans="1:6" x14ac:dyDescent="0.25">
      <c r="B14" s="127">
        <v>2015</v>
      </c>
      <c r="C14" s="137">
        <v>262</v>
      </c>
      <c r="D14" s="137">
        <v>13</v>
      </c>
      <c r="E14" s="134">
        <v>0.95272727272727276</v>
      </c>
      <c r="F14" s="134">
        <v>4.7272727272727272E-2</v>
      </c>
    </row>
    <row r="15" spans="1:6" x14ac:dyDescent="0.25">
      <c r="B15" s="103">
        <v>2016</v>
      </c>
      <c r="C15" s="139">
        <v>367</v>
      </c>
      <c r="D15" s="139">
        <v>12</v>
      </c>
      <c r="E15" s="140">
        <v>0.9683377308707124</v>
      </c>
      <c r="F15" s="140">
        <v>3.1662269129287601E-2</v>
      </c>
    </row>
    <row r="16" spans="1:6" x14ac:dyDescent="0.25">
      <c r="B16" s="103">
        <v>2017</v>
      </c>
      <c r="C16" s="139">
        <v>226</v>
      </c>
      <c r="D16" s="139">
        <v>18</v>
      </c>
      <c r="E16" s="140">
        <v>0.92622950819672134</v>
      </c>
      <c r="F16" s="140">
        <v>7.3770491803278687E-2</v>
      </c>
    </row>
    <row r="17" spans="2:6" x14ac:dyDescent="0.25">
      <c r="B17" s="103">
        <v>2018</v>
      </c>
      <c r="C17" s="139">
        <v>112</v>
      </c>
      <c r="D17" s="139">
        <v>10</v>
      </c>
      <c r="E17" s="140">
        <v>0.91803278688524592</v>
      </c>
      <c r="F17" s="140">
        <v>8.1967213114754092E-2</v>
      </c>
    </row>
    <row r="18" spans="2:6" ht="15.75" thickBot="1" x14ac:dyDescent="0.3">
      <c r="B18" s="104">
        <v>2019</v>
      </c>
      <c r="C18" s="138">
        <v>99</v>
      </c>
      <c r="D18" s="138">
        <v>7</v>
      </c>
      <c r="E18" s="135">
        <v>0.93396226415094341</v>
      </c>
      <c r="F18" s="135">
        <v>6.6037735849056603E-2</v>
      </c>
    </row>
    <row r="21" spans="2:6" x14ac:dyDescent="0.25">
      <c r="B21" t="s">
        <v>355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0"/>
  <sheetViews>
    <sheetView showGridLines="0" zoomScaleNormal="100" workbookViewId="0">
      <selection activeCell="E26" sqref="E26"/>
    </sheetView>
  </sheetViews>
  <sheetFormatPr baseColWidth="10" defaultRowHeight="15" x14ac:dyDescent="0.25"/>
  <cols>
    <col min="1" max="1" width="7.7109375" customWidth="1"/>
    <col min="2" max="2" width="11.42578125" customWidth="1"/>
  </cols>
  <sheetData>
    <row r="2" spans="1:17" x14ac:dyDescent="0.25">
      <c r="A2" s="2" t="s">
        <v>3</v>
      </c>
    </row>
    <row r="3" spans="1:17" x14ac:dyDescent="0.25">
      <c r="B3" s="1" t="s">
        <v>239</v>
      </c>
    </row>
    <row r="4" spans="1:17" x14ac:dyDescent="0.25">
      <c r="B4" s="33" t="s">
        <v>9</v>
      </c>
    </row>
    <row r="5" spans="1:17" x14ac:dyDescent="0.25">
      <c r="Q5" s="4"/>
    </row>
    <row r="6" spans="1:17" x14ac:dyDescent="0.25">
      <c r="B6" s="5"/>
      <c r="C6" s="165" t="s">
        <v>10</v>
      </c>
      <c r="D6" s="165"/>
      <c r="E6" s="165"/>
      <c r="F6" s="165" t="s">
        <v>11</v>
      </c>
      <c r="G6" s="165"/>
      <c r="H6" s="165"/>
      <c r="I6" s="162" t="s">
        <v>12</v>
      </c>
      <c r="J6" s="162"/>
      <c r="K6" s="162"/>
      <c r="Q6" s="4"/>
    </row>
    <row r="7" spans="1:17" x14ac:dyDescent="0.25">
      <c r="B7" s="6"/>
      <c r="C7" s="7" t="s">
        <v>13</v>
      </c>
      <c r="D7" s="8" t="s">
        <v>14</v>
      </c>
      <c r="E7" s="8" t="s">
        <v>15</v>
      </c>
      <c r="F7" s="7" t="s">
        <v>13</v>
      </c>
      <c r="G7" s="8" t="s">
        <v>14</v>
      </c>
      <c r="H7" s="8" t="s">
        <v>15</v>
      </c>
      <c r="I7" s="7" t="s">
        <v>13</v>
      </c>
      <c r="J7" s="8" t="s">
        <v>14</v>
      </c>
      <c r="K7" s="8" t="s">
        <v>15</v>
      </c>
    </row>
    <row r="8" spans="1:17" x14ac:dyDescent="0.25">
      <c r="B8" s="9">
        <v>2010</v>
      </c>
      <c r="C8" s="10">
        <v>0.01</v>
      </c>
      <c r="D8" s="11">
        <v>2.5000000000000001E-2</v>
      </c>
      <c r="E8" s="11">
        <v>1.8000000000000002E-2</v>
      </c>
      <c r="F8" s="10">
        <v>2.2000000000000002E-2</v>
      </c>
      <c r="G8" s="11">
        <v>5.0999999999999997E-2</v>
      </c>
      <c r="H8" s="11">
        <v>3.7999999999999999E-2</v>
      </c>
      <c r="I8" s="10">
        <v>3.2000000000000001E-2</v>
      </c>
      <c r="J8" s="11">
        <v>7.400000000000001E-2</v>
      </c>
      <c r="K8" s="11">
        <v>5.5E-2</v>
      </c>
    </row>
    <row r="9" spans="1:17" x14ac:dyDescent="0.25">
      <c r="B9" s="9">
        <v>2011</v>
      </c>
      <c r="C9" s="10">
        <v>9.0000000000000011E-3</v>
      </c>
      <c r="D9" s="11">
        <v>0.02</v>
      </c>
      <c r="E9" s="11">
        <v>1.4999999999999999E-2</v>
      </c>
      <c r="F9" s="10">
        <v>2.2000000000000002E-2</v>
      </c>
      <c r="G9" s="11">
        <v>5.2000000000000005E-2</v>
      </c>
      <c r="H9" s="11">
        <v>3.7999999999999999E-2</v>
      </c>
      <c r="I9" s="10">
        <v>3.2000000000000001E-2</v>
      </c>
      <c r="J9" s="11">
        <v>7.5999999999999998E-2</v>
      </c>
      <c r="K9" s="11">
        <v>5.5999999999999994E-2</v>
      </c>
    </row>
    <row r="10" spans="1:17" x14ac:dyDescent="0.25">
      <c r="B10" s="9">
        <v>2012</v>
      </c>
      <c r="C10" s="10">
        <v>6.0000000000000001E-3</v>
      </c>
      <c r="D10" s="11">
        <v>2.2000000000000002E-2</v>
      </c>
      <c r="E10" s="11">
        <v>1.4999999999999999E-2</v>
      </c>
      <c r="F10" s="10">
        <v>2.1000000000000001E-2</v>
      </c>
      <c r="G10" s="11">
        <v>5.2000000000000005E-2</v>
      </c>
      <c r="H10" s="11">
        <v>3.7999999999999999E-2</v>
      </c>
      <c r="I10" s="10">
        <v>3.2000000000000001E-2</v>
      </c>
      <c r="J10" s="11">
        <v>7.5999999999999998E-2</v>
      </c>
      <c r="K10" s="11">
        <v>5.5999999999999994E-2</v>
      </c>
    </row>
    <row r="11" spans="1:17" x14ac:dyDescent="0.25">
      <c r="B11" s="9">
        <v>2013</v>
      </c>
      <c r="C11" s="10">
        <v>6.9999999999999993E-3</v>
      </c>
      <c r="D11" s="11">
        <v>2.7999999999999997E-2</v>
      </c>
      <c r="E11" s="11">
        <v>1.9E-2</v>
      </c>
      <c r="F11" s="10">
        <v>0.02</v>
      </c>
      <c r="G11" s="11">
        <v>5.4000000000000006E-2</v>
      </c>
      <c r="H11" s="11">
        <v>3.9E-2</v>
      </c>
      <c r="I11" s="10">
        <v>3.2000000000000001E-2</v>
      </c>
      <c r="J11" s="11">
        <v>7.6999999999999999E-2</v>
      </c>
      <c r="K11" s="11">
        <v>5.5999999999999994E-2</v>
      </c>
    </row>
    <row r="12" spans="1:17" x14ac:dyDescent="0.25">
      <c r="B12" s="9">
        <v>2014</v>
      </c>
      <c r="C12" s="10">
        <v>8.0000000000000002E-3</v>
      </c>
      <c r="D12" s="11">
        <v>2.6000000000000002E-2</v>
      </c>
      <c r="E12" s="11">
        <v>1.8000000000000002E-2</v>
      </c>
      <c r="F12" s="10">
        <v>2.1000000000000001E-2</v>
      </c>
      <c r="G12" s="11">
        <v>5.4000000000000006E-2</v>
      </c>
      <c r="H12" s="11">
        <v>3.9E-2</v>
      </c>
      <c r="I12" s="10">
        <v>3.2000000000000001E-2</v>
      </c>
      <c r="J12" s="11">
        <v>7.6999999999999999E-2</v>
      </c>
      <c r="K12" s="11">
        <v>5.7000000000000002E-2</v>
      </c>
    </row>
    <row r="13" spans="1:17" x14ac:dyDescent="0.25">
      <c r="B13" s="9">
        <v>2015</v>
      </c>
      <c r="C13" s="10">
        <v>8.0000000000000002E-3</v>
      </c>
      <c r="D13" s="11">
        <v>2.5000000000000001E-2</v>
      </c>
      <c r="E13" s="11">
        <v>1.7000000000000001E-2</v>
      </c>
      <c r="F13" s="10">
        <v>2.2000000000000002E-2</v>
      </c>
      <c r="G13" s="11">
        <v>5.4000000000000006E-2</v>
      </c>
      <c r="H13" s="11">
        <v>0.04</v>
      </c>
      <c r="I13" s="10">
        <v>3.2000000000000001E-2</v>
      </c>
      <c r="J13" s="11">
        <v>7.9000000000000001E-2</v>
      </c>
      <c r="K13" s="11">
        <v>5.7000000000000002E-2</v>
      </c>
    </row>
    <row r="14" spans="1:17" x14ac:dyDescent="0.25">
      <c r="B14" s="9">
        <v>2016</v>
      </c>
      <c r="C14" s="10">
        <v>6.9999999999999993E-3</v>
      </c>
      <c r="D14" s="11">
        <v>2.7000000000000003E-2</v>
      </c>
      <c r="E14" s="11">
        <v>1.9E-2</v>
      </c>
      <c r="F14" s="10">
        <v>2.1000000000000001E-2</v>
      </c>
      <c r="G14" s="11">
        <v>5.4000000000000006E-2</v>
      </c>
      <c r="H14" s="11">
        <v>3.9E-2</v>
      </c>
      <c r="I14" s="10">
        <v>3.3000000000000002E-2</v>
      </c>
      <c r="J14" s="11">
        <v>7.9000000000000001E-2</v>
      </c>
      <c r="K14" s="11">
        <v>5.7999999999999996E-2</v>
      </c>
    </row>
    <row r="15" spans="1:17" x14ac:dyDescent="0.25">
      <c r="B15" s="9">
        <v>2017</v>
      </c>
      <c r="C15" s="10">
        <v>9.0000000000000011E-3</v>
      </c>
      <c r="D15" s="11">
        <v>2.7999999999999997E-2</v>
      </c>
      <c r="E15" s="11">
        <v>0.02</v>
      </c>
      <c r="F15" s="10">
        <v>2.3E-2</v>
      </c>
      <c r="G15" s="11">
        <v>5.5E-2</v>
      </c>
      <c r="H15" s="11">
        <v>4.0999999999999995E-2</v>
      </c>
      <c r="I15" s="10">
        <v>3.3000000000000002E-2</v>
      </c>
      <c r="J15" s="11">
        <v>7.9000000000000001E-2</v>
      </c>
      <c r="K15" s="11">
        <v>5.7999999999999996E-2</v>
      </c>
    </row>
    <row r="16" spans="1:17" x14ac:dyDescent="0.25">
      <c r="B16" s="9">
        <v>2018</v>
      </c>
      <c r="C16" s="142">
        <v>1.0999999999999999E-2</v>
      </c>
      <c r="D16" s="11">
        <v>0.03</v>
      </c>
      <c r="E16" s="143">
        <v>2.1999999999999999E-2</v>
      </c>
      <c r="F16" s="142">
        <v>2.3E-2</v>
      </c>
      <c r="G16" s="143">
        <v>5.6000000000000001E-2</v>
      </c>
      <c r="H16" s="11">
        <v>4.0999999999999995E-2</v>
      </c>
      <c r="I16" s="142">
        <v>3.4000000000000002E-2</v>
      </c>
      <c r="J16" s="143">
        <v>7.9000000000000001E-2</v>
      </c>
      <c r="K16" s="143">
        <v>5.7999999999999996E-2</v>
      </c>
    </row>
    <row r="17" spans="2:11" x14ac:dyDescent="0.25">
      <c r="B17" s="9">
        <v>2019</v>
      </c>
      <c r="C17" s="12">
        <v>0.01</v>
      </c>
      <c r="D17" s="13">
        <v>0.03</v>
      </c>
      <c r="E17" s="13">
        <v>2.1000000000000001E-2</v>
      </c>
      <c r="F17" s="12">
        <v>2.3E-2</v>
      </c>
      <c r="G17" s="13">
        <v>5.3999999999999999E-2</v>
      </c>
      <c r="H17" s="13">
        <v>0.04</v>
      </c>
      <c r="I17" s="12">
        <v>3.4000000000000002E-2</v>
      </c>
      <c r="J17" s="13">
        <v>0.08</v>
      </c>
      <c r="K17" s="13">
        <v>5.7999999999999996E-2</v>
      </c>
    </row>
    <row r="19" spans="2:11" x14ac:dyDescent="0.25">
      <c r="B19" s="83" t="s">
        <v>285</v>
      </c>
    </row>
    <row r="20" spans="2:11" x14ac:dyDescent="0.25">
      <c r="B20" t="s">
        <v>286</v>
      </c>
    </row>
  </sheetData>
  <mergeCells count="3">
    <mergeCell ref="C6:E6"/>
    <mergeCell ref="F6:H6"/>
    <mergeCell ref="I6:K6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1"/>
  <sheetViews>
    <sheetView showGridLines="0" zoomScaleNormal="100" workbookViewId="0">
      <selection activeCell="N19" sqref="N19"/>
    </sheetView>
  </sheetViews>
  <sheetFormatPr baseColWidth="10" defaultRowHeight="15" x14ac:dyDescent="0.25"/>
  <cols>
    <col min="1" max="1" width="7.7109375" customWidth="1"/>
    <col min="2" max="2" width="35" customWidth="1"/>
    <col min="3" max="3" width="11.42578125" customWidth="1"/>
  </cols>
  <sheetData>
    <row r="2" spans="1:8" x14ac:dyDescent="0.25">
      <c r="A2" s="2" t="s">
        <v>4</v>
      </c>
    </row>
    <row r="3" spans="1:8" x14ac:dyDescent="0.25">
      <c r="B3" s="1" t="s">
        <v>236</v>
      </c>
    </row>
    <row r="4" spans="1:8" x14ac:dyDescent="0.25">
      <c r="B4" s="33" t="s">
        <v>9</v>
      </c>
    </row>
    <row r="6" spans="1:8" x14ac:dyDescent="0.25">
      <c r="B6" s="5"/>
      <c r="H6" s="4"/>
    </row>
    <row r="7" spans="1:8" x14ac:dyDescent="0.25">
      <c r="B7" s="6"/>
      <c r="C7" s="14" t="s">
        <v>13</v>
      </c>
      <c r="D7" s="15" t="s">
        <v>14</v>
      </c>
      <c r="E7" s="15" t="s">
        <v>15</v>
      </c>
      <c r="H7" s="4"/>
    </row>
    <row r="8" spans="1:8" x14ac:dyDescent="0.25">
      <c r="B8" s="16" t="s">
        <v>272</v>
      </c>
      <c r="C8" s="10">
        <v>5.7000000000000002E-2</v>
      </c>
      <c r="D8" s="11">
        <v>0.159</v>
      </c>
      <c r="E8" s="11">
        <v>0.112</v>
      </c>
    </row>
    <row r="9" spans="1:8" x14ac:dyDescent="0.25">
      <c r="B9" s="16" t="s">
        <v>16</v>
      </c>
      <c r="C9" s="10">
        <v>0.04</v>
      </c>
      <c r="D9" s="11">
        <v>0.128</v>
      </c>
      <c r="E9" s="11">
        <v>8.5999999999999993E-2</v>
      </c>
    </row>
    <row r="10" spans="1:8" x14ac:dyDescent="0.25">
      <c r="B10" s="16" t="s">
        <v>18</v>
      </c>
      <c r="C10" s="10">
        <v>4.8000000000000001E-2</v>
      </c>
      <c r="D10" s="11">
        <v>9.6000000000000002E-2</v>
      </c>
      <c r="E10" s="11">
        <v>7.4999999999999997E-2</v>
      </c>
    </row>
    <row r="11" spans="1:8" x14ac:dyDescent="0.25">
      <c r="B11" s="16" t="s">
        <v>17</v>
      </c>
      <c r="C11" s="10">
        <v>4.2999999999999997E-2</v>
      </c>
      <c r="D11" s="11">
        <v>8.4000000000000005E-2</v>
      </c>
      <c r="E11" s="11">
        <v>6.4000000000000001E-2</v>
      </c>
    </row>
    <row r="12" spans="1:8" x14ac:dyDescent="0.25">
      <c r="B12" s="16" t="s">
        <v>19</v>
      </c>
      <c r="C12" s="10">
        <v>2.5999999999999999E-2</v>
      </c>
      <c r="D12" s="11">
        <v>6.4000000000000001E-2</v>
      </c>
      <c r="E12" s="11">
        <v>4.7E-2</v>
      </c>
    </row>
    <row r="13" spans="1:8" x14ac:dyDescent="0.25">
      <c r="B13" s="16" t="s">
        <v>21</v>
      </c>
      <c r="C13" s="10">
        <v>1.9E-2</v>
      </c>
      <c r="D13" s="11">
        <v>6.0999999999999999E-2</v>
      </c>
      <c r="E13" s="11">
        <v>4.1000000000000002E-2</v>
      </c>
    </row>
    <row r="14" spans="1:8" x14ac:dyDescent="0.25">
      <c r="B14" s="16" t="s">
        <v>20</v>
      </c>
      <c r="C14" s="10">
        <v>1.9E-2</v>
      </c>
      <c r="D14" s="11">
        <v>5.6000000000000001E-2</v>
      </c>
      <c r="E14" s="11">
        <v>0.04</v>
      </c>
    </row>
    <row r="15" spans="1:8" x14ac:dyDescent="0.25">
      <c r="B15" s="16" t="s">
        <v>11</v>
      </c>
      <c r="C15" s="10">
        <v>2.3E-2</v>
      </c>
      <c r="D15" s="11">
        <v>5.3999999999999999E-2</v>
      </c>
      <c r="E15" s="11">
        <v>0.04</v>
      </c>
    </row>
    <row r="16" spans="1:8" x14ac:dyDescent="0.25">
      <c r="B16" s="16" t="s">
        <v>22</v>
      </c>
      <c r="C16" s="10">
        <v>1.4E-2</v>
      </c>
      <c r="D16" s="11">
        <v>5.6000000000000001E-2</v>
      </c>
      <c r="E16" s="11">
        <v>3.5999999999999997E-2</v>
      </c>
    </row>
    <row r="17" spans="2:5" x14ac:dyDescent="0.25">
      <c r="B17" s="16" t="s">
        <v>273</v>
      </c>
      <c r="C17" s="10">
        <v>1.7999999999999999E-2</v>
      </c>
      <c r="D17" s="11">
        <v>4.9000000000000002E-2</v>
      </c>
      <c r="E17" s="11">
        <v>3.4000000000000002E-2</v>
      </c>
    </row>
    <row r="18" spans="2:5" x14ac:dyDescent="0.25">
      <c r="B18" s="16" t="s">
        <v>23</v>
      </c>
      <c r="C18" s="10">
        <v>2.1999999999999999E-2</v>
      </c>
      <c r="D18" s="11">
        <v>4.2000000000000003E-2</v>
      </c>
      <c r="E18" s="11">
        <v>3.4000000000000002E-2</v>
      </c>
    </row>
    <row r="19" spans="2:5" x14ac:dyDescent="0.25">
      <c r="B19" s="16" t="s">
        <v>274</v>
      </c>
      <c r="C19" s="10">
        <v>1.9E-2</v>
      </c>
      <c r="D19" s="11">
        <v>3.9E-2</v>
      </c>
      <c r="E19" s="11">
        <v>0.03</v>
      </c>
    </row>
    <row r="20" spans="2:5" x14ac:dyDescent="0.25">
      <c r="B20" s="16" t="s">
        <v>275</v>
      </c>
      <c r="C20" s="10">
        <v>1.0999999999999999E-2</v>
      </c>
      <c r="D20" s="11">
        <v>3.5999999999999997E-2</v>
      </c>
      <c r="E20" s="11">
        <v>2.5000000000000001E-2</v>
      </c>
    </row>
    <row r="21" spans="2:5" x14ac:dyDescent="0.25">
      <c r="B21" s="16" t="s">
        <v>10</v>
      </c>
      <c r="C21" s="10">
        <v>0.01</v>
      </c>
      <c r="D21" s="11">
        <v>0.03</v>
      </c>
      <c r="E21" s="11">
        <v>2.1000000000000001E-2</v>
      </c>
    </row>
    <row r="22" spans="2:5" x14ac:dyDescent="0.25">
      <c r="B22" s="16" t="s">
        <v>276</v>
      </c>
      <c r="C22" s="10">
        <v>7.0000000000000001E-3</v>
      </c>
      <c r="D22" s="11">
        <v>2.5000000000000001E-2</v>
      </c>
      <c r="E22" s="11">
        <v>1.7000000000000001E-2</v>
      </c>
    </row>
    <row r="23" spans="2:5" x14ac:dyDescent="0.25">
      <c r="B23" s="16" t="s">
        <v>24</v>
      </c>
      <c r="C23" s="10" t="e">
        <v>#N/A</v>
      </c>
      <c r="D23" s="11">
        <v>8.9999999999999993E-3</v>
      </c>
      <c r="E23" s="11">
        <v>7.0000000000000001E-3</v>
      </c>
    </row>
    <row r="24" spans="2:5" x14ac:dyDescent="0.25">
      <c r="B24" s="16" t="s">
        <v>25</v>
      </c>
      <c r="C24" s="10" t="e">
        <v>#N/A</v>
      </c>
      <c r="D24" s="11">
        <v>6.0000000000000001E-3</v>
      </c>
      <c r="E24" s="11">
        <v>4.0000000000000001E-3</v>
      </c>
    </row>
    <row r="25" spans="2:5" x14ac:dyDescent="0.25">
      <c r="B25" s="16" t="s">
        <v>277</v>
      </c>
      <c r="C25" s="10" t="e">
        <v>#N/A</v>
      </c>
      <c r="D25" s="10">
        <v>5.0000000000000001E-3</v>
      </c>
      <c r="E25" s="11">
        <v>3.0000000000000001E-3</v>
      </c>
    </row>
    <row r="26" spans="2:5" x14ac:dyDescent="0.25">
      <c r="B26" s="16" t="s">
        <v>26</v>
      </c>
      <c r="C26" s="10" t="e">
        <v>#N/A</v>
      </c>
      <c r="D26" s="10" t="e">
        <v>#N/A</v>
      </c>
      <c r="E26" s="10" t="e">
        <v>#N/A</v>
      </c>
    </row>
    <row r="27" spans="2:5" x14ac:dyDescent="0.25">
      <c r="B27" s="16" t="s">
        <v>27</v>
      </c>
      <c r="C27" s="53" t="e">
        <v>#N/A</v>
      </c>
      <c r="D27" s="53" t="e">
        <v>#N/A</v>
      </c>
      <c r="E27" s="53" t="e">
        <v>#N/A</v>
      </c>
    </row>
    <row r="29" spans="2:5" x14ac:dyDescent="0.25">
      <c r="B29" t="s">
        <v>287</v>
      </c>
    </row>
    <row r="30" spans="2:5" x14ac:dyDescent="0.25">
      <c r="B30" t="s">
        <v>286</v>
      </c>
    </row>
    <row r="31" spans="2:5" x14ac:dyDescent="0.25">
      <c r="B31" s="52" t="s">
        <v>71</v>
      </c>
    </row>
  </sheetData>
  <sortState xmlns:xlrd2="http://schemas.microsoft.com/office/spreadsheetml/2017/richdata2" ref="B8:E25">
    <sortCondition descending="1" ref="E8:E25"/>
    <sortCondition descending="1" ref="D8:D25"/>
    <sortCondition descending="1" ref="C8:C2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0"/>
  <sheetViews>
    <sheetView showGridLines="0" zoomScaleNormal="100" workbookViewId="0"/>
  </sheetViews>
  <sheetFormatPr baseColWidth="10" defaultRowHeight="15" x14ac:dyDescent="0.25"/>
  <cols>
    <col min="1" max="1" width="7.7109375" customWidth="1"/>
    <col min="2" max="2" width="35" customWidth="1"/>
    <col min="3" max="3" width="11.42578125" customWidth="1"/>
  </cols>
  <sheetData>
    <row r="2" spans="1:15" x14ac:dyDescent="0.25">
      <c r="A2" s="2" t="s">
        <v>5</v>
      </c>
      <c r="O2" s="4"/>
    </row>
    <row r="3" spans="1:15" x14ac:dyDescent="0.25">
      <c r="B3" s="1" t="s">
        <v>240</v>
      </c>
      <c r="O3" s="4"/>
    </row>
    <row r="4" spans="1:15" x14ac:dyDescent="0.25">
      <c r="B4" s="33" t="s">
        <v>9</v>
      </c>
    </row>
    <row r="6" spans="1:15" x14ac:dyDescent="0.25">
      <c r="B6" s="5"/>
      <c r="C6" s="165" t="s">
        <v>10</v>
      </c>
      <c r="D6" s="165"/>
      <c r="E6" s="165"/>
      <c r="F6" s="165" t="s">
        <v>11</v>
      </c>
      <c r="G6" s="165"/>
      <c r="H6" s="165"/>
      <c r="I6" s="162" t="s">
        <v>12</v>
      </c>
      <c r="J6" s="162"/>
      <c r="K6" s="162"/>
    </row>
    <row r="7" spans="1:15" x14ac:dyDescent="0.25">
      <c r="B7" s="6"/>
      <c r="C7" s="7" t="s">
        <v>13</v>
      </c>
      <c r="D7" s="8" t="s">
        <v>14</v>
      </c>
      <c r="E7" s="8" t="s">
        <v>15</v>
      </c>
      <c r="F7" s="7" t="s">
        <v>13</v>
      </c>
      <c r="G7" s="8" t="s">
        <v>14</v>
      </c>
      <c r="H7" s="8" t="s">
        <v>15</v>
      </c>
      <c r="I7" s="7" t="s">
        <v>13</v>
      </c>
      <c r="J7" s="8" t="s">
        <v>14</v>
      </c>
      <c r="K7" s="8" t="s">
        <v>15</v>
      </c>
    </row>
    <row r="8" spans="1:15" x14ac:dyDescent="0.25">
      <c r="B8" s="9">
        <v>2010</v>
      </c>
      <c r="C8" s="10">
        <v>9.3093696500000003E-2</v>
      </c>
      <c r="D8" s="11">
        <v>8.9177470600000003E-2</v>
      </c>
      <c r="E8" s="11">
        <v>9.0848342080000005E-2</v>
      </c>
      <c r="F8" s="10">
        <v>0.11800000000000001</v>
      </c>
      <c r="G8" s="11">
        <v>0.11900000000000001</v>
      </c>
      <c r="H8" s="11">
        <v>0.11800000000000001</v>
      </c>
      <c r="I8" s="10">
        <v>0.13100000000000001</v>
      </c>
      <c r="J8" s="11">
        <v>0.13900000000000001</v>
      </c>
      <c r="K8" s="11">
        <v>0.13500000000000001</v>
      </c>
    </row>
    <row r="9" spans="1:15" x14ac:dyDescent="0.25">
      <c r="B9" s="9">
        <v>2011</v>
      </c>
      <c r="C9" s="10">
        <v>8.7814090100000006E-2</v>
      </c>
      <c r="D9" s="11">
        <v>8.6135111599999994E-2</v>
      </c>
      <c r="E9" s="11">
        <v>8.6852559780000005E-2</v>
      </c>
      <c r="F9" s="10">
        <v>0.11699999999999999</v>
      </c>
      <c r="G9" s="11">
        <v>0.11900000000000001</v>
      </c>
      <c r="H9" s="11">
        <v>0.11800000000000001</v>
      </c>
      <c r="I9" s="10">
        <v>0.13200000000000001</v>
      </c>
      <c r="J9" s="11">
        <v>0.14099999999999999</v>
      </c>
      <c r="K9" s="11">
        <v>0.13699999999999998</v>
      </c>
    </row>
    <row r="10" spans="1:15" x14ac:dyDescent="0.25">
      <c r="B10" s="9">
        <v>2012</v>
      </c>
      <c r="C10" s="10">
        <v>8.2600584800000001E-2</v>
      </c>
      <c r="D10" s="11">
        <v>9.2233168200000007E-2</v>
      </c>
      <c r="E10" s="11">
        <v>8.7977739469999997E-2</v>
      </c>
      <c r="F10" s="10">
        <v>0.11800000000000001</v>
      </c>
      <c r="G10" s="11">
        <v>0.125</v>
      </c>
      <c r="H10" s="11">
        <v>0.122</v>
      </c>
      <c r="I10" s="10">
        <v>0.13300000000000001</v>
      </c>
      <c r="J10" s="11">
        <v>0.14300000000000002</v>
      </c>
      <c r="K10" s="11">
        <v>0.13800000000000001</v>
      </c>
    </row>
    <row r="11" spans="1:15" x14ac:dyDescent="0.25">
      <c r="B11" s="9">
        <v>2013</v>
      </c>
      <c r="C11" s="10">
        <v>7.9964734100000004E-2</v>
      </c>
      <c r="D11" s="11">
        <v>9.1037525299999991E-2</v>
      </c>
      <c r="E11" s="11">
        <v>8.6166506100000012E-2</v>
      </c>
      <c r="F11" s="10">
        <v>0.11900000000000001</v>
      </c>
      <c r="G11" s="11">
        <v>0.128</v>
      </c>
      <c r="H11" s="11">
        <v>0.124</v>
      </c>
      <c r="I11" s="10">
        <v>0.13200000000000001</v>
      </c>
      <c r="J11" s="11">
        <v>0.14400000000000002</v>
      </c>
      <c r="K11" s="11">
        <v>0.13900000000000001</v>
      </c>
    </row>
    <row r="12" spans="1:15" x14ac:dyDescent="0.25">
      <c r="B12" s="9">
        <v>2014</v>
      </c>
      <c r="C12" s="10">
        <v>8.4600286800000007E-2</v>
      </c>
      <c r="D12" s="11">
        <v>9.0595306200000003E-2</v>
      </c>
      <c r="E12" s="11">
        <v>8.7993495179999992E-2</v>
      </c>
      <c r="F12" s="10">
        <v>0.11800000000000001</v>
      </c>
      <c r="G12" s="11">
        <v>0.127</v>
      </c>
      <c r="H12" s="11">
        <v>0.12300000000000001</v>
      </c>
      <c r="I12" s="10">
        <v>0.13300000000000001</v>
      </c>
      <c r="J12" s="11">
        <v>0.14499999999999999</v>
      </c>
      <c r="K12" s="11">
        <v>0.13900000000000001</v>
      </c>
    </row>
    <row r="13" spans="1:15" x14ac:dyDescent="0.25">
      <c r="B13" s="9">
        <v>2015</v>
      </c>
      <c r="C13" s="10">
        <v>8.1452199650000001E-2</v>
      </c>
      <c r="D13" s="11">
        <v>9.7005868669999995E-2</v>
      </c>
      <c r="E13" s="11">
        <v>9.0250167349999993E-2</v>
      </c>
      <c r="F13" s="10">
        <v>0.11900000000000001</v>
      </c>
      <c r="G13" s="11">
        <v>0.127</v>
      </c>
      <c r="H13" s="11">
        <v>0.124</v>
      </c>
      <c r="I13" s="10">
        <v>0.13400000000000001</v>
      </c>
      <c r="J13" s="11">
        <v>0.14599999999999999</v>
      </c>
      <c r="K13" s="11">
        <v>0.14099999999999999</v>
      </c>
    </row>
    <row r="14" spans="1:15" x14ac:dyDescent="0.25">
      <c r="B14" s="9">
        <v>2016</v>
      </c>
      <c r="C14" s="10">
        <v>8.5664553500000004E-2</v>
      </c>
      <c r="D14" s="11">
        <v>9.0908046700000009E-2</v>
      </c>
      <c r="E14" s="11">
        <v>8.8644327740000015E-2</v>
      </c>
      <c r="F14" s="10">
        <v>0.121</v>
      </c>
      <c r="G14" s="11">
        <v>0.124</v>
      </c>
      <c r="H14" s="11">
        <v>0.12300000000000001</v>
      </c>
      <c r="I14" s="10">
        <v>0.13500000000000001</v>
      </c>
      <c r="J14" s="11">
        <v>0.14699999999999999</v>
      </c>
      <c r="K14" s="11">
        <v>0.14199999999999999</v>
      </c>
    </row>
    <row r="15" spans="1:15" x14ac:dyDescent="0.25">
      <c r="B15" s="9">
        <v>2017</v>
      </c>
      <c r="C15" s="10">
        <v>9.4362134700000003E-2</v>
      </c>
      <c r="D15" s="11">
        <v>9.4233902999999994E-2</v>
      </c>
      <c r="E15" s="11">
        <v>9.4289211240000004E-2</v>
      </c>
      <c r="F15" s="10">
        <v>0.121</v>
      </c>
      <c r="G15" s="11">
        <v>0.129</v>
      </c>
      <c r="H15" s="11">
        <v>0.125</v>
      </c>
      <c r="I15" s="10">
        <v>0.13600000000000001</v>
      </c>
      <c r="J15" s="11">
        <v>0.14800000000000002</v>
      </c>
      <c r="K15" s="11">
        <v>0.14199999999999999</v>
      </c>
    </row>
    <row r="16" spans="1:15" x14ac:dyDescent="0.25">
      <c r="B16" s="9">
        <v>2018</v>
      </c>
      <c r="C16" s="142">
        <v>9.07509289E-2</v>
      </c>
      <c r="D16" s="143">
        <v>9.3899999999999997E-2</v>
      </c>
      <c r="E16" s="143">
        <v>9.2552142300000001E-2</v>
      </c>
      <c r="F16" s="142">
        <v>0.11799999999999999</v>
      </c>
      <c r="G16" s="143">
        <v>0.126</v>
      </c>
      <c r="H16" s="143">
        <v>0.122</v>
      </c>
      <c r="I16" s="142">
        <v>0.13700000000000001</v>
      </c>
      <c r="J16" s="143">
        <v>0.14899999999999999</v>
      </c>
      <c r="K16" s="143">
        <v>0.14399999999999999</v>
      </c>
    </row>
    <row r="17" spans="2:11" x14ac:dyDescent="0.25">
      <c r="B17" s="9">
        <v>2019</v>
      </c>
      <c r="C17" s="12">
        <v>8.56772331E-2</v>
      </c>
      <c r="D17" s="13">
        <v>9.5699999999999993E-2</v>
      </c>
      <c r="E17" s="13">
        <v>9.1369251900000004E-2</v>
      </c>
      <c r="F17" s="12">
        <v>0.122</v>
      </c>
      <c r="G17" s="13">
        <v>0.124</v>
      </c>
      <c r="H17" s="13">
        <v>0.123</v>
      </c>
      <c r="I17" s="12">
        <v>0.13900000000000001</v>
      </c>
      <c r="J17" s="13">
        <v>0.152</v>
      </c>
      <c r="K17" s="13">
        <v>0.14599999999999999</v>
      </c>
    </row>
    <row r="20" spans="2:11" x14ac:dyDescent="0.25">
      <c r="B20" t="s">
        <v>288</v>
      </c>
    </row>
  </sheetData>
  <mergeCells count="3">
    <mergeCell ref="C6:E6"/>
    <mergeCell ref="F6:H6"/>
    <mergeCell ref="I6:K6"/>
  </mergeCells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AB4B-B9D0-4F88-B2B6-89D0872BB441}">
  <dimension ref="A2:M18"/>
  <sheetViews>
    <sheetView showGridLines="0" zoomScaleNormal="100" workbookViewId="0">
      <selection activeCell="B12" sqref="B12"/>
    </sheetView>
  </sheetViews>
  <sheetFormatPr baseColWidth="10" defaultRowHeight="15" x14ac:dyDescent="0.25"/>
  <cols>
    <col min="1" max="1" width="7.85546875" customWidth="1"/>
    <col min="2" max="2" width="25.28515625" customWidth="1"/>
    <col min="3" max="3" width="12.42578125" customWidth="1"/>
  </cols>
  <sheetData>
    <row r="2" spans="1:13" x14ac:dyDescent="0.25">
      <c r="A2" s="2" t="s">
        <v>6</v>
      </c>
      <c r="M2" s="4"/>
    </row>
    <row r="3" spans="1:13" x14ac:dyDescent="0.25">
      <c r="B3" s="1" t="s">
        <v>241</v>
      </c>
      <c r="M3" s="35"/>
    </row>
    <row r="4" spans="1:13" ht="16.5" customHeight="1" x14ac:dyDescent="0.25">
      <c r="B4" s="33" t="s">
        <v>70</v>
      </c>
      <c r="C4" s="5"/>
    </row>
    <row r="5" spans="1:13" ht="15.75" thickBot="1" x14ac:dyDescent="0.3"/>
    <row r="6" spans="1:13" ht="20.25" customHeight="1" thickTop="1" x14ac:dyDescent="0.25">
      <c r="B6" s="6"/>
      <c r="C6" s="43" t="s">
        <v>12</v>
      </c>
      <c r="D6" s="44" t="s">
        <v>11</v>
      </c>
      <c r="E6" s="45" t="s">
        <v>10</v>
      </c>
    </row>
    <row r="7" spans="1:13" x14ac:dyDescent="0.25">
      <c r="B7" s="46">
        <v>2012</v>
      </c>
      <c r="C7" s="47">
        <v>0.55000000000000004</v>
      </c>
      <c r="D7" s="47">
        <v>0.56100000000000005</v>
      </c>
      <c r="E7" s="54" t="e">
        <v>#N/A</v>
      </c>
    </row>
    <row r="8" spans="1:13" x14ac:dyDescent="0.25">
      <c r="B8" s="46">
        <v>2013</v>
      </c>
      <c r="C8" s="48">
        <v>0.56000000000000005</v>
      </c>
      <c r="D8" s="48">
        <v>0.56299999999999994</v>
      </c>
      <c r="E8" s="55" t="e">
        <v>#N/A</v>
      </c>
    </row>
    <row r="9" spans="1:13" x14ac:dyDescent="0.25">
      <c r="B9" s="46">
        <v>2014</v>
      </c>
      <c r="C9" s="48">
        <v>0.56000000000000005</v>
      </c>
      <c r="D9" s="48">
        <v>0.56851543283345241</v>
      </c>
      <c r="E9" s="49">
        <v>0.57992998833138854</v>
      </c>
    </row>
    <row r="10" spans="1:13" x14ac:dyDescent="0.25">
      <c r="B10" s="46">
        <v>2015</v>
      </c>
      <c r="C10" s="48">
        <v>0.56000000000000005</v>
      </c>
      <c r="D10" s="48">
        <v>0.59331280246370433</v>
      </c>
      <c r="E10" s="49">
        <v>0.60871369294605804</v>
      </c>
    </row>
    <row r="11" spans="1:13" x14ac:dyDescent="0.25">
      <c r="B11" s="46">
        <v>2016</v>
      </c>
      <c r="C11" s="48">
        <v>0.56999999999999995</v>
      </c>
      <c r="D11" s="48">
        <v>0.59619719690287165</v>
      </c>
      <c r="E11" s="49">
        <v>0.59673024523160767</v>
      </c>
    </row>
    <row r="12" spans="1:13" x14ac:dyDescent="0.25">
      <c r="B12" s="46">
        <v>2017</v>
      </c>
      <c r="C12" s="48">
        <v>0.57099999999999995</v>
      </c>
      <c r="D12" s="48">
        <v>0.60486150367439229</v>
      </c>
      <c r="E12" s="49">
        <v>0.63606735469853337</v>
      </c>
    </row>
    <row r="13" spans="1:13" x14ac:dyDescent="0.25">
      <c r="B13" s="46">
        <v>2018</v>
      </c>
      <c r="C13" s="144">
        <v>0.56225697744750713</v>
      </c>
      <c r="D13" s="144">
        <v>0.59341878235149126</v>
      </c>
      <c r="E13" s="145">
        <v>0.63693539165237278</v>
      </c>
    </row>
    <row r="14" spans="1:13" x14ac:dyDescent="0.25">
      <c r="B14" s="46">
        <v>2019</v>
      </c>
      <c r="C14" s="50">
        <v>0.55761983276410321</v>
      </c>
      <c r="D14" s="50">
        <v>0.592651561543172</v>
      </c>
      <c r="E14" s="51">
        <v>0.62951807228915657</v>
      </c>
    </row>
    <row r="16" spans="1:13" x14ac:dyDescent="0.25">
      <c r="B16" t="s">
        <v>289</v>
      </c>
    </row>
    <row r="17" spans="2:2" x14ac:dyDescent="0.25">
      <c r="B17" t="s">
        <v>72</v>
      </c>
    </row>
    <row r="18" spans="2:2" x14ac:dyDescent="0.25">
      <c r="B18" s="52" t="s">
        <v>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7145-94C4-4B34-B8DC-E9D8B884B6EA}">
  <dimension ref="A2:J30"/>
  <sheetViews>
    <sheetView showGridLines="0" zoomScaleNormal="100" workbookViewId="0">
      <selection activeCell="C25" sqref="C25"/>
    </sheetView>
  </sheetViews>
  <sheetFormatPr baseColWidth="10" defaultRowHeight="15" x14ac:dyDescent="0.25"/>
  <cols>
    <col min="1" max="1" width="7.85546875" customWidth="1"/>
    <col min="2" max="2" width="30.7109375" customWidth="1"/>
    <col min="3" max="3" width="12.42578125" customWidth="1"/>
    <col min="4" max="4" width="27.7109375" customWidth="1"/>
  </cols>
  <sheetData>
    <row r="2" spans="1:10" x14ac:dyDescent="0.25">
      <c r="A2" s="2" t="s">
        <v>7</v>
      </c>
    </row>
    <row r="3" spans="1:10" x14ac:dyDescent="0.25">
      <c r="B3" s="1" t="s">
        <v>283</v>
      </c>
    </row>
    <row r="4" spans="1:10" ht="16.5" customHeight="1" x14ac:dyDescent="0.25">
      <c r="B4" s="33" t="s">
        <v>70</v>
      </c>
      <c r="C4" s="5"/>
    </row>
    <row r="5" spans="1:10" ht="15.75" thickBot="1" x14ac:dyDescent="0.3"/>
    <row r="6" spans="1:10" ht="20.25" customHeight="1" thickTop="1" x14ac:dyDescent="0.25">
      <c r="B6" s="6"/>
      <c r="C6" s="23" t="s">
        <v>242</v>
      </c>
      <c r="J6" s="4"/>
    </row>
    <row r="7" spans="1:10" x14ac:dyDescent="0.25">
      <c r="B7" s="25" t="s">
        <v>73</v>
      </c>
      <c r="C7" s="58">
        <v>0.41666666666666674</v>
      </c>
      <c r="E7" s="93"/>
      <c r="J7" s="35"/>
    </row>
    <row r="8" spans="1:10" x14ac:dyDescent="0.25">
      <c r="B8" s="25" t="s">
        <v>273</v>
      </c>
      <c r="C8" s="58">
        <v>0.48837209302325585</v>
      </c>
      <c r="E8" s="93"/>
    </row>
    <row r="9" spans="1:10" x14ac:dyDescent="0.25">
      <c r="B9" s="25" t="s">
        <v>274</v>
      </c>
      <c r="C9" s="58">
        <v>0.53673163418290848</v>
      </c>
      <c r="E9" s="93"/>
    </row>
    <row r="10" spans="1:10" x14ac:dyDescent="0.25">
      <c r="B10" s="25" t="s">
        <v>25</v>
      </c>
      <c r="C10" s="58">
        <v>0.55405405405405395</v>
      </c>
      <c r="E10" s="93"/>
    </row>
    <row r="11" spans="1:10" x14ac:dyDescent="0.25">
      <c r="B11" s="25" t="s">
        <v>272</v>
      </c>
      <c r="C11" s="58">
        <v>0.55421686746987942</v>
      </c>
      <c r="E11" s="93"/>
    </row>
    <row r="12" spans="1:10" x14ac:dyDescent="0.25">
      <c r="B12" s="25" t="s">
        <v>17</v>
      </c>
      <c r="C12" s="58">
        <v>0.56583969465648853</v>
      </c>
      <c r="E12" s="93"/>
    </row>
    <row r="13" spans="1:10" x14ac:dyDescent="0.25">
      <c r="B13" s="25" t="s">
        <v>276</v>
      </c>
      <c r="C13" s="58">
        <v>0.57653061224489799</v>
      </c>
      <c r="E13" s="93"/>
    </row>
    <row r="14" spans="1:10" x14ac:dyDescent="0.25">
      <c r="B14" s="25" t="s">
        <v>22</v>
      </c>
      <c r="C14" s="58">
        <v>0.57831325301204817</v>
      </c>
      <c r="E14" s="93"/>
    </row>
    <row r="15" spans="1:10" x14ac:dyDescent="0.25">
      <c r="B15" s="25" t="s">
        <v>20</v>
      </c>
      <c r="C15" s="58">
        <v>0.58596134282807733</v>
      </c>
      <c r="E15" s="93"/>
    </row>
    <row r="16" spans="1:10" x14ac:dyDescent="0.25">
      <c r="B16" s="25" t="s">
        <v>277</v>
      </c>
      <c r="C16" s="58">
        <v>0.58666666666666667</v>
      </c>
      <c r="E16" s="93"/>
    </row>
    <row r="17" spans="2:5" x14ac:dyDescent="0.25">
      <c r="B17" s="25" t="s">
        <v>11</v>
      </c>
      <c r="C17" s="58">
        <v>0.592651561543172</v>
      </c>
      <c r="E17" s="93"/>
    </row>
    <row r="18" spans="2:5" x14ac:dyDescent="0.25">
      <c r="B18" s="25" t="s">
        <v>21</v>
      </c>
      <c r="C18" s="58">
        <v>0.59445843828715361</v>
      </c>
      <c r="E18" s="93"/>
    </row>
    <row r="19" spans="2:5" ht="15" customHeight="1" x14ac:dyDescent="0.25">
      <c r="B19" s="25" t="s">
        <v>18</v>
      </c>
      <c r="C19" s="58">
        <v>0.59649122807017529</v>
      </c>
      <c r="E19" s="93"/>
    </row>
    <row r="20" spans="2:5" x14ac:dyDescent="0.25">
      <c r="B20" s="25" t="s">
        <v>74</v>
      </c>
      <c r="C20" s="58">
        <v>0.6</v>
      </c>
      <c r="E20" s="93"/>
    </row>
    <row r="21" spans="2:5" x14ac:dyDescent="0.25">
      <c r="B21" s="25" t="s">
        <v>16</v>
      </c>
      <c r="C21" s="58">
        <v>0.60200668896321075</v>
      </c>
      <c r="E21" s="93"/>
    </row>
    <row r="22" spans="2:5" x14ac:dyDescent="0.25">
      <c r="B22" s="25" t="s">
        <v>275</v>
      </c>
      <c r="C22" s="58">
        <v>0.62621359223300965</v>
      </c>
      <c r="E22" s="93"/>
    </row>
    <row r="23" spans="2:5" x14ac:dyDescent="0.25">
      <c r="B23" s="25" t="s">
        <v>10</v>
      </c>
      <c r="C23" s="58">
        <v>0.62951807228915657</v>
      </c>
      <c r="E23" s="93"/>
    </row>
    <row r="24" spans="2:5" x14ac:dyDescent="0.25">
      <c r="B24" s="25" t="s">
        <v>19</v>
      </c>
      <c r="C24" s="58">
        <v>0.66843501326259935</v>
      </c>
      <c r="E24" s="93"/>
    </row>
    <row r="25" spans="2:5" x14ac:dyDescent="0.25">
      <c r="B25" s="25" t="s">
        <v>24</v>
      </c>
      <c r="C25" s="58">
        <v>0.67010309278350522</v>
      </c>
      <c r="E25" s="93"/>
    </row>
    <row r="26" spans="2:5" x14ac:dyDescent="0.25">
      <c r="B26" s="25" t="s">
        <v>23</v>
      </c>
      <c r="C26" s="59">
        <v>0.68307692307692303</v>
      </c>
      <c r="E26" s="93"/>
    </row>
    <row r="29" spans="2:5" x14ac:dyDescent="0.25">
      <c r="B29" t="s">
        <v>290</v>
      </c>
    </row>
    <row r="30" spans="2:5" x14ac:dyDescent="0.25">
      <c r="B30" t="s">
        <v>291</v>
      </c>
    </row>
  </sheetData>
  <sortState xmlns:xlrd2="http://schemas.microsoft.com/office/spreadsheetml/2017/richdata2" ref="B7:C26">
    <sortCondition ref="C7:C26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B3F5-20B4-44C3-8B94-3FE612F8E36F}">
  <dimension ref="A2:T31"/>
  <sheetViews>
    <sheetView showGridLines="0" topLeftCell="A10" zoomScaleNormal="100" workbookViewId="0">
      <selection activeCell="H27" sqref="H27"/>
    </sheetView>
  </sheetViews>
  <sheetFormatPr baseColWidth="10" defaultRowHeight="15" x14ac:dyDescent="0.25"/>
  <cols>
    <col min="1" max="1" width="7.85546875" customWidth="1"/>
    <col min="2" max="2" width="12.42578125" customWidth="1"/>
  </cols>
  <sheetData>
    <row r="2" spans="1:20" x14ac:dyDescent="0.25">
      <c r="A2" s="2" t="s">
        <v>8</v>
      </c>
    </row>
    <row r="3" spans="1:20" x14ac:dyDescent="0.25">
      <c r="B3" s="1" t="s">
        <v>245</v>
      </c>
    </row>
    <row r="4" spans="1:20" x14ac:dyDescent="0.25">
      <c r="B4" s="33" t="s">
        <v>51</v>
      </c>
    </row>
    <row r="5" spans="1:20" x14ac:dyDescent="0.25"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1:20" ht="31.5" customHeight="1" x14ac:dyDescent="0.25">
      <c r="B6" s="5"/>
      <c r="C6" s="162" t="s">
        <v>10</v>
      </c>
      <c r="D6" s="163"/>
      <c r="E6" s="163"/>
      <c r="F6" s="163"/>
      <c r="G6" s="163"/>
      <c r="H6" s="164"/>
      <c r="I6" s="167" t="s">
        <v>11</v>
      </c>
      <c r="J6" s="168"/>
      <c r="K6" s="168"/>
      <c r="L6" s="168"/>
      <c r="M6" s="168"/>
      <c r="N6" s="168"/>
      <c r="Q6" s="4"/>
    </row>
    <row r="7" spans="1:20" ht="33.75" x14ac:dyDescent="0.25">
      <c r="B7" s="6"/>
      <c r="C7" s="7" t="s">
        <v>57</v>
      </c>
      <c r="D7" s="8" t="s">
        <v>58</v>
      </c>
      <c r="E7" s="8" t="s">
        <v>59</v>
      </c>
      <c r="F7" s="8" t="s">
        <v>60</v>
      </c>
      <c r="G7" s="8" t="s">
        <v>61</v>
      </c>
      <c r="H7" s="8" t="s">
        <v>15</v>
      </c>
      <c r="I7" s="7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15</v>
      </c>
      <c r="Q7" s="35"/>
    </row>
    <row r="8" spans="1:20" x14ac:dyDescent="0.25">
      <c r="B8" s="38" t="s">
        <v>52</v>
      </c>
      <c r="C8" s="39">
        <v>0.6205877648603827</v>
      </c>
      <c r="D8" s="40">
        <v>0.24802998075559607</v>
      </c>
      <c r="E8" s="40">
        <v>0.6273876901308808</v>
      </c>
      <c r="F8" s="40">
        <v>0.70189408057466196</v>
      </c>
      <c r="G8" s="40">
        <v>0.52802970357295032</v>
      </c>
      <c r="H8" s="40">
        <v>0.54725573692926421</v>
      </c>
      <c r="I8" s="39">
        <v>0.61356021714454245</v>
      </c>
      <c r="J8" s="40">
        <v>0.26101567432729433</v>
      </c>
      <c r="K8" s="40">
        <v>0.61859434184258266</v>
      </c>
      <c r="L8" s="40">
        <v>0.71983973457473982</v>
      </c>
      <c r="M8" s="40">
        <v>0.52614511552492904</v>
      </c>
      <c r="N8" s="40">
        <v>0.5420603235153173</v>
      </c>
    </row>
    <row r="9" spans="1:20" x14ac:dyDescent="0.25">
      <c r="B9" s="38" t="s">
        <v>53</v>
      </c>
      <c r="C9" s="39">
        <v>0.61857530091603985</v>
      </c>
      <c r="D9" s="40">
        <v>0.2442405920984051</v>
      </c>
      <c r="E9" s="40">
        <v>0.62424188764442867</v>
      </c>
      <c r="F9" s="40">
        <v>0.69936020473448501</v>
      </c>
      <c r="G9" s="40">
        <v>0.52015854338267176</v>
      </c>
      <c r="H9" s="40">
        <v>0.54598743414097484</v>
      </c>
      <c r="I9" s="39">
        <v>0.610102036121424</v>
      </c>
      <c r="J9" s="40">
        <v>0.25966947897580794</v>
      </c>
      <c r="K9" s="40">
        <v>0.61566679879067676</v>
      </c>
      <c r="L9" s="40">
        <v>0.71494921573669323</v>
      </c>
      <c r="M9" s="40">
        <v>0.51628746116066959</v>
      </c>
      <c r="N9" s="40">
        <v>0.54156020859594789</v>
      </c>
    </row>
    <row r="10" spans="1:20" x14ac:dyDescent="0.25">
      <c r="B10" s="38" t="s">
        <v>54</v>
      </c>
      <c r="C10" s="39">
        <v>0.61413831567205801</v>
      </c>
      <c r="D10" s="40">
        <v>0.24567717019222329</v>
      </c>
      <c r="E10" s="40">
        <v>0.62361557699178283</v>
      </c>
      <c r="F10" s="40">
        <v>0.70098239226640724</v>
      </c>
      <c r="G10" s="40">
        <v>0.52110653178468835</v>
      </c>
      <c r="H10" s="40">
        <v>0.54564741584198295</v>
      </c>
      <c r="I10" s="39">
        <v>0.60480161710363589</v>
      </c>
      <c r="J10" s="40">
        <v>0.25785563486863533</v>
      </c>
      <c r="K10" s="40">
        <v>0.61345557933744366</v>
      </c>
      <c r="L10" s="40">
        <v>0.71176895230209025</v>
      </c>
      <c r="M10" s="40">
        <v>0.51119703973060526</v>
      </c>
      <c r="N10" s="40">
        <v>0.54030131921857005</v>
      </c>
    </row>
    <row r="11" spans="1:20" x14ac:dyDescent="0.25">
      <c r="B11" s="38" t="s">
        <v>55</v>
      </c>
      <c r="C11" s="39">
        <v>0.60924570881488072</v>
      </c>
      <c r="D11" s="40">
        <v>0.2411987336649925</v>
      </c>
      <c r="E11" s="40">
        <v>0.6308645885173958</v>
      </c>
      <c r="F11" s="40">
        <v>0.70237108802345594</v>
      </c>
      <c r="G11" s="40">
        <v>0.52478664658634533</v>
      </c>
      <c r="H11" s="40">
        <v>0.54652952209889194</v>
      </c>
      <c r="I11" s="39">
        <v>0.60055924339480882</v>
      </c>
      <c r="J11" s="40">
        <v>0.25500402513708648</v>
      </c>
      <c r="K11" s="40">
        <v>0.61434686203003552</v>
      </c>
      <c r="L11" s="40">
        <v>0.71250145908719509</v>
      </c>
      <c r="M11" s="40">
        <v>0.50940903318496089</v>
      </c>
      <c r="N11" s="40">
        <v>0.54256868519965051</v>
      </c>
    </row>
    <row r="12" spans="1:20" x14ac:dyDescent="0.25">
      <c r="B12" s="38" t="s">
        <v>56</v>
      </c>
      <c r="C12" s="39">
        <v>0.60759854797296631</v>
      </c>
      <c r="D12" s="40">
        <v>0.23885130129882956</v>
      </c>
      <c r="E12" s="40">
        <v>0.63639263580021876</v>
      </c>
      <c r="F12" s="40">
        <v>0.70684879167064663</v>
      </c>
      <c r="G12" s="40">
        <v>0.52211126961483589</v>
      </c>
      <c r="H12" s="40">
        <v>0.54823436015933991</v>
      </c>
      <c r="I12" s="39">
        <v>0.55565730122046353</v>
      </c>
      <c r="J12" s="40">
        <v>0.55148783032321669</v>
      </c>
      <c r="K12" s="40">
        <v>0.54823436015933991</v>
      </c>
      <c r="L12" s="40">
        <v>0.6954980914292338</v>
      </c>
      <c r="M12" s="40">
        <v>0.51075695236206808</v>
      </c>
      <c r="N12" s="40">
        <v>0.54459843272907382</v>
      </c>
    </row>
    <row r="13" spans="1:20" x14ac:dyDescent="0.25">
      <c r="B13" s="38" t="s">
        <v>62</v>
      </c>
      <c r="C13" s="146">
        <v>0.60786529103360787</v>
      </c>
      <c r="D13" s="147">
        <v>0.23596239226952206</v>
      </c>
      <c r="E13" s="147">
        <v>0.63668558456299662</v>
      </c>
      <c r="F13" s="147">
        <v>0.71130517624642742</v>
      </c>
      <c r="G13" s="147">
        <v>0.51974412596875386</v>
      </c>
      <c r="H13" s="147">
        <v>0.55148783032321669</v>
      </c>
      <c r="I13" s="146">
        <v>0.59811770244977192</v>
      </c>
      <c r="J13" s="147">
        <v>0.24962067340736865</v>
      </c>
      <c r="K13" s="147">
        <v>0.61583160163164785</v>
      </c>
      <c r="L13" s="147">
        <v>0.7001484168865435</v>
      </c>
      <c r="M13" s="147">
        <v>0.51061643411620505</v>
      </c>
      <c r="N13" s="147">
        <v>0.55103273745506842</v>
      </c>
    </row>
    <row r="14" spans="1:20" x14ac:dyDescent="0.25">
      <c r="B14" s="38" t="s">
        <v>243</v>
      </c>
      <c r="C14" s="146">
        <v>0.61076105198629238</v>
      </c>
      <c r="D14" s="147">
        <v>0.23469719110245169</v>
      </c>
      <c r="E14" s="147">
        <v>0.63973232576136929</v>
      </c>
      <c r="F14" s="147">
        <v>0.71556061900693058</v>
      </c>
      <c r="G14" s="147">
        <v>0.52376298106291996</v>
      </c>
      <c r="H14" s="147">
        <v>0.55565730122046353</v>
      </c>
      <c r="I14" s="146">
        <v>0.59807341083864562</v>
      </c>
      <c r="J14" s="147">
        <v>0.24784309616123512</v>
      </c>
      <c r="K14" s="147">
        <v>0.6167491624664232</v>
      </c>
      <c r="L14" s="147">
        <v>0.70361303702498834</v>
      </c>
      <c r="M14" s="147">
        <v>0.5105005526606663</v>
      </c>
      <c r="N14" s="147">
        <v>0.55235711435113977</v>
      </c>
    </row>
    <row r="15" spans="1:20" x14ac:dyDescent="0.25">
      <c r="B15" s="38" t="s">
        <v>244</v>
      </c>
      <c r="C15" s="41">
        <v>0.61352789455512902</v>
      </c>
      <c r="D15" s="42">
        <v>0.23561067555385581</v>
      </c>
      <c r="E15" s="42">
        <v>0.64312787654543813</v>
      </c>
      <c r="F15" s="42">
        <v>0.72012360471715964</v>
      </c>
      <c r="G15" s="42">
        <v>0.52077898440817816</v>
      </c>
      <c r="H15" s="42">
        <v>0.55839547516598198</v>
      </c>
      <c r="I15" s="41">
        <v>0.60137971172705651</v>
      </c>
      <c r="J15" s="42">
        <v>0.25143727410390027</v>
      </c>
      <c r="K15" s="42">
        <v>0.618937914591424</v>
      </c>
      <c r="L15" s="42">
        <v>0.70845416996221111</v>
      </c>
      <c r="M15" s="42">
        <v>0.50704694790972293</v>
      </c>
      <c r="N15" s="42">
        <v>0.55605130894929033</v>
      </c>
    </row>
    <row r="16" spans="1:20" ht="18" customHeight="1" x14ac:dyDescent="0.25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</row>
    <row r="17" spans="2:14" x14ac:dyDescent="0.25"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pans="2:14" x14ac:dyDescent="0.25">
      <c r="B18" t="s">
        <v>292</v>
      </c>
    </row>
    <row r="19" spans="2:14" x14ac:dyDescent="0.25">
      <c r="B19" t="s">
        <v>293</v>
      </c>
    </row>
    <row r="28" spans="2:14" x14ac:dyDescent="0.25">
      <c r="B28" s="37"/>
    </row>
    <row r="29" spans="2:14" x14ac:dyDescent="0.25">
      <c r="B29" s="36"/>
    </row>
    <row r="30" spans="2:14" x14ac:dyDescent="0.25">
      <c r="B30" s="36"/>
    </row>
    <row r="31" spans="2:14" x14ac:dyDescent="0.25">
      <c r="B31" s="36"/>
    </row>
  </sheetData>
  <mergeCells count="3">
    <mergeCell ref="C5:T5"/>
    <mergeCell ref="C6:H6"/>
    <mergeCell ref="I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4.1</vt:lpstr>
      <vt:lpstr>4.2</vt:lpstr>
      <vt:lpstr>4.3</vt:lpstr>
      <vt:lpstr>4.4</vt:lpstr>
      <vt:lpstr>4.5</vt:lpstr>
      <vt:lpstr>4.6</vt:lpstr>
      <vt:lpstr>4.7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Cabrera</dc:creator>
  <cp:lastModifiedBy>Margarita Jiménez Ruíz</cp:lastModifiedBy>
  <cp:lastPrinted>2020-11-04T11:26:59Z</cp:lastPrinted>
  <dcterms:created xsi:type="dcterms:W3CDTF">2019-02-18T10:56:10Z</dcterms:created>
  <dcterms:modified xsi:type="dcterms:W3CDTF">2021-02-12T13:12:16Z</dcterms:modified>
</cp:coreProperties>
</file>