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harts/chart2.xml" ContentType="application/vnd.openxmlformats-officedocument.drawingml.chart+xml"/>
  <Override PartName="/xl/drawings/drawing17.xml" ContentType="application/vnd.openxmlformats-officedocument.drawing+xml"/>
  <Override PartName="/xl/drawings/drawing28.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drawings/drawing15.xml" ContentType="application/vnd.openxmlformats-officedocument.drawing+xml"/>
  <Override PartName="/xl/drawings/drawing26.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2.xml" ContentType="application/vnd.openxmlformats-officedocument.drawing+xml"/>
  <Override PartName="/xl/drawings/drawing2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drawings/drawing20.xml" ContentType="application/vnd.openxmlformats-officedocument.drawing+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charts/chart10.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drawings/drawing5.xml" ContentType="application/vnd.openxmlformats-officedocument.drawing+xml"/>
  <Default Extension="emf" ContentType="image/x-emf"/>
  <Override PartName="/xl/charts/chart3.xml" ContentType="application/vnd.openxmlformats-officedocument.drawingml.chart+xml"/>
  <Override PartName="/xl/drawings/drawing18.xml" ContentType="application/vnd.openxmlformats-officedocument.drawing+xml"/>
  <Override PartName="/xl/drawings/drawing2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drawings/drawing16.xml" ContentType="application/vnd.openxmlformats-officedocument.drawing+xml"/>
  <Override PartName="/xl/drawings/drawing2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Portada" sheetId="1" r:id="rId1"/>
    <sheet name="Indice" sheetId="2" r:id="rId2"/>
    <sheet name="Introducción" sheetId="3" r:id="rId3"/>
    <sheet name="T.1" sheetId="4" r:id="rId4"/>
    <sheet name="G.1 y G.2" sheetId="5" r:id="rId5"/>
    <sheet name="T.2 y G3" sheetId="6" r:id="rId6"/>
    <sheet name="T.3" sheetId="7" r:id="rId7"/>
    <sheet name="G.4" sheetId="8" r:id="rId8"/>
    <sheet name="G.5" sheetId="9" r:id="rId9"/>
    <sheet name="T.4.1" sheetId="10" r:id="rId10"/>
    <sheet name="T.4.2" sheetId="11" r:id="rId11"/>
    <sheet name="T.4.3" sheetId="12" r:id="rId12"/>
    <sheet name="T.4.4" sheetId="13" r:id="rId13"/>
    <sheet name="T.4.5" sheetId="14" r:id="rId14"/>
    <sheet name="T.4.6" sheetId="15" r:id="rId15"/>
    <sheet name="T.4.7" sheetId="16" r:id="rId16"/>
    <sheet name="T.4.8" sheetId="17" r:id="rId17"/>
    <sheet name="T.4.9" sheetId="18" r:id="rId18"/>
    <sheet name="G.6" sheetId="19" r:id="rId19"/>
    <sheet name="T.5" sheetId="20" r:id="rId20"/>
    <sheet name="T.6" sheetId="21" r:id="rId21"/>
    <sheet name="T.7" sheetId="22" r:id="rId22"/>
    <sheet name="T.8" sheetId="23" r:id="rId23"/>
    <sheet name="G.8" sheetId="24" r:id="rId24"/>
    <sheet name="T.9" sheetId="25" r:id="rId25"/>
    <sheet name="G.9" sheetId="26" r:id="rId26"/>
    <sheet name="T.10" sheetId="27" r:id="rId27"/>
    <sheet name="T.11" sheetId="28" r:id="rId28"/>
    <sheet name="G.10" sheetId="29" r:id="rId29"/>
  </sheets>
  <definedNames>
    <definedName name="_xlnm.Print_Area" localSheetId="4">'G.1 y G.2'!$A$1:$N$51</definedName>
    <definedName name="_xlnm.Print_Area" localSheetId="28">G.10!$A$1:$K$45</definedName>
    <definedName name="_xlnm.Print_Area" localSheetId="7">G.4!$A$1:$L$53</definedName>
    <definedName name="_xlnm.Print_Area" localSheetId="8">G.5!$A$1:$L$45</definedName>
    <definedName name="_xlnm.Print_Area" localSheetId="18">G.6!$A$1:$M$114</definedName>
    <definedName name="_xlnm.Print_Area" localSheetId="23">G.8!$A$1:$O$269</definedName>
    <definedName name="_xlnm.Print_Area" localSheetId="25">G.9!$A$1:$O$73</definedName>
    <definedName name="_xlnm.Print_Area" localSheetId="1">Indice!$A$1:$L$56</definedName>
    <definedName name="_xlnm.Print_Area" localSheetId="2">Introducción!$A$1:$K$77</definedName>
    <definedName name="_xlnm.Print_Area" localSheetId="0">Portada!$A$1:$K$44</definedName>
    <definedName name="_xlnm.Print_Area" localSheetId="3">T.1!$A$1:$K$53</definedName>
    <definedName name="_xlnm.Print_Area" localSheetId="26">T.10!$A$1:$L$109</definedName>
    <definedName name="_xlnm.Print_Area" localSheetId="27">T.11!$A$1:$I$102</definedName>
    <definedName name="_xlnm.Print_Area" localSheetId="5">'T.2 y G3'!$A$1:$M$54</definedName>
    <definedName name="_xlnm.Print_Area" localSheetId="6">T.3!$A$1:$K$104</definedName>
    <definedName name="_xlnm.Print_Area" localSheetId="9">T.4.1!$A$1:$K$50</definedName>
    <definedName name="_xlnm.Print_Area" localSheetId="10">T.4.2!$A$1:$K$51</definedName>
    <definedName name="_xlnm.Print_Area" localSheetId="11">T.4.3!$A$1:$K$51</definedName>
    <definedName name="_xlnm.Print_Area" localSheetId="12">T.4.4!$A$1:$K$51</definedName>
    <definedName name="_xlnm.Print_Area" localSheetId="13">T.4.5!$A$1:$K$51</definedName>
    <definedName name="_xlnm.Print_Area" localSheetId="14">T.4.6!$A$1:$K$51</definedName>
    <definedName name="_xlnm.Print_Area" localSheetId="15">T.4.7!$A$1:$K$51</definedName>
    <definedName name="_xlnm.Print_Area" localSheetId="16">T.4.8!$A$1:$K$51</definedName>
    <definedName name="_xlnm.Print_Area" localSheetId="17">T.4.9!$A$1:$K$51</definedName>
    <definedName name="_xlnm.Print_Area" localSheetId="19">T.5!$A$1:$H$56</definedName>
    <definedName name="_xlnm.Print_Area" localSheetId="20">T.6!$A$1:$L$58</definedName>
    <definedName name="_xlnm.Print_Area" localSheetId="21">T.7!$A$1:$L$58</definedName>
    <definedName name="_xlnm.Print_Area" localSheetId="24">T.9!$A$1:$K$59</definedName>
    <definedName name="_xlnm.Print_Titles" localSheetId="27">T.11!$11:$12</definedName>
    <definedName name="_xlnm.Print_Titles" localSheetId="6">T.3!$11:$12</definedName>
    <definedName name="_xlnm.Print_Titles" localSheetId="22">T.8!$13:$14</definedName>
  </definedNames>
  <calcPr calcId="12451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1" i="29"/>
  <c r="C1" i="28"/>
  <c r="D1" i="27"/>
  <c r="E1" i="26"/>
  <c r="D1" i="25"/>
  <c r="E1" i="24"/>
  <c r="D1" i="23"/>
  <c r="D1" i="22"/>
  <c r="D1" i="21"/>
  <c r="C1" i="20"/>
  <c r="E1" i="19"/>
  <c r="D1" i="18"/>
  <c r="D1" i="17"/>
  <c r="D1" i="16"/>
  <c r="D1" i="15"/>
  <c r="D1" i="14"/>
  <c r="D1" i="13"/>
  <c r="D1" i="12"/>
  <c r="D1" i="11"/>
  <c r="D1" i="10"/>
  <c r="E1" i="9"/>
  <c r="E1" i="8"/>
  <c r="D1" i="7"/>
  <c r="K25" i="6"/>
  <c r="J25"/>
  <c r="I25"/>
  <c r="H25"/>
  <c r="G25"/>
  <c r="F25"/>
  <c r="E25"/>
  <c r="D25"/>
  <c r="C25"/>
  <c r="L24"/>
  <c r="L23"/>
  <c r="L22"/>
  <c r="L21"/>
  <c r="L20"/>
  <c r="L19"/>
  <c r="L18"/>
  <c r="L17"/>
  <c r="L15"/>
  <c r="L14"/>
  <c r="L13"/>
  <c r="L25" s="1"/>
  <c r="E1"/>
  <c r="E1" i="5"/>
  <c r="E1" i="4"/>
  <c r="D1" i="3"/>
  <c r="D2" i="2"/>
</calcChain>
</file>

<file path=xl/sharedStrings.xml><?xml version="1.0" encoding="utf-8"?>
<sst xmlns="http://schemas.openxmlformats.org/spreadsheetml/2006/main" count="1480" uniqueCount="345">
  <si>
    <t xml:space="preserve">Estadística de la Inspección Técnica de Vehículos de Andalucía. Año 2020
</t>
  </si>
  <si>
    <t>ÍNDICE</t>
  </si>
  <si>
    <t xml:space="preserve">1. Introducción </t>
  </si>
  <si>
    <t xml:space="preserve">1.1. Conceptos, definiciones y clasificaciones utilizadas </t>
  </si>
  <si>
    <t>TABLAS</t>
  </si>
  <si>
    <t xml:space="preserve">T.1 Número de Inspecciones realizadas por mes,tipo de unidad y resultado  </t>
  </si>
  <si>
    <t xml:space="preserve">T.2 Número de inspecciones realizadas por mes y tipo de vehículo </t>
  </si>
  <si>
    <t xml:space="preserve">T.3 Distribución de inspecciones realizadas por provincia, tipo de vehículo y resultado </t>
  </si>
  <si>
    <t>T.4 Número de Inspecciones realizadas por tipo de vehículo, provincia, antigüedad del vehículo y resultado de la inspección</t>
  </si>
  <si>
    <t xml:space="preserve">   4.1 Motos y Ciclomotores </t>
  </si>
  <si>
    <t xml:space="preserve">   4.2 Turismos</t>
  </si>
  <si>
    <t xml:space="preserve">   4.3 Resto Turismos</t>
  </si>
  <si>
    <t xml:space="preserve">   4.4 Mercancias &lt;=3.500 Kg</t>
  </si>
  <si>
    <t xml:space="preserve">   4.5 Mercancias &gt;3.500 Kg</t>
  </si>
  <si>
    <t xml:space="preserve">   4.6 Autobús</t>
  </si>
  <si>
    <t xml:space="preserve">   4.7 Remolque y Semiremolque</t>
  </si>
  <si>
    <t xml:space="preserve">   4.8 Vehículo agrícola</t>
  </si>
  <si>
    <t xml:space="preserve">   4.9 Otros  </t>
  </si>
  <si>
    <t>T. 5 Número de defectos encontrados en las inspecciones según grupo y gravedad del defecto</t>
  </si>
  <si>
    <t>T. 6 Número de defectos encontrados en las inspecciones según grupo, gravedad del defecto y tipo del vehículo</t>
  </si>
  <si>
    <t>T. 7 Número de defectos encontrados en las inspecciones según grupo, gravedad del defecto y provincia</t>
  </si>
  <si>
    <t xml:space="preserve">T. 8 Porcentaje de defectos encontrados en las inspecciones según grupo, provincia, gravedad del defecto y tipo de vehículo </t>
  </si>
  <si>
    <t xml:space="preserve">T. 9 Número de inspecciones por tipo, clase, orden y resultado de la inspección </t>
  </si>
  <si>
    <t xml:space="preserve">    9.1 Inspecciones periódicas</t>
  </si>
  <si>
    <t xml:space="preserve">    9.2 Inspecciones NO periódicas</t>
  </si>
  <si>
    <t xml:space="preserve">T. 10 Número de inspecciones por tipo de estación de ITV y tipo, clase, orden y resultado de la inspección </t>
  </si>
  <si>
    <t xml:space="preserve">    10.1 Estaciones ITV fijas</t>
  </si>
  <si>
    <t xml:space="preserve">    10.2 Estaciones ITV móviles: Ciclomotores</t>
  </si>
  <si>
    <t xml:space="preserve">    10.3 Estaciones ITV móviles: Agrícolas</t>
  </si>
  <si>
    <t>T. 11 Número de Inspecciones por tipo de estación,, estaciones, resultado de la inspección y porcentaje de rechazo</t>
  </si>
  <si>
    <t>GRÁFICOS</t>
  </si>
  <si>
    <t xml:space="preserve">G.1 Evolución mensual del Porcentaje de Rechazo según tipo de unidad  </t>
  </si>
  <si>
    <t xml:space="preserve">G.2 Distribución mensual de inpsecciones realizadas  según el tipo de estación y el resultado </t>
  </si>
  <si>
    <t>G.3 Distribución mensual del Porcentaje de Rechazo según tipo de vehículo</t>
  </si>
  <si>
    <t xml:space="preserve">G.4 Distribución provincial de inspecciones realizadas según el tipo de vehículo y el resultado </t>
  </si>
  <si>
    <t>G.5 Distribución del Porcentaje de rechazo según el tipo de vehículo y provincia</t>
  </si>
  <si>
    <t>G.6 Distribución del Porcentaje de Rechazo según los tipos de vehículos y la antigüedad de los mismos</t>
  </si>
  <si>
    <t>G.7 Distribución de defectos encontrados en las inspecciones según grupo y gravedad del defecto</t>
  </si>
  <si>
    <t xml:space="preserve">G.8 Distribución del porcentaje de defectos detectados según el tipo y  clase de defectos y provincia de inspección  </t>
  </si>
  <si>
    <t>G.9 Distribución del porcentaje de inspecciónnes según tipo, orden y resultado de la misma.</t>
  </si>
  <si>
    <t>G.10 Distribución del porcentaje de rechazo según tipo, clase y orden de la misma</t>
  </si>
  <si>
    <t>G.10 Dispersión observada en los valores del índice de rechazo de las estaciones de ITV, respecto a la media observada</t>
  </si>
  <si>
    <t>1. INTRODUCCIÓN</t>
  </si>
  <si>
    <t>En cumplimiento de la Ley 3/2013, de 24 de julio por la que se aprueba el Plan Estadístico y Cartográfico de Andalucía 2013-2017, y de la ampliación de su vigencia hasta el 2020 por la Ley 6/2017, de 27 de diciembre, publicada en el BOJA número 248, de 29 de diciembre de 2017.</t>
  </si>
  <si>
    <t xml:space="preserve">Los datos para la elaboración de esta actividad estadística han sido proporcionados por la empresa gestora del Servicio Público de Inspección Técnica de Vehículos (ITV) en la Comunidad Autónoma de Andalucía, Verificaciones Industriales de Andalucía S. A. (VEIASA). </t>
  </si>
  <si>
    <t xml:space="preserve">Para la verificación de las condiciones de seguridad de los vehículos y el control de sus emisiones contaminantes se ha contado en 2018 con 71 Estaciones Fijas, 16 Unidades Móviles (8 de ciclomotores y 8 agrícolas) </t>
  </si>
  <si>
    <t xml:space="preserve">La obligatoriedad del sometimiento a la inspección técnica de los vehículos matriculados o puestos en circulación  en una de las Estaciones de Inspección Técnica de Vehículos autorizadas al efecto por el órgano competente en materia de industria viene establecida en artículo 10 del Reglamento General de Vehículos, aprobado mediante Real Decreto 2822/1998, de 23 de diciembre.  </t>
  </si>
  <si>
    <t xml:space="preserve">El funcionamiento de las estaciones de inspección técnica de vehículos (ITV) y las inspecciones técnicas de los vehículos se regulan a su vez y respectivamente, mediante los Reales Decretos 224/2008, de 15 de febrero, y 2042/1994, de 14 de octubre.  Disposiciones éstas que incorporaron al ordenamiento jurídico español las normas del Derecho comunitario europeo en esta materia. </t>
  </si>
  <si>
    <t xml:space="preserve">Mantener la vigencia de la tarjeta ITV mediante la superación de los correspondientes reconocimientos periódicos es responsabilidad de las personas titulares de los vehículos, conforme se establece en el artículo 69 del Real Decreto Legislativo 339/1990, de 2 de marzo, por el que se aprueba el Texto Articulado de la Ley sobre Tráfico, Circulación de Vehículos a Motor y Seguridad Vial, y en el artículo 8.2  el  Real Decreto 2042/1994, de 14 de octubre, por el que se regula la Inspección Técnica de Vehículos. </t>
  </si>
  <si>
    <t>1.1. CONCEPTOS, DEFINICIONES Y CLASIFICACIONES UTILIZADAS</t>
  </si>
  <si>
    <r>
      <rPr>
        <b/>
        <sz val="12"/>
        <rFont val="Arial Narrow"/>
        <family val="2"/>
      </rPr>
      <t>Provincia</t>
    </r>
    <r>
      <rPr>
        <sz val="12"/>
        <rFont val="Arial Narrow"/>
        <family val="2"/>
      </rPr>
      <t>: localización provincial de la estación inspectora.</t>
    </r>
  </si>
  <si>
    <r>
      <rPr>
        <b/>
        <sz val="12"/>
        <rFont val="Arial Narrow"/>
        <family val="2"/>
      </rPr>
      <t>Antigüedad</t>
    </r>
    <r>
      <rPr>
        <sz val="12"/>
        <rFont val="Arial Narrow"/>
        <family val="2"/>
      </rPr>
      <t>: diferencia en años entre la fecha de inspección y la fecha de matriculación del vehículo.</t>
    </r>
  </si>
  <si>
    <r>
      <rPr>
        <b/>
        <sz val="12"/>
        <rFont val="Arial Narrow"/>
        <family val="2"/>
      </rPr>
      <t xml:space="preserve">Inspecciones Periódicas: </t>
    </r>
    <r>
      <rPr>
        <sz val="12"/>
        <rFont val="Arial Narrow"/>
        <family val="2"/>
      </rPr>
      <t>las establecidas en el artículo 10 del Reglamento General de Vehículos, aprobado por Real Decreto 2822/1998, de 23 de diciembre, y disposiciones complementarias.</t>
    </r>
  </si>
  <si>
    <r>
      <rPr>
        <b/>
        <sz val="12"/>
        <rFont val="Arial Narrow"/>
        <family val="2"/>
      </rPr>
      <t xml:space="preserve">Inspecciones No Periódicas: </t>
    </r>
    <r>
      <rPr>
        <sz val="12"/>
        <rFont val="Arial Narrow"/>
        <family val="2"/>
      </rPr>
      <t xml:space="preserve"> las que se realizan a los vehículos con carácter extraordinario a petición de la persona titular del mismo o para cumplimentar un determinado determinado requerimiento legal.</t>
    </r>
  </si>
  <si>
    <r>
      <rPr>
        <b/>
        <sz val="12"/>
        <rFont val="Arial Narrow"/>
        <family val="2"/>
      </rPr>
      <t xml:space="preserve">Otras Inspecciones: </t>
    </r>
    <r>
      <rPr>
        <sz val="12"/>
        <rFont val="Arial Narrow"/>
        <family val="2"/>
      </rPr>
      <t>aquellas otras no contempladas en las inspecciones periódicas ni en las no periódicas.</t>
    </r>
  </si>
  <si>
    <r>
      <rPr>
        <b/>
        <sz val="12"/>
        <rFont val="Arial Narrow"/>
        <family val="2"/>
      </rPr>
      <t xml:space="preserve">Índice de Defectos: </t>
    </r>
    <r>
      <rPr>
        <sz val="12"/>
        <rFont val="Arial Narrow"/>
        <family val="2"/>
      </rPr>
      <t>número de defectos detectados en la inspección por cada 100 vehículos revisados.</t>
    </r>
  </si>
  <si>
    <r>
      <rPr>
        <b/>
        <sz val="12"/>
        <rFont val="Arial Narrow"/>
        <family val="2"/>
      </rPr>
      <t xml:space="preserve">Defectos Leves: </t>
    </r>
    <r>
      <rPr>
        <sz val="12"/>
        <rFont val="Arial Narrow"/>
        <family val="2"/>
      </rPr>
      <t xml:space="preserve">defectos que no tienen un efecto significativo en la seguridad del vehículo o protección del medio ambiente y con los que el vehículo puede circular temporalmente. </t>
    </r>
  </si>
  <si>
    <r>
      <rPr>
        <b/>
        <sz val="12"/>
        <rFont val="Arial Narrow"/>
        <family val="2"/>
      </rPr>
      <t xml:space="preserve">Defectos Graves: </t>
    </r>
    <r>
      <rPr>
        <sz val="12"/>
        <rFont val="Arial Narrow"/>
        <family val="2"/>
      </rPr>
      <t>defectos que disminuyen las condiciones de seguridad del vehículo y ponen en riesgo a otras personas usuarias de las vías públicas o a la protección del medio ambiente.</t>
    </r>
  </si>
  <si>
    <r>
      <rPr>
        <b/>
        <sz val="12"/>
        <rFont val="Arial Narrow"/>
        <family val="2"/>
      </rPr>
      <t xml:space="preserve">Defectos Muy Graves: </t>
    </r>
    <r>
      <rPr>
        <sz val="12"/>
        <rFont val="Arial Narrow"/>
        <family val="2"/>
      </rPr>
      <t>defectos que constituyen un riesgo directo e inmediato para la seguridad vial.</t>
    </r>
  </si>
  <si>
    <r>
      <rPr>
        <b/>
        <sz val="12"/>
        <rFont val="Arial Narrow"/>
        <family val="2"/>
      </rPr>
      <t xml:space="preserve">Inspección Favorable:  </t>
    </r>
    <r>
      <rPr>
        <sz val="12"/>
        <rFont val="Arial Narrow"/>
        <family val="2"/>
      </rPr>
      <t>el vehículo no adolece de defectos y supera correctamente la inspección. El vehículo puede circular con normalidad hasta la próxima inspección.</t>
    </r>
  </si>
  <si>
    <r>
      <rPr>
        <b/>
        <sz val="12"/>
        <rFont val="Arial Narrow"/>
        <family val="2"/>
      </rPr>
      <t xml:space="preserve">Inspección Favorable con Defectos Leves:  </t>
    </r>
    <r>
      <rPr>
        <sz val="12"/>
        <rFont val="Arial Narrow"/>
        <family val="2"/>
      </rPr>
      <t>el vehículo supera la inspección aunque se recomienda subsanar el defecto en el menor tiempo posible aunque no tiene la obligación de volver a la estación para verificar la corrección del defecto. El vehículo puede circular con normalidad hasta la próxima inspección.</t>
    </r>
  </si>
  <si>
    <r>
      <rPr>
        <b/>
        <sz val="12"/>
        <rFont val="Arial Narrow"/>
        <family val="2"/>
      </rPr>
      <t>Inspección Desfavorable</t>
    </r>
    <r>
      <rPr>
        <sz val="12"/>
        <rFont val="Arial Narrow"/>
        <family val="2"/>
      </rPr>
      <t>: el vehículo no supera la inspección por presentar defectos graves o muy graves (inspección negativa). Si los defectos son graves se concederá un plazo inferior a dos meses para que se subsanen los defectos y el vehículo vuelva a someterse a una nueva inspección. En este caso el vehículo sólo podrá circular salvo para acudir al taller o para regularizar su situación, y para volver a realizar la inspección. Si los defectos son muy graves, la inspección se califica como negativa y el vehículo no podrá circular por sus propios medios ni siquiera para salir de la estación al taller o al desgüace.</t>
    </r>
  </si>
  <si>
    <r>
      <rPr>
        <b/>
        <sz val="12"/>
        <rFont val="Arial Narrow"/>
        <family val="2"/>
      </rPr>
      <t xml:space="preserve">Porcentaje de rechazo (%): </t>
    </r>
    <r>
      <rPr>
        <sz val="12"/>
        <rFont val="Arial Narrow"/>
        <family val="2"/>
      </rPr>
      <t>se obtiene dividiendo la columna “Total Desfavorables” entre el “Total Inspecciones” y multiplicando por 100 el cociente. Este coeficiente permite evaluar para cada 100 vehículos, cuántos no superan la inspección.</t>
    </r>
  </si>
  <si>
    <r>
      <rPr>
        <b/>
        <sz val="12"/>
        <rFont val="Arial Narrow"/>
        <family val="2"/>
      </rPr>
      <t xml:space="preserve">Ciclomotores: </t>
    </r>
    <r>
      <rPr>
        <sz val="12"/>
        <rFont val="Arial Narrow"/>
        <family val="2"/>
      </rPr>
      <t>vehículos de dos o tres ruedas, provistos de un motor de cilindrada no superior a 50 cm</t>
    </r>
    <r>
      <rPr>
        <vertAlign val="superscript"/>
        <sz val="12"/>
        <rFont val="Arial Narrow"/>
        <family val="2"/>
      </rPr>
      <t>3</t>
    </r>
    <r>
      <rPr>
        <sz val="12"/>
        <rFont val="Arial Narrow"/>
        <family val="2"/>
      </rPr>
      <t>, si es de combustión interna, y con una velocidad máxima por construcción no superior a 45 Km/h.</t>
    </r>
  </si>
  <si>
    <r>
      <rPr>
        <b/>
        <sz val="12"/>
        <rFont val="Arial Narrow"/>
        <family val="2"/>
      </rPr>
      <t xml:space="preserve">Motocicletas: </t>
    </r>
    <r>
      <rPr>
        <sz val="12"/>
        <rFont val="Arial Narrow"/>
        <family val="2"/>
      </rPr>
      <t>vehículos de dos ruedas sin sidecar o de tres ruedas simétricas respecto a su eje medio longitudinal, provistos de un motor de cilindrada superior a 50 cm</t>
    </r>
    <r>
      <rPr>
        <vertAlign val="superscript"/>
        <sz val="12"/>
        <rFont val="Arial Narrow"/>
        <family val="2"/>
      </rPr>
      <t>3</t>
    </r>
    <r>
      <rPr>
        <sz val="12"/>
        <rFont val="Arial Narrow"/>
        <family val="2"/>
      </rPr>
      <t>, si es de combustión interna, y/o con una velocidad máxima por construcción superior a 45 km/h.</t>
    </r>
  </si>
  <si>
    <r>
      <rPr>
        <b/>
        <sz val="12"/>
        <rFont val="Arial Narrow"/>
        <family val="2"/>
      </rPr>
      <t xml:space="preserve">Turismos particulares: </t>
    </r>
    <r>
      <rPr>
        <sz val="12"/>
        <rFont val="Arial Narrow"/>
        <family val="2"/>
      </rPr>
      <t>automóviles destinados al transporte de personas que tengan, por lo menos, cuatro ruedas y que tengan, además del asiento del conductor, ocho plazas como máximo adscritos a la actividad privada de las personas titulares de los mismos.</t>
    </r>
  </si>
  <si>
    <r>
      <rPr>
        <b/>
        <sz val="12"/>
        <rFont val="Arial Narrow"/>
        <family val="2"/>
      </rPr>
      <t xml:space="preserve">Resto de Turismos: </t>
    </r>
    <r>
      <rPr>
        <sz val="12"/>
        <rFont val="Arial Narrow"/>
        <family val="2"/>
      </rPr>
      <t>automóviles destinados al transporte de personas que tengan, por lo menos, cuatro ruedas y que tengan, además del asiento del conductor, ocho plazas como máximo no incluidos en el tipo anterior.</t>
    </r>
  </si>
  <si>
    <r>
      <rPr>
        <b/>
        <sz val="12"/>
        <rFont val="Arial Narrow"/>
        <family val="2"/>
      </rPr>
      <t xml:space="preserve">Mercancías &lt;=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no exceda de 3.500 Kg.</t>
    </r>
  </si>
  <si>
    <r>
      <rPr>
        <b/>
        <sz val="12"/>
        <rFont val="Arial Narrow"/>
        <family val="2"/>
      </rPr>
      <t xml:space="preserve">Mercancías &gt; 3.500 Kg: </t>
    </r>
    <r>
      <rPr>
        <sz val="12"/>
        <rFont val="Arial Narrow"/>
        <family val="2"/>
      </rPr>
      <t>automóviles con cuatro ruedas o más, concebidos y construídos para el transporte de mercancías, cuya cabina no está integrada en el resto de la carrocería y con un máximo de 9 plazas, incluido el conductor, cuya masa máxima autorizada exceda de 3.500 Kg.</t>
    </r>
  </si>
  <si>
    <r>
      <rPr>
        <b/>
        <sz val="12"/>
        <rFont val="Arial Narrow"/>
        <family val="2"/>
      </rPr>
      <t xml:space="preserve">Autobuses: </t>
    </r>
    <r>
      <rPr>
        <sz val="12"/>
        <rFont val="Arial Narrow"/>
        <family val="2"/>
      </rPr>
      <t xml:space="preserve">automóviles que tengan más de 9 plazas incluida la del conductor, destinado, por su construcción y acondicionamiento, al transporte de personas y sus equipajes. </t>
    </r>
  </si>
  <si>
    <r>
      <rPr>
        <b/>
        <sz val="12"/>
        <rFont val="Arial Narrow"/>
        <family val="2"/>
      </rPr>
      <t xml:space="preserve">Remolques y Semirremolques: </t>
    </r>
    <r>
      <rPr>
        <sz val="12"/>
        <rFont val="Arial Narrow"/>
        <family val="2"/>
      </rPr>
      <t>vehículos no autopropulsados diseñados y concebidos para ser remolcados/acoplados por vehículos de motor.</t>
    </r>
  </si>
  <si>
    <r>
      <rPr>
        <b/>
        <sz val="12"/>
        <rFont val="Arial Narrow"/>
        <family val="2"/>
      </rPr>
      <t xml:space="preserve">Agrícolas: </t>
    </r>
    <r>
      <rPr>
        <sz val="12"/>
        <rFont val="Arial Narrow"/>
        <family val="2"/>
      </rPr>
      <t>vehículos destinados a realizar labores agrícolas.</t>
    </r>
  </si>
  <si>
    <r>
      <rPr>
        <b/>
        <sz val="12"/>
        <rFont val="Arial Narrow"/>
        <family val="2"/>
      </rPr>
      <t xml:space="preserve">Otros: </t>
    </r>
    <r>
      <rPr>
        <sz val="12"/>
        <rFont val="Arial Narrow"/>
        <family val="2"/>
      </rPr>
      <t>los vehículos no incluidos en las anteriores tipologías.</t>
    </r>
  </si>
  <si>
    <t xml:space="preserve">T.1 NÚMERO DE INSPECCIONES REALIZADAS POR MES, TIPO DE UNIDAD Y RESULTADO  </t>
  </si>
  <si>
    <t>MES</t>
  </si>
  <si>
    <t>RESULTADO</t>
  </si>
  <si>
    <t xml:space="preserve"> TIPO UNIDAD</t>
  </si>
  <si>
    <t>Favorables</t>
  </si>
  <si>
    <t>Leves</t>
  </si>
  <si>
    <t>TOTAL FAVORABLES</t>
  </si>
  <si>
    <t>Desfavorable</t>
  </si>
  <si>
    <t>Negativas</t>
  </si>
  <si>
    <t>TOTAL DESFAVORABLES</t>
  </si>
  <si>
    <t>RECHAZO(%)</t>
  </si>
  <si>
    <t>TOTAL</t>
  </si>
  <si>
    <t>ENERO</t>
  </si>
  <si>
    <t>Fija</t>
  </si>
  <si>
    <t>Móvil</t>
  </si>
  <si>
    <t>FEBRERO</t>
  </si>
  <si>
    <t>MARZO</t>
  </si>
  <si>
    <t>ABRIL</t>
  </si>
  <si>
    <t>MAYO</t>
  </si>
  <si>
    <t>JUNIO</t>
  </si>
  <si>
    <t>JULIO</t>
  </si>
  <si>
    <t>AGOSTO</t>
  </si>
  <si>
    <t>SEPTIEMBRE</t>
  </si>
  <si>
    <t>OCTUBRE</t>
  </si>
  <si>
    <t>NOVIEMBRE</t>
  </si>
  <si>
    <t>DICIEMBRE</t>
  </si>
  <si>
    <t xml:space="preserve">G.1 EVOLUCIÓN MENSUAL DE PORCENTAJE DE RECHAZO SEGÚN TIPO DE UNIDAD  </t>
  </si>
  <si>
    <t xml:space="preserve">G.2 DISTRIBUCIÓN  MENSUAL DE INSPECCIONES REALIZADAS SEGÚN EL TIPO DE ESTACIÓN Y EL RESULTADO DE LA INSPECCIÓN  </t>
  </si>
  <si>
    <t>ESTACIONES FIJAS</t>
  </si>
  <si>
    <t>ESTACIONES MÓVILES</t>
  </si>
  <si>
    <t>T.2  NÚMERO  DE INSPECCIONES REALIZADAS POR MES Y TIPO DE VEHÍCULO</t>
  </si>
  <si>
    <t>TIPO DE VEHÍCULO</t>
  </si>
  <si>
    <t>Motos y Ciclomotores</t>
  </si>
  <si>
    <t>Turismos</t>
  </si>
  <si>
    <t>Resto de Turismos</t>
  </si>
  <si>
    <t>Mercancías &lt;=3.500 kg.</t>
  </si>
  <si>
    <t>Mercancías &gt;3.500 Kg.</t>
  </si>
  <si>
    <t>Autobuses</t>
  </si>
  <si>
    <t>Remolques y Semirremolques</t>
  </si>
  <si>
    <t>Vehículos Agrícolas</t>
  </si>
  <si>
    <t>Otros</t>
  </si>
  <si>
    <t>-</t>
  </si>
  <si>
    <t>G.3 DISTRIBUCIÓN  MENSUAL DE INSPECCIONES SEGÚN TIPO DE VEHÍCULO</t>
  </si>
  <si>
    <t xml:space="preserve">T.3 DISTRIBUCIÓN DE INSPECCIONES REALIZADAS POR PROVINCIA, TIPO DE VEHÍCULO Y RESULTADO </t>
  </si>
  <si>
    <t>PROVINCIA \TIPO VEHÍCULO</t>
  </si>
  <si>
    <t>Almería</t>
  </si>
  <si>
    <t>Cádiz</t>
  </si>
  <si>
    <t>Córdoba</t>
  </si>
  <si>
    <t>Granada</t>
  </si>
  <si>
    <t>Huelva</t>
  </si>
  <si>
    <t>Jaén</t>
  </si>
  <si>
    <t>Málaga</t>
  </si>
  <si>
    <t>Sevilla</t>
  </si>
  <si>
    <t>ANDALUCIA</t>
  </si>
  <si>
    <t xml:space="preserve">G.4 DISTRIBUCIÓN  PROVINCIAL DE INSPECCIONES REALIZADAS SEGÚN EL TIPO DE VEHÍCULO Y EL RESULTADO DE LA INSPECCIÓN  </t>
  </si>
  <si>
    <t xml:space="preserve">G.5 DISTRIBUCIÓN DEL PORCENTAJE DE RECHAZO SEGÚN EL TIPO DE VEHÍCULO Y PROVINCIA </t>
  </si>
  <si>
    <t xml:space="preserve">T. 4  NÚMERO DE INSPECCIONES POR  TIPO DE VEHÍCULO, PROVINCIA, ANTIGÜEDAD DEL VEHÍCULO Y RESULTADO DE LA INSPECCIÓN </t>
  </si>
  <si>
    <t>4.1 MOTOS Y CICLOMOTORES</t>
  </si>
  <si>
    <t>PROVINCIA \ANTIGÜEDAD</t>
  </si>
  <si>
    <t>Hasta 5 años</t>
  </si>
  <si>
    <t>De 5 a 10 años</t>
  </si>
  <si>
    <t>Más de 10 años</t>
  </si>
  <si>
    <t>Andalucía</t>
  </si>
  <si>
    <t>4.2 TURISMO</t>
  </si>
  <si>
    <t>4.3 RESTO TURISMO</t>
  </si>
  <si>
    <t>4.4 MERCANCIAS &lt;=3.500 KG</t>
  </si>
  <si>
    <t>4.5 MERCANCIAS &gt;3.500 KG</t>
  </si>
  <si>
    <t>4.6 AUTOBÚS</t>
  </si>
  <si>
    <t>4.7 REMOLQUE Y SEMIREMOLQUE</t>
  </si>
  <si>
    <t>4.8 VEHÍCULO AGRÍCOLA</t>
  </si>
  <si>
    <t>4.9 OTROS</t>
  </si>
  <si>
    <t xml:space="preserve">G.6. DISTRIBUCIÓN DEL PORCENTAJE DE RECHAZO SEGÚN LOS TIPOS DE VEHÍCULOS Y LA ANTIGÜEDAD DE LOS MISMOS </t>
  </si>
  <si>
    <t>MOTOS Y CICLOMOTORES</t>
  </si>
  <si>
    <t>OTROS</t>
  </si>
  <si>
    <t>TURISMOS</t>
  </si>
  <si>
    <t>RESTO DE TURISMOS</t>
  </si>
  <si>
    <t>MERCANCIAS &lt;=3.500 kg.</t>
  </si>
  <si>
    <t>MERCANCIAS &gt;3.500 kg.</t>
  </si>
  <si>
    <t>AUTOBÚS</t>
  </si>
  <si>
    <t>VEHÍCULO AGRÍCOLA</t>
  </si>
  <si>
    <t>REMOLQUE Y SEMIREMOLQUE</t>
  </si>
  <si>
    <t>T. 5 NÚMERO DE  DEFECTOS ENCONTRADOS EN LAS INSPECCIONES SEGÚN  GRUPO  Y GRAVEDAD DEL DEFECTO</t>
  </si>
  <si>
    <t>GRAVEDAD</t>
  </si>
  <si>
    <t>GRUPO  \ GRAVEDAD</t>
  </si>
  <si>
    <t>Graves</t>
  </si>
  <si>
    <t>Muy Graves</t>
  </si>
  <si>
    <t>1. IDENTIFICACIÓN</t>
  </si>
  <si>
    <t>2. ACONDICIONAMIENTO EXTERIOR, CARROCERÍA Y CHASIS</t>
  </si>
  <si>
    <t>3. ACONDICIONAMIENTO INTERIOR</t>
  </si>
  <si>
    <t>4. ALUMBRADO Y SEÑALIZACIÓN</t>
  </si>
  <si>
    <t>5. EMISIONES CONTAMINANTES</t>
  </si>
  <si>
    <t>6. FRENOS</t>
  </si>
  <si>
    <t>7. DIRECCIÓN</t>
  </si>
  <si>
    <t>8. EJES, RUEDAS, NEUMÁTICOS, SUSPENSIÓN</t>
  </si>
  <si>
    <t>9. MOTOR Y TRANSMISIÓN</t>
  </si>
  <si>
    <t>10. OTROS</t>
  </si>
  <si>
    <t>G.7  DISTRIBUCIÓN  DE  DEFECTOS ENCONTRADOS EN LAS INSPECCIONES SEGÚN  GRUPO  Y GRAVEDAD DEL DEFECTO</t>
  </si>
  <si>
    <t>T 6. NÚMERO DE  DEFECTOS ENCONTRADOS EN LAS INSPECCIONES SEGÚN  GRUPO, GRAVEDAD DEL DEFECTO Y TIPO DE VEHÍCULO</t>
  </si>
  <si>
    <t xml:space="preserve">T 7. NÚMERO DE  DEFECTOS ENCONTRADOS EN LAS INSPECCIONES SEGÚN  GRUPO, GRAVEDAD DEL DEFECTO Y PROVINCIA </t>
  </si>
  <si>
    <t xml:space="preserve">  GRUPO  \ GRAVEDAD</t>
  </si>
  <si>
    <t>PROVINCIA</t>
  </si>
  <si>
    <t>Almeria</t>
  </si>
  <si>
    <t>T. 8 PORCENTAJE DE  DEFECTOS ENCONTRADOS EN LAS INSPECCIONES SEGÚN  PROVINCIA, TIPO DE VEHÍCULO,  GRAVEDAD DEL DEFECTO Y GRUPO</t>
  </si>
  <si>
    <t>PROVINCIA \ VEHÍCULO  \ GRAVEDAD</t>
  </si>
  <si>
    <t>IDENTIFICACIÓN</t>
  </si>
  <si>
    <t>ACONDICIONAMIENTO EXTERIOR, CARROCERÍA Y CHASIS</t>
  </si>
  <si>
    <t>ACONDICIONAMIENTO INTERIOR</t>
  </si>
  <si>
    <t>ALUMBRADO Y SEÑALIZACIÓN</t>
  </si>
  <si>
    <t>EMISIONES CONTAMINANTES</t>
  </si>
  <si>
    <t>FRENOS</t>
  </si>
  <si>
    <t>DIRECCIÓN</t>
  </si>
  <si>
    <t>EJES, RUEDAS, NEUMÁTICOS, SUSPENSIÓN</t>
  </si>
  <si>
    <t>VEHÍCULOS AGRÍCOLAS</t>
  </si>
  <si>
    <t>Porcentajes calculados sobre el total de defectos encontrados por provincia y tipo de vehículo.</t>
  </si>
  <si>
    <t>G.8. DISTRIBUCIÓN DEL PORCENTAJE DE DEFECTOS DETECTADOS SEGÚN  EL TIPO Y CLASE DE DEFECTO, Y PROVINCIA  DE INSPECCIÓN</t>
  </si>
  <si>
    <t>MOTOS Y MOTOCICLETAS</t>
  </si>
  <si>
    <t xml:space="preserve"> DEFECTOS LEVES</t>
  </si>
  <si>
    <t xml:space="preserve"> DEFECTOS GRAVES</t>
  </si>
  <si>
    <t>RESTO TURISMO</t>
  </si>
  <si>
    <t>MERCANCIAS &lt; =3'5</t>
  </si>
  <si>
    <t>MERCANCIAS &gt; 3'5</t>
  </si>
  <si>
    <t xml:space="preserve">T. 9  NÚMERO DE INSPECCIONES POR TIPO, CLASE, ORDEN Y RESULTADO DE LA INSPECCIÓN </t>
  </si>
  <si>
    <t>9.1 INSPECCIONES PERIÓDICAS*</t>
  </si>
  <si>
    <t>CLASE \ORDEN</t>
  </si>
  <si>
    <t>ORDINARIAS PERIÓDICAS</t>
  </si>
  <si>
    <t>PRIMERAS</t>
  </si>
  <si>
    <t>SEGUNDAS</t>
  </si>
  <si>
    <t>TERCERAS Y MAS</t>
  </si>
  <si>
    <t>OTRAS INSPECCIONES EXTRAORDINARIAS PERIÓDICAS</t>
  </si>
  <si>
    <t>9.2 INSPECCIONES NO PERIÓDICAS*</t>
  </si>
  <si>
    <t>CALIFICACIÓN IDONEIDAD PARA TRANSPORTE ESCOLAR</t>
  </si>
  <si>
    <t>EXPEDICIÓN DE TARJETAS ITV</t>
  </si>
  <si>
    <t>OTRAS INSPECCIONES</t>
  </si>
  <si>
    <t>PREVIA AL CAMBIO DE DESTINO</t>
  </si>
  <si>
    <t>PREVIAS A LA MATRICULACIÓN</t>
  </si>
  <si>
    <t>REFORMAS DE IMPORTANCIA</t>
  </si>
  <si>
    <t>REQUERIMIENTO DE LA AUTORIDAD</t>
  </si>
  <si>
    <t>VEHÍCULOS ACCIDENTADOS</t>
  </si>
  <si>
    <t>*El número de inspecciones por clase no coincide con el total de inspecciones realizadas ya que un mismo vehículo puede pasar varias clases en una misma inspección.</t>
  </si>
  <si>
    <t>G.9. DISTRIBUCIÓN DEL PORCENTAJE DE INSPECCIONES SEGÚN TIPO, ORDEN Y RESULTADO DE LA MISMA</t>
  </si>
  <si>
    <t>PERIÓDICAS</t>
  </si>
  <si>
    <t xml:space="preserve"> NO PERIÓDICAS</t>
  </si>
  <si>
    <t>G.10. DISTRIBUCIÓN DEL PORCENTAJE DE RECHAZO SEGÚN TIPO, CLASE Y ORDEN  DE LA MISMA</t>
  </si>
  <si>
    <t xml:space="preserve">T. 10  NÚMERO DE INSPECCIONES POR TIPO DE ESTACIÓN ITV Y TIPO, CLASE ,ORDEN Y RESULTADO DE LA INSPECCIÓN </t>
  </si>
  <si>
    <t>10.1 ESTACIONES ITV FIJAS*</t>
  </si>
  <si>
    <t>TIPO\CLASE \ORDEN</t>
  </si>
  <si>
    <t>NO  PERIÓDICAS</t>
  </si>
  <si>
    <t>EXPEDICION DE TARJETAS ITV</t>
  </si>
  <si>
    <t>PREVIAS A LA MATRICULACION</t>
  </si>
  <si>
    <t>VEHICULOS ACCIDENTADOS</t>
  </si>
  <si>
    <t>10.2 ESTACIONES ITV MÓVILES: CICLOMOTORES*</t>
  </si>
  <si>
    <t xml:space="preserve"> </t>
  </si>
  <si>
    <t>10.3 ESTACIONES ITV MÓVILES: AGRÍCOLAS*</t>
  </si>
  <si>
    <t xml:space="preserve">T. 11  NÚMERO DE INSPECCIONES POR  TIPO DE ESTACIÓN , ESTACIONES,  RESULTADO DE LA INSPECCIÓN Y PORCENTAJE DE RECHAZO </t>
  </si>
  <si>
    <t>TIPO ESTACIONES \ ESTACIONES</t>
  </si>
  <si>
    <t>TOTAL INSPECCIONES</t>
  </si>
  <si>
    <t xml:space="preserve"> MÓVILES-AGRÍCOLAS</t>
  </si>
  <si>
    <t xml:space="preserve"> ITV-móvil Antequera</t>
  </si>
  <si>
    <t xml:space="preserve"> ITV-móvil Baza</t>
  </si>
  <si>
    <t xml:space="preserve"> ITV-móvil Córdoba</t>
  </si>
  <si>
    <t xml:space="preserve"> ITV-móvil Granada</t>
  </si>
  <si>
    <t xml:space="preserve"> ITV-móvil Jaén</t>
  </si>
  <si>
    <t xml:space="preserve"> ITV-móvil Jerez</t>
  </si>
  <si>
    <t xml:space="preserve"> ITV-móvil Sevilla</t>
  </si>
  <si>
    <t xml:space="preserve"> ITV-móvil Úbeda</t>
  </si>
  <si>
    <t xml:space="preserve"> MÓVILES-CICLOMOTORES</t>
  </si>
  <si>
    <t>Ciclomotores Almería</t>
  </si>
  <si>
    <t>Ciclomotores Córdoba</t>
  </si>
  <si>
    <t>Ciclomotores Guadalhorce</t>
  </si>
  <si>
    <t>Ciclomotores Jaén</t>
  </si>
  <si>
    <t>Ciclomotores Jerez</t>
  </si>
  <si>
    <t>Ciclomotores La Palma</t>
  </si>
  <si>
    <t>Ciclomotores Loja</t>
  </si>
  <si>
    <t>Ciclomotores Utrera</t>
  </si>
  <si>
    <t xml:space="preserve"> FIJAS</t>
  </si>
  <si>
    <t>ITV Albox</t>
  </si>
  <si>
    <t>ITV Almería 1</t>
  </si>
  <si>
    <t>ITV Almería 2</t>
  </si>
  <si>
    <t>ITV Balanegra</t>
  </si>
  <si>
    <t>ITV Las Tres Villas</t>
  </si>
  <si>
    <t>ITV Nijar</t>
  </si>
  <si>
    <t>ITV Vélez-Rubio</t>
  </si>
  <si>
    <t>ITV Vera</t>
  </si>
  <si>
    <t>ITV Vícar</t>
  </si>
  <si>
    <t>ITV Algeciras</t>
  </si>
  <si>
    <t>ITV Cádiz</t>
  </si>
  <si>
    <t>ITV Chipiona</t>
  </si>
  <si>
    <t>ITV Jerez de la Frontera</t>
  </si>
  <si>
    <t>ITV San Fernando</t>
  </si>
  <si>
    <t>ITV Tres Caminos</t>
  </si>
  <si>
    <t>ITV Villamartín</t>
  </si>
  <si>
    <t>ITV Baena</t>
  </si>
  <si>
    <t>ITV Córdoba 1</t>
  </si>
  <si>
    <t>ITV Córdoba 2</t>
  </si>
  <si>
    <t>ITV Lucena</t>
  </si>
  <si>
    <t>ITV Montoro</t>
  </si>
  <si>
    <t>ITV Palma del Rio</t>
  </si>
  <si>
    <t>ITV Peñarroya</t>
  </si>
  <si>
    <t>ITV Pozoblanco</t>
  </si>
  <si>
    <t>ITV Priego de Córdoba</t>
  </si>
  <si>
    <t>ITV Puente Genil</t>
  </si>
  <si>
    <t>ITV Baza</t>
  </si>
  <si>
    <t>ITV Granada</t>
  </si>
  <si>
    <t>ITV Guadix</t>
  </si>
  <si>
    <t>ITV Huescar</t>
  </si>
  <si>
    <t>ITV Las Gabias</t>
  </si>
  <si>
    <t>ITV Loja</t>
  </si>
  <si>
    <t>ITV Motril</t>
  </si>
  <si>
    <t>ITV Orgiva</t>
  </si>
  <si>
    <t>ITV Peligros</t>
  </si>
  <si>
    <t>ITV Galaroza</t>
  </si>
  <si>
    <t>ITV Huelva</t>
  </si>
  <si>
    <t>ITV La Palma</t>
  </si>
  <si>
    <t>ITV San Juan del Puerto</t>
  </si>
  <si>
    <t>ITV Tharsis</t>
  </si>
  <si>
    <t>ITV Zalamea</t>
  </si>
  <si>
    <t>ITV Alcalá la Real</t>
  </si>
  <si>
    <t>ITV Andújar</t>
  </si>
  <si>
    <t>ITV Beas de Segura</t>
  </si>
  <si>
    <t>ITV Guarromán</t>
  </si>
  <si>
    <t>ITV Jaén</t>
  </si>
  <si>
    <t>ITV Martos</t>
  </si>
  <si>
    <t>ITV Quesada</t>
  </si>
  <si>
    <t>ITV Úbeda</t>
  </si>
  <si>
    <t>ITV Algarrobo</t>
  </si>
  <si>
    <t>ITV Antequera</t>
  </si>
  <si>
    <t>ITV El Palo</t>
  </si>
  <si>
    <t>ITV El Viso</t>
  </si>
  <si>
    <t>ITV Estepona</t>
  </si>
  <si>
    <t>ITV Guadalhorce - Diderot</t>
  </si>
  <si>
    <t>ITV Marbella</t>
  </si>
  <si>
    <t>ITV Mijas</t>
  </si>
  <si>
    <t>ITV Ronda</t>
  </si>
  <si>
    <t>ITV Alcalá de Guadaira</t>
  </si>
  <si>
    <t>ITV Carmona</t>
  </si>
  <si>
    <t>ITV Cazalla</t>
  </si>
  <si>
    <t>ITV Écija</t>
  </si>
  <si>
    <t>ITV Gelves</t>
  </si>
  <si>
    <t>ITV La Rinconada</t>
  </si>
  <si>
    <t>ITV Lebrija</t>
  </si>
  <si>
    <t>ITV Morón de la Frontera</t>
  </si>
  <si>
    <t>ITV Osuna</t>
  </si>
  <si>
    <t>ITV Sanlúcar la Mayor</t>
  </si>
  <si>
    <t>ITV Sevilla</t>
  </si>
  <si>
    <t>ITV Utrera</t>
  </si>
  <si>
    <t>G.10. DISPERSIÓN OBSERVADA EN LOS VALORES DEL INDICE DE RECHAZO DE LAS ESTACIONES DE ITV RESPECTO A LA MEDIA</t>
  </si>
  <si>
    <t>22,55 %</t>
  </si>
  <si>
    <t>26,43 %</t>
  </si>
  <si>
    <t>22,72 %</t>
  </si>
  <si>
    <t>23,91 %</t>
  </si>
  <si>
    <t>22,61 %</t>
  </si>
  <si>
    <t>24,17 %</t>
  </si>
  <si>
    <t>22,63 %</t>
  </si>
  <si>
    <t>23,62 %</t>
  </si>
  <si>
    <t>22,36 %</t>
  </si>
  <si>
    <t>22,86 %</t>
  </si>
  <si>
    <t>21,58 %</t>
  </si>
  <si>
    <t>23,32 %</t>
  </si>
  <si>
    <t>20,94 %</t>
  </si>
  <si>
    <t>22,51 %</t>
  </si>
  <si>
    <t>21,31 %</t>
  </si>
  <si>
    <t>21,79 %</t>
  </si>
  <si>
    <t>21,23 %</t>
  </si>
  <si>
    <t>20,17 %</t>
  </si>
  <si>
    <t>20,92 %</t>
  </si>
  <si>
    <t>19,24 %</t>
  </si>
  <si>
    <t>20,76 %</t>
  </si>
  <si>
    <t>17,56 %</t>
  </si>
  <si>
    <t>20,78 %</t>
  </si>
  <si>
    <t>20,19 %</t>
  </si>
  <si>
    <t>21,72 %</t>
  </si>
  <si>
    <t>21,88 %</t>
  </si>
</sst>
</file>

<file path=xl/styles.xml><?xml version="1.0" encoding="utf-8"?>
<styleSheet xmlns="http://schemas.openxmlformats.org/spreadsheetml/2006/main">
  <numFmts count="4">
    <numFmt numFmtId="164" formatCode="0.00\ %"/>
    <numFmt numFmtId="165" formatCode="#,##0;&quot;&quot;;\-"/>
    <numFmt numFmtId="166" formatCode="0.00%;&quot;&quot;;\-"/>
    <numFmt numFmtId="167" formatCode="0\ %"/>
  </numFmts>
  <fonts count="38">
    <font>
      <sz val="11"/>
      <color rgb="FF000000"/>
      <name val="Calibri"/>
      <family val="2"/>
    </font>
    <font>
      <sz val="11"/>
      <name val="Calibri"/>
      <family val="2"/>
    </font>
    <font>
      <b/>
      <sz val="14"/>
      <color rgb="FF000080"/>
      <name val="Calibri"/>
      <family val="2"/>
    </font>
    <font>
      <sz val="18"/>
      <name val="Calibri"/>
      <family val="2"/>
    </font>
    <font>
      <b/>
      <sz val="12"/>
      <color rgb="FF000000"/>
      <name val="NewsGotT"/>
    </font>
    <font>
      <sz val="10"/>
      <color rgb="FF000000"/>
      <name val="Calibri"/>
      <family val="2"/>
    </font>
    <font>
      <b/>
      <sz val="10"/>
      <color rgb="FF2658E6"/>
      <name val="Arial Narrow"/>
      <family val="2"/>
    </font>
    <font>
      <sz val="10"/>
      <color rgb="FF2658E6"/>
      <name val="Arial Narrow"/>
      <family val="2"/>
    </font>
    <font>
      <u/>
      <sz val="11"/>
      <color rgb="FF0000FF"/>
      <name val="Calibri"/>
      <family val="2"/>
    </font>
    <font>
      <b/>
      <sz val="12"/>
      <color rgb="FF2658E6"/>
      <name val="Arial Narrow"/>
      <family val="2"/>
    </font>
    <font>
      <sz val="10"/>
      <name val="Arial Narrow"/>
      <family val="2"/>
    </font>
    <font>
      <sz val="12"/>
      <name val="Arial Narrow"/>
      <family val="2"/>
    </font>
    <font>
      <sz val="12"/>
      <color rgb="FF003300"/>
      <name val="Arial Narrow"/>
      <family val="2"/>
    </font>
    <font>
      <b/>
      <sz val="10"/>
      <color rgb="FF008000"/>
      <name val="Arial Narrow"/>
      <family val="2"/>
    </font>
    <font>
      <b/>
      <sz val="12"/>
      <name val="Arial Narrow"/>
      <family val="2"/>
    </font>
    <font>
      <vertAlign val="superscript"/>
      <sz val="12"/>
      <name val="Arial Narrow"/>
      <family val="2"/>
    </font>
    <font>
      <b/>
      <sz val="11"/>
      <color rgb="FF17375E"/>
      <name val="Calibri"/>
      <family val="2"/>
    </font>
    <font>
      <b/>
      <sz val="9"/>
      <color rgb="FFFFFFFF"/>
      <name val="Arial"/>
      <family val="2"/>
    </font>
    <font>
      <b/>
      <sz val="11"/>
      <name val="Calibri"/>
      <family val="2"/>
    </font>
    <font>
      <b/>
      <sz val="11"/>
      <color rgb="FF000000"/>
      <name val="Calibri"/>
      <family val="2"/>
    </font>
    <font>
      <sz val="11"/>
      <color rgb="FFFF0000"/>
      <name val="Calibri"/>
      <family val="2"/>
    </font>
    <font>
      <sz val="11"/>
      <color rgb="FFFFFFFF"/>
      <name val="Calibri"/>
      <family val="2"/>
    </font>
    <font>
      <b/>
      <sz val="10"/>
      <color rgb="FF17375E"/>
      <name val="Calibri"/>
      <family val="2"/>
    </font>
    <font>
      <b/>
      <sz val="11"/>
      <color rgb="FF0070C0"/>
      <name val="Calibri"/>
      <family val="2"/>
    </font>
    <font>
      <b/>
      <sz val="11"/>
      <color rgb="FF0070C0"/>
      <name val="Arial Narrow"/>
      <family val="2"/>
    </font>
    <font>
      <b/>
      <sz val="11"/>
      <color rgb="FFFFFFFF"/>
      <name val="Calibri"/>
      <family val="2"/>
    </font>
    <font>
      <b/>
      <sz val="12"/>
      <color rgb="FFFFFFFF"/>
      <name val="Arial Narrow"/>
      <family val="2"/>
    </font>
    <font>
      <b/>
      <sz val="11"/>
      <color rgb="FFFF0000"/>
      <name val="Calibri"/>
      <family val="2"/>
    </font>
    <font>
      <b/>
      <sz val="10"/>
      <color rgb="FFFFFFFF"/>
      <name val="Calibri"/>
      <family val="2"/>
    </font>
    <font>
      <sz val="7"/>
      <color rgb="FF000000"/>
      <name val="Arial"/>
      <family val="2"/>
    </font>
    <font>
      <b/>
      <sz val="12"/>
      <color rgb="FF0070C0"/>
      <name val="Arial Narrow"/>
      <family val="2"/>
    </font>
    <font>
      <b/>
      <sz val="10"/>
      <color rgb="FFFFFFFF"/>
      <name val="Arial"/>
      <family val="2"/>
    </font>
    <font>
      <b/>
      <sz val="8"/>
      <color rgb="FFFFFFFF"/>
      <name val="Arial"/>
      <family val="2"/>
    </font>
    <font>
      <b/>
      <sz val="10"/>
      <color rgb="FFFF0000"/>
      <name val="Arial"/>
      <family val="2"/>
    </font>
    <font>
      <b/>
      <sz val="8"/>
      <color rgb="FFFF0000"/>
      <name val="Arial"/>
      <family val="2"/>
    </font>
    <font>
      <b/>
      <sz val="11"/>
      <color rgb="FF2658E6"/>
      <name val="Calibri"/>
      <family val="2"/>
    </font>
    <font>
      <sz val="10"/>
      <color rgb="FFFFFFFF"/>
      <name val="Arial"/>
      <family val="2"/>
    </font>
    <font>
      <sz val="11"/>
      <color rgb="FF000000"/>
      <name val="Calibri"/>
      <family val="2"/>
    </font>
  </fonts>
  <fills count="6">
    <fill>
      <patternFill patternType="none"/>
    </fill>
    <fill>
      <patternFill patternType="gray125"/>
    </fill>
    <fill>
      <patternFill patternType="solid">
        <fgColor rgb="FFFFFFFF"/>
        <bgColor rgb="FFFFFFCC"/>
      </patternFill>
    </fill>
    <fill>
      <patternFill patternType="solid">
        <fgColor rgb="FF77933C"/>
        <bgColor rgb="FF87A44B"/>
      </patternFill>
    </fill>
    <fill>
      <patternFill patternType="solid">
        <fgColor rgb="FF92D050"/>
        <bgColor rgb="FF9BBB59"/>
      </patternFill>
    </fill>
    <fill>
      <patternFill patternType="solid">
        <fgColor rgb="FF00B050"/>
        <bgColor rgb="FF008000"/>
      </patternFill>
    </fill>
  </fills>
  <borders count="77">
    <border>
      <left/>
      <right/>
      <top/>
      <bottom/>
      <diagonal/>
    </border>
    <border>
      <left style="thin">
        <color rgb="FF000080"/>
      </left>
      <right/>
      <top style="thin">
        <color rgb="FF000080"/>
      </top>
      <bottom style="thin">
        <color rgb="FF000080"/>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rgb="FFFFFFFF"/>
      </bottom>
      <diagonal/>
    </border>
    <border>
      <left style="thin">
        <color auto="1"/>
      </left>
      <right style="thin">
        <color rgb="FFFFFFFF"/>
      </right>
      <top style="thin">
        <color auto="1"/>
      </top>
      <bottom style="thin">
        <color auto="1"/>
      </bottom>
      <diagonal/>
    </border>
    <border>
      <left style="thin">
        <color rgb="FFFFFFFF"/>
      </left>
      <right style="thin">
        <color auto="1"/>
      </right>
      <top style="thin">
        <color auto="1"/>
      </top>
      <bottom style="thin">
        <color rgb="FFFFFFFF"/>
      </bottom>
      <diagonal/>
    </border>
    <border>
      <left style="thin">
        <color rgb="FFFFFFFF"/>
      </left>
      <right/>
      <top style="thin">
        <color rgb="FFFFFFFF"/>
      </top>
      <bottom style="thin">
        <color auto="1"/>
      </bottom>
      <diagonal/>
    </border>
    <border>
      <left/>
      <right/>
      <top style="thin">
        <color rgb="FFFFFFFF"/>
      </top>
      <bottom style="thin">
        <color auto="1"/>
      </bottom>
      <diagonal/>
    </border>
    <border>
      <left/>
      <right style="thin">
        <color auto="1"/>
      </right>
      <top style="thin">
        <color rgb="FFFFFFFF"/>
      </top>
      <bottom style="thin">
        <color auto="1"/>
      </bottom>
      <diagonal/>
    </border>
    <border>
      <left/>
      <right style="thin">
        <color auto="1"/>
      </right>
      <top style="thin">
        <color rgb="FFFFFFFF"/>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rgb="FFFFFFFF"/>
      </right>
      <top style="thin">
        <color rgb="FFFFFFFF"/>
      </top>
      <bottom style="thin">
        <color auto="1"/>
      </bottom>
      <diagonal/>
    </border>
    <border>
      <left style="thin">
        <color rgb="FFFFFFFF"/>
      </left>
      <right style="thin">
        <color rgb="FFFFFFFF"/>
      </right>
      <top style="thin">
        <color rgb="FFFFFFFF"/>
      </top>
      <bottom style="thin">
        <color auto="1"/>
      </bottom>
      <diagonal/>
    </border>
    <border>
      <left/>
      <right style="thin">
        <color rgb="FFFFFFFF"/>
      </right>
      <top style="thin">
        <color rgb="FFFFFFFF"/>
      </top>
      <bottom style="thin">
        <color auto="1"/>
      </bottom>
      <diagonal/>
    </border>
    <border>
      <left/>
      <right style="thin">
        <color auto="1"/>
      </right>
      <top/>
      <bottom style="thin">
        <color auto="1"/>
      </bottom>
      <diagonal/>
    </border>
    <border>
      <left style="thin">
        <color rgb="FFFFFFFF"/>
      </left>
      <right style="thin">
        <color rgb="FFFFFFFF"/>
      </right>
      <top/>
      <bottom style="thin">
        <color auto="1"/>
      </bottom>
      <diagonal/>
    </border>
    <border>
      <left/>
      <right style="thin">
        <color rgb="FFFFFFFF"/>
      </right>
      <top/>
      <bottom style="thin">
        <color auto="1"/>
      </bottom>
      <diagonal/>
    </border>
    <border>
      <left/>
      <right/>
      <top style="thin">
        <color auto="1"/>
      </top>
      <bottom/>
      <diagonal/>
    </border>
    <border>
      <left/>
      <right/>
      <top/>
      <bottom style="medium">
        <color auto="1"/>
      </bottom>
      <diagonal/>
    </border>
    <border>
      <left/>
      <right/>
      <top/>
      <bottom style="thin">
        <color auto="1"/>
      </bottom>
      <diagonal/>
    </border>
    <border>
      <left/>
      <right/>
      <top style="medium">
        <color rgb="FFFFFFFF"/>
      </top>
      <bottom/>
      <diagonal/>
    </border>
    <border>
      <left/>
      <right/>
      <top/>
      <bottom style="medium">
        <color rgb="FFFFFFFF"/>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rgb="FFFFFFFF"/>
      </bottom>
      <diagonal/>
    </border>
    <border>
      <left style="thin">
        <color auto="1"/>
      </left>
      <right/>
      <top style="thin">
        <color rgb="FFFFFFFF"/>
      </top>
      <bottom style="thin">
        <color auto="1"/>
      </bottom>
      <diagonal/>
    </border>
    <border>
      <left/>
      <right style="thin">
        <color rgb="FFFFFFFF"/>
      </right>
      <top style="thin">
        <color auto="1"/>
      </top>
      <bottom/>
      <diagonal/>
    </border>
    <border>
      <left/>
      <right style="thin">
        <color rgb="FFFFFFFF"/>
      </right>
      <top/>
      <bottom/>
      <diagonal/>
    </border>
    <border>
      <left style="thin">
        <color auto="1"/>
      </left>
      <right style="thin">
        <color rgb="FFFFFFFF"/>
      </right>
      <top style="thin">
        <color auto="1"/>
      </top>
      <bottom style="thin">
        <color rgb="FFFFFFFF"/>
      </bottom>
      <diagonal/>
    </border>
    <border>
      <left style="thin">
        <color auto="1"/>
      </left>
      <right style="thin">
        <color rgb="FFFFFFFF"/>
      </right>
      <top style="thin">
        <color rgb="FFFFFFFF"/>
      </top>
      <bottom/>
      <diagonal/>
    </border>
    <border>
      <left style="thin">
        <color rgb="FFFFFFFF"/>
      </left>
      <right style="thin">
        <color rgb="FFFFFFFF"/>
      </right>
      <top style="thin">
        <color rgb="FFFFFFFF"/>
      </top>
      <bottom/>
      <diagonal/>
    </border>
    <border>
      <left style="thin">
        <color auto="1"/>
      </left>
      <right style="thin">
        <color rgb="FFFFFFFF"/>
      </right>
      <top/>
      <bottom style="thin">
        <color rgb="FFFFFFFF"/>
      </bottom>
      <diagonal/>
    </border>
    <border>
      <left style="thin">
        <color rgb="FFFFFFFF"/>
      </left>
      <right/>
      <top/>
      <bottom style="thin">
        <color rgb="FFFFFFFF"/>
      </bottom>
      <diagonal/>
    </border>
    <border>
      <left style="thin">
        <color auto="1"/>
      </left>
      <right style="thin">
        <color auto="1"/>
      </right>
      <top style="thin">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hair">
        <color auto="1"/>
      </left>
      <right style="thin">
        <color auto="1"/>
      </right>
      <top/>
      <bottom/>
      <diagonal/>
    </border>
    <border>
      <left/>
      <right style="hair">
        <color auto="1"/>
      </right>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diagonal/>
    </border>
    <border>
      <left style="thin">
        <color rgb="FFFFFFFF"/>
      </left>
      <right style="thin">
        <color auto="1"/>
      </right>
      <top style="thin">
        <color rgb="FFFFFFFF"/>
      </top>
      <bottom style="thin">
        <color auto="1"/>
      </bottom>
      <diagonal/>
    </border>
    <border>
      <left style="thin">
        <color rgb="FFFFFFFF"/>
      </left>
      <right/>
      <top/>
      <bottom style="thin">
        <color auto="1"/>
      </bottom>
      <diagonal/>
    </border>
    <border>
      <left style="thin">
        <color rgb="FF2A6099"/>
      </left>
      <right style="thin">
        <color rgb="FF2A6099"/>
      </right>
      <top style="thin">
        <color rgb="FF2A6099"/>
      </top>
      <bottom style="thin">
        <color rgb="FF2A6099"/>
      </bottom>
      <diagonal/>
    </border>
    <border>
      <left style="thin">
        <color rgb="FF2A6099"/>
      </left>
      <right style="thin">
        <color rgb="FF2A6099"/>
      </right>
      <top style="thin">
        <color rgb="FF2A6099"/>
      </top>
      <bottom/>
      <diagonal/>
    </border>
    <border>
      <left/>
      <right style="thin">
        <color rgb="FF2A6099"/>
      </right>
      <top style="thin">
        <color rgb="FF2A6099"/>
      </top>
      <bottom style="thin">
        <color rgb="FF2A6099"/>
      </bottom>
      <diagonal/>
    </border>
    <border>
      <left/>
      <right style="thin">
        <color rgb="FF2A6099"/>
      </right>
      <top style="thin">
        <color rgb="FF2A6099"/>
      </top>
      <bottom/>
      <diagonal/>
    </border>
    <border>
      <left/>
      <right style="thin">
        <color rgb="FF2A6099"/>
      </right>
      <top/>
      <bottom/>
      <diagonal/>
    </border>
    <border>
      <left style="thin">
        <color rgb="FF2A6099"/>
      </left>
      <right/>
      <top style="thin">
        <color rgb="FF2A6099"/>
      </top>
      <bottom/>
      <diagonal/>
    </border>
    <border>
      <left/>
      <right/>
      <top style="thin">
        <color rgb="FF2A6099"/>
      </top>
      <bottom/>
      <diagonal/>
    </border>
    <border>
      <left style="thin">
        <color rgb="FF2A6099"/>
      </left>
      <right style="thin">
        <color rgb="FF2A6099"/>
      </right>
      <top/>
      <bottom/>
      <diagonal/>
    </border>
    <border>
      <left style="thin">
        <color rgb="FF2A6099"/>
      </left>
      <right/>
      <top/>
      <bottom/>
      <diagonal/>
    </border>
    <border>
      <left style="thin">
        <color rgb="FF2A6099"/>
      </left>
      <right style="thin">
        <color rgb="FF2A6099"/>
      </right>
      <top/>
      <bottom style="thin">
        <color rgb="FF2A6099"/>
      </bottom>
      <diagonal/>
    </border>
    <border>
      <left style="thin">
        <color rgb="FF2A6099"/>
      </left>
      <right/>
      <top/>
      <bottom style="thin">
        <color rgb="FF2A6099"/>
      </bottom>
      <diagonal/>
    </border>
    <border>
      <left/>
      <right/>
      <top/>
      <bottom style="thin">
        <color rgb="FF2A6099"/>
      </bottom>
      <diagonal/>
    </border>
    <border>
      <left/>
      <right style="thin">
        <color rgb="FF2A6099"/>
      </right>
      <top/>
      <bottom style="thin">
        <color rgb="FF2A6099"/>
      </bottom>
      <diagonal/>
    </border>
    <border>
      <left style="medium">
        <color auto="1"/>
      </left>
      <right/>
      <top/>
      <bottom/>
      <diagonal/>
    </border>
  </borders>
  <cellStyleXfs count="3">
    <xf numFmtId="0" fontId="0" fillId="0" borderId="0"/>
    <xf numFmtId="167" fontId="37" fillId="0" borderId="0" applyBorder="0" applyProtection="0"/>
    <xf numFmtId="0" fontId="8" fillId="0" borderId="0" applyBorder="0" applyProtection="0"/>
  </cellStyleXfs>
  <cellXfs count="357">
    <xf numFmtId="0" fontId="0" fillId="0" borderId="0" xfId="0"/>
    <xf numFmtId="0" fontId="1" fillId="2" borderId="0" xfId="0" applyFont="1" applyFill="1" applyBorder="1"/>
    <xf numFmtId="0" fontId="2" fillId="0" borderId="0" xfId="0" applyFont="1" applyBorder="1" applyAlignment="1">
      <alignment horizontal="center" vertical="center" wrapText="1" readingOrder="1"/>
    </xf>
    <xf numFmtId="0" fontId="3" fillId="2" borderId="0" xfId="0" applyFont="1" applyFill="1" applyBorder="1" applyAlignment="1">
      <alignment horizontal="center"/>
    </xf>
    <xf numFmtId="0" fontId="3" fillId="2" borderId="0" xfId="0" applyFont="1" applyFill="1" applyBorder="1" applyAlignment="1"/>
    <xf numFmtId="0" fontId="4" fillId="0" borderId="0" xfId="0" applyFont="1" applyAlignment="1">
      <alignment horizontal="center" readingOrder="1"/>
    </xf>
    <xf numFmtId="0" fontId="5" fillId="2" borderId="0" xfId="0" applyFont="1" applyFill="1"/>
    <xf numFmtId="0" fontId="6" fillId="2" borderId="0" xfId="0" applyFont="1" applyFill="1"/>
    <xf numFmtId="0" fontId="7" fillId="2" borderId="0" xfId="0" applyFont="1" applyFill="1"/>
    <xf numFmtId="0" fontId="6" fillId="2" borderId="0" xfId="0" applyFont="1" applyFill="1" applyAlignment="1">
      <alignment horizontal="left" indent="7"/>
    </xf>
    <xf numFmtId="0" fontId="6" fillId="2" borderId="0" xfId="0" applyFont="1" applyFill="1" applyAlignment="1"/>
    <xf numFmtId="0" fontId="0" fillId="2" borderId="0" xfId="0" applyFill="1"/>
    <xf numFmtId="0" fontId="8" fillId="0" borderId="0" xfId="2" applyBorder="1" applyAlignment="1" applyProtection="1">
      <alignment horizontal="justify" wrapText="1"/>
    </xf>
    <xf numFmtId="0" fontId="9" fillId="2" borderId="0" xfId="0" applyFont="1" applyFill="1"/>
    <xf numFmtId="0" fontId="10" fillId="2" borderId="0" xfId="0" applyFont="1" applyFill="1"/>
    <xf numFmtId="0" fontId="11" fillId="2" borderId="0" xfId="0" applyFont="1" applyFill="1" applyAlignment="1">
      <alignment horizontal="justify" vertical="top" wrapText="1"/>
    </xf>
    <xf numFmtId="0" fontId="12" fillId="2" borderId="0" xfId="0" applyFont="1" applyFill="1" applyAlignment="1">
      <alignment vertical="top" wrapText="1"/>
    </xf>
    <xf numFmtId="0" fontId="13" fillId="2" borderId="0" xfId="0" applyFont="1" applyFill="1" applyAlignment="1"/>
    <xf numFmtId="0" fontId="12" fillId="2" borderId="0" xfId="0" applyFont="1" applyFill="1" applyAlignment="1">
      <alignment horizontal="justify" vertical="top" wrapText="1"/>
    </xf>
    <xf numFmtId="0" fontId="13" fillId="2" borderId="0" xfId="0" applyFont="1" applyFill="1"/>
    <xf numFmtId="0" fontId="2" fillId="0" borderId="0" xfId="0" applyFont="1" applyBorder="1" applyAlignment="1">
      <alignment vertical="center" wrapText="1" readingOrder="1"/>
    </xf>
    <xf numFmtId="0" fontId="16" fillId="2" borderId="0" xfId="0" applyFont="1" applyFill="1"/>
    <xf numFmtId="0" fontId="0" fillId="2" borderId="0" xfId="0" applyFont="1" applyFill="1"/>
    <xf numFmtId="0" fontId="17" fillId="3" borderId="1" xfId="0" applyFont="1" applyFill="1" applyBorder="1" applyAlignment="1">
      <alignment horizontal="center" vertical="center" wrapText="1"/>
    </xf>
    <xf numFmtId="0" fontId="18" fillId="4" borderId="2" xfId="0" applyFont="1" applyFill="1" applyBorder="1" applyAlignment="1">
      <alignment horizontal="left" vertical="center"/>
    </xf>
    <xf numFmtId="0" fontId="0" fillId="2" borderId="2" xfId="0" applyFont="1" applyFill="1" applyBorder="1"/>
    <xf numFmtId="0" fontId="0" fillId="2" borderId="3" xfId="0" applyFont="1" applyFill="1" applyBorder="1"/>
    <xf numFmtId="0" fontId="1" fillId="2" borderId="4" xfId="0" applyFont="1" applyFill="1" applyBorder="1"/>
    <xf numFmtId="0" fontId="1" fillId="4" borderId="5" xfId="0" applyFont="1" applyFill="1" applyBorder="1" applyAlignment="1">
      <alignment horizontal="left" indent="1"/>
    </xf>
    <xf numFmtId="3" fontId="0" fillId="2" borderId="5" xfId="0" applyNumberFormat="1" applyFont="1" applyFill="1" applyBorder="1"/>
    <xf numFmtId="3" fontId="0" fillId="2" borderId="4" xfId="0" applyNumberFormat="1" applyFont="1" applyFill="1" applyBorder="1"/>
    <xf numFmtId="3" fontId="18" fillId="2" borderId="5" xfId="0" applyNumberFormat="1" applyFont="1" applyFill="1" applyBorder="1"/>
    <xf numFmtId="164" fontId="18" fillId="2" borderId="4" xfId="0" applyNumberFormat="1" applyFont="1" applyFill="1" applyBorder="1" applyAlignment="1">
      <alignment horizontal="right"/>
    </xf>
    <xf numFmtId="0" fontId="18" fillId="4" borderId="5" xfId="0" applyFont="1" applyFill="1" applyBorder="1" applyAlignment="1">
      <alignment horizontal="left" vertical="center"/>
    </xf>
    <xf numFmtId="3" fontId="19" fillId="2" borderId="2" xfId="0" applyNumberFormat="1" applyFont="1" applyFill="1" applyBorder="1"/>
    <xf numFmtId="164" fontId="18" fillId="2" borderId="3" xfId="0" applyNumberFormat="1" applyFont="1" applyFill="1" applyBorder="1" applyAlignment="1">
      <alignment horizontal="right"/>
    </xf>
    <xf numFmtId="3" fontId="19" fillId="2" borderId="5" xfId="0" applyNumberFormat="1" applyFont="1" applyFill="1" applyBorder="1"/>
    <xf numFmtId="0" fontId="1" fillId="4" borderId="6" xfId="0" applyFont="1" applyFill="1" applyBorder="1" applyAlignment="1">
      <alignment horizontal="left" indent="1"/>
    </xf>
    <xf numFmtId="3" fontId="19" fillId="2" borderId="6" xfId="0" applyNumberFormat="1" applyFont="1" applyFill="1" applyBorder="1"/>
    <xf numFmtId="164" fontId="18" fillId="2" borderId="6" xfId="0" applyNumberFormat="1" applyFont="1" applyFill="1" applyBorder="1" applyAlignment="1">
      <alignment horizontal="right"/>
    </xf>
    <xf numFmtId="0" fontId="1" fillId="2" borderId="0" xfId="0" applyFont="1" applyFill="1"/>
    <xf numFmtId="0" fontId="20" fillId="2" borderId="0" xfId="0" applyFont="1" applyFill="1"/>
    <xf numFmtId="0" fontId="21" fillId="2" borderId="0" xfId="0" applyFont="1" applyFill="1"/>
    <xf numFmtId="164" fontId="21" fillId="2" borderId="0" xfId="0" applyNumberFormat="1" applyFont="1" applyFill="1"/>
    <xf numFmtId="164" fontId="1" fillId="2" borderId="0" xfId="0" applyNumberFormat="1" applyFont="1" applyFill="1"/>
    <xf numFmtId="164" fontId="0" fillId="2" borderId="0" xfId="0" applyNumberFormat="1" applyFill="1"/>
    <xf numFmtId="0" fontId="22" fillId="2" borderId="0" xfId="0" applyFont="1" applyFill="1"/>
    <xf numFmtId="3" fontId="21" fillId="2" borderId="0" xfId="0" applyNumberFormat="1" applyFont="1" applyFill="1"/>
    <xf numFmtId="0" fontId="23" fillId="2" borderId="0" xfId="0" applyFont="1" applyFill="1" applyBorder="1" applyAlignment="1">
      <alignment horizontal="center"/>
    </xf>
    <xf numFmtId="0" fontId="23" fillId="2" borderId="0" xfId="0" applyFont="1" applyFill="1" applyAlignment="1">
      <alignment horizontal="center"/>
    </xf>
    <xf numFmtId="0" fontId="16" fillId="2" borderId="7" xfId="0" applyFont="1" applyFill="1" applyBorder="1"/>
    <xf numFmtId="0" fontId="24" fillId="2" borderId="0" xfId="0" applyFont="1" applyFill="1"/>
    <xf numFmtId="0" fontId="24" fillId="2" borderId="0" xfId="0" applyFont="1" applyFill="1" applyBorder="1"/>
    <xf numFmtId="0" fontId="0" fillId="2" borderId="4" xfId="0" applyFill="1" applyBorder="1"/>
    <xf numFmtId="0" fontId="25" fillId="5" borderId="10"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13" xfId="0" applyFont="1" applyFill="1" applyBorder="1" applyAlignment="1">
      <alignment horizontal="center" vertical="center" wrapText="1"/>
    </xf>
    <xf numFmtId="0" fontId="18" fillId="4" borderId="4" xfId="0" applyFont="1" applyFill="1" applyBorder="1" applyAlignment="1">
      <alignment horizontal="left" vertical="center"/>
    </xf>
    <xf numFmtId="3" fontId="0" fillId="2" borderId="0" xfId="0" applyNumberFormat="1" applyFont="1" applyFill="1" applyAlignment="1"/>
    <xf numFmtId="3" fontId="0" fillId="2" borderId="2" xfId="0" applyNumberFormat="1" applyFont="1" applyFill="1" applyBorder="1" applyAlignment="1"/>
    <xf numFmtId="3" fontId="0" fillId="2" borderId="5" xfId="0" applyNumberFormat="1" applyFont="1" applyFill="1" applyBorder="1" applyAlignment="1"/>
    <xf numFmtId="3" fontId="0" fillId="2" borderId="0" xfId="0" applyNumberFormat="1" applyFont="1" applyFill="1" applyAlignment="1">
      <alignment horizontal="right"/>
    </xf>
    <xf numFmtId="3" fontId="0" fillId="2" borderId="5" xfId="0" applyNumberFormat="1" applyFont="1" applyFill="1" applyBorder="1" applyAlignment="1">
      <alignment horizontal="right"/>
    </xf>
    <xf numFmtId="0" fontId="18" fillId="4" borderId="14" xfId="0" applyFont="1" applyFill="1" applyBorder="1" applyAlignment="1">
      <alignment horizontal="left" vertical="center"/>
    </xf>
    <xf numFmtId="3" fontId="19" fillId="2" borderId="15" xfId="0" applyNumberFormat="1" applyFont="1" applyFill="1" applyBorder="1" applyAlignment="1">
      <alignment horizontal="right"/>
    </xf>
    <xf numFmtId="3" fontId="19" fillId="2" borderId="14" xfId="0" applyNumberFormat="1" applyFont="1" applyFill="1" applyBorder="1" applyAlignment="1">
      <alignment horizontal="right"/>
    </xf>
    <xf numFmtId="0" fontId="0" fillId="2" borderId="0" xfId="0" applyFont="1" applyFill="1" applyAlignment="1">
      <alignment horizontal="right"/>
    </xf>
    <xf numFmtId="0" fontId="19" fillId="0" borderId="0" xfId="0" applyFont="1" applyAlignment="1">
      <alignment horizontal="left" vertical="top" wrapText="1"/>
    </xf>
    <xf numFmtId="0" fontId="25" fillId="5" borderId="16" xfId="0" applyFont="1" applyFill="1" applyBorder="1" applyAlignment="1">
      <alignment vertical="top" wrapText="1"/>
    </xf>
    <xf numFmtId="0" fontId="25" fillId="5" borderId="17" xfId="0" applyFont="1" applyFill="1" applyBorder="1" applyAlignment="1">
      <alignment horizontal="left" vertical="top" wrapText="1"/>
    </xf>
    <xf numFmtId="0" fontId="25" fillId="5" borderId="18" xfId="0" applyFont="1" applyFill="1" applyBorder="1" applyAlignment="1">
      <alignment horizontal="center" vertical="center" wrapText="1"/>
    </xf>
    <xf numFmtId="0" fontId="25" fillId="5" borderId="19" xfId="0" applyFont="1" applyFill="1" applyBorder="1" applyAlignment="1">
      <alignment horizontal="center" vertical="center" wrapText="1"/>
    </xf>
    <xf numFmtId="0" fontId="18" fillId="4" borderId="2" xfId="0" applyFont="1" applyFill="1" applyBorder="1" applyAlignment="1">
      <alignment vertical="center" wrapText="1"/>
    </xf>
    <xf numFmtId="0" fontId="1" fillId="2" borderId="3" xfId="0" applyFont="1" applyFill="1" applyBorder="1"/>
    <xf numFmtId="165" fontId="0" fillId="2" borderId="5" xfId="0" applyNumberFormat="1" applyFont="1" applyFill="1" applyBorder="1"/>
    <xf numFmtId="165" fontId="0" fillId="2" borderId="4" xfId="0" applyNumberFormat="1" applyFont="1" applyFill="1" applyBorder="1"/>
    <xf numFmtId="164" fontId="18" fillId="2" borderId="4" xfId="0" applyNumberFormat="1" applyFont="1" applyFill="1" applyBorder="1"/>
    <xf numFmtId="0" fontId="18" fillId="4" borderId="5" xfId="0" applyFont="1" applyFill="1" applyBorder="1" applyAlignment="1">
      <alignment vertical="center" wrapText="1"/>
    </xf>
    <xf numFmtId="3" fontId="0" fillId="2" borderId="6" xfId="0" applyNumberFormat="1" applyFont="1" applyFill="1" applyBorder="1"/>
    <xf numFmtId="3" fontId="0" fillId="2" borderId="20" xfId="0" applyNumberFormat="1" applyFont="1" applyFill="1" applyBorder="1"/>
    <xf numFmtId="3" fontId="18" fillId="2" borderId="6" xfId="0" applyNumberFormat="1" applyFont="1" applyFill="1" applyBorder="1"/>
    <xf numFmtId="165" fontId="0" fillId="2" borderId="6" xfId="0" applyNumberFormat="1" applyFont="1" applyFill="1" applyBorder="1"/>
    <xf numFmtId="165" fontId="0" fillId="2" borderId="20" xfId="0" applyNumberFormat="1" applyFont="1" applyFill="1" applyBorder="1"/>
    <xf numFmtId="164" fontId="18" fillId="2" borderId="20" xfId="0" applyNumberFormat="1" applyFont="1" applyFill="1" applyBorder="1"/>
    <xf numFmtId="3" fontId="0" fillId="2" borderId="0" xfId="0" applyNumberFormat="1" applyFill="1"/>
    <xf numFmtId="3" fontId="21" fillId="2" borderId="0" xfId="0" applyNumberFormat="1" applyFont="1" applyFill="1" applyAlignment="1">
      <alignment horizontal="right"/>
    </xf>
    <xf numFmtId="3" fontId="25" fillId="2" borderId="0" xfId="0" applyNumberFormat="1" applyFont="1" applyFill="1" applyAlignment="1">
      <alignment horizontal="left" vertical="top" wrapText="1"/>
    </xf>
    <xf numFmtId="3" fontId="21" fillId="2" borderId="0" xfId="0" applyNumberFormat="1" applyFont="1" applyFill="1" applyAlignment="1"/>
    <xf numFmtId="0" fontId="0" fillId="2" borderId="0" xfId="0" applyFill="1" applyBorder="1"/>
    <xf numFmtId="0" fontId="19" fillId="2" borderId="0" xfId="0" applyFont="1" applyFill="1"/>
    <xf numFmtId="0" fontId="16" fillId="2" borderId="0" xfId="0" applyFont="1" applyFill="1" applyAlignment="1">
      <alignment horizontal="left" wrapText="1"/>
    </xf>
    <xf numFmtId="0" fontId="23" fillId="2" borderId="0" xfId="0" applyFont="1" applyFill="1" applyAlignment="1">
      <alignment horizontal="left" wrapText="1"/>
    </xf>
    <xf numFmtId="0" fontId="23" fillId="2" borderId="0" xfId="0" applyFont="1" applyFill="1" applyBorder="1" applyAlignment="1">
      <alignment horizontal="left" wrapText="1"/>
    </xf>
    <xf numFmtId="0" fontId="0" fillId="0" borderId="0" xfId="0" applyFont="1" applyBorder="1" applyAlignment="1">
      <alignment wrapText="1"/>
    </xf>
    <xf numFmtId="0" fontId="25" fillId="5" borderId="21" xfId="0" applyFont="1" applyFill="1" applyBorder="1" applyAlignment="1">
      <alignment horizontal="center" vertical="center" wrapText="1"/>
    </xf>
    <xf numFmtId="0" fontId="25" fillId="5" borderId="22" xfId="0" applyFont="1" applyFill="1" applyBorder="1" applyAlignment="1">
      <alignment horizontal="center" vertical="center" wrapText="1"/>
    </xf>
    <xf numFmtId="0" fontId="25" fillId="5" borderId="20" xfId="0" applyFont="1" applyFill="1" applyBorder="1" applyAlignment="1">
      <alignment horizontal="center" vertical="center" wrapText="1"/>
    </xf>
    <xf numFmtId="0" fontId="18" fillId="4" borderId="4" xfId="0" applyFont="1" applyFill="1" applyBorder="1" applyAlignment="1">
      <alignment vertical="center" wrapText="1"/>
    </xf>
    <xf numFmtId="0" fontId="0" fillId="2" borderId="23" xfId="0" applyFont="1" applyFill="1" applyBorder="1"/>
    <xf numFmtId="0" fontId="1" fillId="2" borderId="2" xfId="0" applyFont="1" applyFill="1" applyBorder="1"/>
    <xf numFmtId="0" fontId="1" fillId="4" borderId="4" xfId="0" applyFont="1" applyFill="1" applyBorder="1" applyAlignment="1">
      <alignment horizontal="left" indent="1"/>
    </xf>
    <xf numFmtId="164" fontId="18" fillId="2" borderId="5" xfId="0" applyNumberFormat="1" applyFont="1" applyFill="1" applyBorder="1" applyAlignment="1">
      <alignment horizontal="right"/>
    </xf>
    <xf numFmtId="164" fontId="18" fillId="2" borderId="0" xfId="0" applyNumberFormat="1" applyFont="1" applyFill="1" applyBorder="1" applyAlignment="1">
      <alignment horizontal="right"/>
    </xf>
    <xf numFmtId="164" fontId="0" fillId="0" borderId="0" xfId="0" applyNumberFormat="1"/>
    <xf numFmtId="0" fontId="0" fillId="2" borderId="0" xfId="0" applyFill="1" applyAlignment="1">
      <alignment horizontal="right"/>
    </xf>
    <xf numFmtId="0" fontId="23" fillId="2" borderId="0" xfId="0" applyFont="1" applyFill="1" applyAlignment="1">
      <alignment horizontal="right" wrapText="1"/>
    </xf>
    <xf numFmtId="0" fontId="0" fillId="2" borderId="24" xfId="0" applyFont="1" applyFill="1" applyBorder="1"/>
    <xf numFmtId="0" fontId="0" fillId="2" borderId="24" xfId="0" applyFont="1" applyFill="1" applyBorder="1" applyAlignment="1">
      <alignment horizontal="right"/>
    </xf>
    <xf numFmtId="0" fontId="25" fillId="5" borderId="20" xfId="0" applyFont="1" applyFill="1" applyBorder="1" applyAlignment="1">
      <alignment horizontal="right" vertical="center" wrapText="1"/>
    </xf>
    <xf numFmtId="0" fontId="0" fillId="2" borderId="2" xfId="0" applyFont="1" applyFill="1" applyBorder="1" applyAlignment="1">
      <alignment horizontal="right"/>
    </xf>
    <xf numFmtId="165" fontId="0" fillId="2" borderId="0" xfId="0" applyNumberFormat="1" applyFont="1" applyFill="1" applyBorder="1"/>
    <xf numFmtId="165" fontId="19" fillId="2" borderId="5" xfId="0" applyNumberFormat="1" applyFont="1" applyFill="1" applyBorder="1"/>
    <xf numFmtId="166" fontId="18" fillId="2" borderId="5" xfId="0" applyNumberFormat="1" applyFont="1" applyFill="1" applyBorder="1" applyAlignment="1">
      <alignment horizontal="right"/>
    </xf>
    <xf numFmtId="165" fontId="18" fillId="2" borderId="5" xfId="0" applyNumberFormat="1" applyFont="1" applyFill="1" applyBorder="1"/>
    <xf numFmtId="165" fontId="0" fillId="2" borderId="25" xfId="0" applyNumberFormat="1" applyFont="1" applyFill="1" applyBorder="1"/>
    <xf numFmtId="165" fontId="19" fillId="2" borderId="6" xfId="0" applyNumberFormat="1" applyFont="1" applyFill="1" applyBorder="1"/>
    <xf numFmtId="166" fontId="18" fillId="2" borderId="6" xfId="0" applyNumberFormat="1" applyFont="1" applyFill="1" applyBorder="1" applyAlignment="1">
      <alignment horizontal="right"/>
    </xf>
    <xf numFmtId="165" fontId="18" fillId="2" borderId="6" xfId="0" applyNumberFormat="1" applyFont="1" applyFill="1" applyBorder="1"/>
    <xf numFmtId="0" fontId="0" fillId="2" borderId="26" xfId="0" applyFill="1" applyBorder="1"/>
    <xf numFmtId="0" fontId="0" fillId="2" borderId="27" xfId="0" applyFill="1" applyBorder="1"/>
    <xf numFmtId="0" fontId="0" fillId="2" borderId="0" xfId="0" applyFont="1" applyFill="1" applyBorder="1"/>
    <xf numFmtId="0" fontId="16" fillId="2" borderId="0" xfId="0" applyFont="1" applyFill="1" applyAlignment="1">
      <alignment horizontal="left"/>
    </xf>
    <xf numFmtId="0" fontId="0" fillId="2" borderId="7" xfId="0" applyFill="1" applyBorder="1"/>
    <xf numFmtId="0" fontId="26" fillId="2" borderId="0" xfId="0" applyFont="1" applyFill="1"/>
    <xf numFmtId="0" fontId="27" fillId="2" borderId="0" xfId="0" applyFont="1" applyFill="1"/>
    <xf numFmtId="0" fontId="0" fillId="2" borderId="25" xfId="0" applyFont="1" applyFill="1" applyBorder="1"/>
    <xf numFmtId="0" fontId="25" fillId="5" borderId="29" xfId="0" applyFont="1" applyFill="1" applyBorder="1" applyAlignment="1">
      <alignment horizontal="left" vertical="center" wrapText="1"/>
    </xf>
    <xf numFmtId="0" fontId="25" fillId="5" borderId="14" xfId="0" applyFont="1" applyFill="1" applyBorder="1" applyAlignment="1">
      <alignment horizontal="center" vertical="center" wrapText="1"/>
    </xf>
    <xf numFmtId="0" fontId="18" fillId="4" borderId="16" xfId="0" applyFont="1" applyFill="1" applyBorder="1" applyAlignment="1">
      <alignment vertical="center" wrapText="1"/>
    </xf>
    <xf numFmtId="165" fontId="0" fillId="2" borderId="16" xfId="0" applyNumberFormat="1" applyFont="1" applyFill="1" applyBorder="1"/>
    <xf numFmtId="165" fontId="0" fillId="2" borderId="23" xfId="0" applyNumberFormat="1" applyFont="1" applyFill="1" applyBorder="1"/>
    <xf numFmtId="165" fontId="19" fillId="2" borderId="3" xfId="0" applyNumberFormat="1" applyFont="1" applyFill="1" applyBorder="1"/>
    <xf numFmtId="0" fontId="18" fillId="4" borderId="29" xfId="0" applyFont="1" applyFill="1" applyBorder="1" applyAlignment="1">
      <alignment horizontal="left" vertical="center" wrapText="1"/>
    </xf>
    <xf numFmtId="165" fontId="0" fillId="2" borderId="29" xfId="0" applyNumberFormat="1" applyFont="1" applyFill="1" applyBorder="1"/>
    <xf numFmtId="165" fontId="19" fillId="2" borderId="4" xfId="0" applyNumberFormat="1" applyFont="1" applyFill="1" applyBorder="1"/>
    <xf numFmtId="0" fontId="18" fillId="4" borderId="30" xfId="0" applyFont="1" applyFill="1" applyBorder="1" applyAlignment="1">
      <alignment horizontal="left" vertical="center"/>
    </xf>
    <xf numFmtId="165" fontId="19" fillId="2" borderId="30" xfId="0" applyNumberFormat="1" applyFont="1" applyFill="1" applyBorder="1"/>
    <xf numFmtId="165" fontId="19" fillId="2" borderId="25" xfId="0" applyNumberFormat="1" applyFont="1" applyFill="1" applyBorder="1"/>
    <xf numFmtId="165" fontId="19" fillId="2" borderId="20" xfId="0" applyNumberFormat="1" applyFont="1" applyFill="1" applyBorder="1"/>
    <xf numFmtId="0" fontId="25" fillId="5" borderId="14" xfId="0" applyFont="1" applyFill="1" applyBorder="1" applyAlignment="1">
      <alignment horizontal="left" vertical="center" wrapText="1"/>
    </xf>
    <xf numFmtId="0" fontId="25" fillId="5" borderId="32" xfId="0" applyFont="1" applyFill="1" applyBorder="1" applyAlignment="1">
      <alignment horizontal="center" vertical="center" wrapText="1"/>
    </xf>
    <xf numFmtId="3" fontId="0" fillId="2" borderId="16" xfId="0" applyNumberFormat="1" applyFont="1" applyFill="1" applyBorder="1"/>
    <xf numFmtId="3" fontId="0" fillId="2" borderId="23" xfId="0" applyNumberFormat="1" applyFont="1" applyFill="1" applyBorder="1"/>
    <xf numFmtId="3" fontId="19" fillId="2" borderId="23" xfId="0" applyNumberFormat="1" applyFont="1" applyFill="1" applyBorder="1"/>
    <xf numFmtId="0" fontId="0" fillId="2" borderId="33" xfId="0" applyFont="1" applyFill="1" applyBorder="1"/>
    <xf numFmtId="165" fontId="0" fillId="2" borderId="34" xfId="0" applyNumberFormat="1" applyFont="1" applyFill="1" applyBorder="1"/>
    <xf numFmtId="0" fontId="18" fillId="4" borderId="5" xfId="0" applyFont="1" applyFill="1" applyBorder="1" applyAlignment="1">
      <alignment horizontal="left" vertical="center" wrapText="1"/>
    </xf>
    <xf numFmtId="165" fontId="0" fillId="2" borderId="0" xfId="0" applyNumberFormat="1" applyFont="1" applyFill="1" applyBorder="1" applyAlignment="1">
      <alignment horizontal="right"/>
    </xf>
    <xf numFmtId="165" fontId="0" fillId="2" borderId="29" xfId="0" applyNumberFormat="1" applyFont="1" applyFill="1" applyBorder="1" applyAlignment="1">
      <alignment horizontal="right"/>
    </xf>
    <xf numFmtId="165" fontId="0" fillId="2" borderId="34" xfId="0" applyNumberFormat="1" applyFont="1" applyFill="1" applyBorder="1" applyAlignment="1">
      <alignment horizontal="right"/>
    </xf>
    <xf numFmtId="0" fontId="18" fillId="4" borderId="5" xfId="0" applyFont="1" applyFill="1" applyBorder="1" applyAlignment="1">
      <alignment horizontal="left" indent="1"/>
    </xf>
    <xf numFmtId="165" fontId="19" fillId="2" borderId="29" xfId="0" applyNumberFormat="1" applyFont="1" applyFill="1" applyBorder="1"/>
    <xf numFmtId="165" fontId="19" fillId="2" borderId="0" xfId="0" applyNumberFormat="1" applyFont="1" applyFill="1" applyBorder="1"/>
    <xf numFmtId="0" fontId="18" fillId="4" borderId="6" xfId="0" applyFont="1" applyFill="1" applyBorder="1" applyAlignment="1">
      <alignment horizontal="left" indent="1"/>
    </xf>
    <xf numFmtId="0" fontId="25" fillId="5" borderId="36"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0" fillId="2" borderId="16" xfId="0" applyFont="1" applyFill="1" applyBorder="1"/>
    <xf numFmtId="0" fontId="1" fillId="4" borderId="29" xfId="0" applyFont="1" applyFill="1" applyBorder="1" applyAlignment="1">
      <alignment horizontal="left" indent="1"/>
    </xf>
    <xf numFmtId="0" fontId="18" fillId="4" borderId="29" xfId="0" applyFont="1" applyFill="1" applyBorder="1" applyAlignment="1">
      <alignment horizontal="left" vertical="center"/>
    </xf>
    <xf numFmtId="0" fontId="18" fillId="4" borderId="29" xfId="0" applyFont="1" applyFill="1" applyBorder="1" applyAlignment="1">
      <alignment horizontal="left" indent="1"/>
    </xf>
    <xf numFmtId="0" fontId="18" fillId="4" borderId="30" xfId="0" applyFont="1" applyFill="1" applyBorder="1" applyAlignment="1">
      <alignment horizontal="left" indent="1"/>
    </xf>
    <xf numFmtId="0" fontId="28" fillId="5" borderId="23" xfId="0" applyFont="1" applyFill="1" applyBorder="1" applyAlignment="1">
      <alignment horizontal="center" vertical="center" wrapText="1"/>
    </xf>
    <xf numFmtId="0" fontId="28" fillId="5" borderId="3" xfId="0" applyFont="1" applyFill="1" applyBorder="1" applyAlignment="1">
      <alignment horizontal="center" vertical="center" wrapText="1"/>
    </xf>
    <xf numFmtId="3" fontId="0" fillId="2" borderId="23" xfId="0" applyNumberFormat="1" applyFont="1" applyFill="1" applyBorder="1" applyAlignment="1">
      <alignment horizontal="center"/>
    </xf>
    <xf numFmtId="3" fontId="19" fillId="2" borderId="23" xfId="0" applyNumberFormat="1" applyFont="1" applyFill="1" applyBorder="1" applyAlignment="1">
      <alignment horizontal="center"/>
    </xf>
    <xf numFmtId="0" fontId="0" fillId="2" borderId="23" xfId="0" applyFont="1" applyFill="1" applyBorder="1" applyAlignment="1">
      <alignment horizontal="center"/>
    </xf>
    <xf numFmtId="0" fontId="0" fillId="2" borderId="3" xfId="0" applyFont="1" applyFill="1" applyBorder="1" applyAlignment="1">
      <alignment horizontal="center"/>
    </xf>
    <xf numFmtId="0" fontId="18" fillId="4" borderId="29" xfId="0" applyFont="1" applyFill="1" applyBorder="1" applyAlignment="1">
      <alignment vertical="center" wrapText="1"/>
    </xf>
    <xf numFmtId="3" fontId="0" fillId="2" borderId="0" xfId="0" applyNumberFormat="1" applyFont="1" applyFill="1" applyBorder="1" applyAlignment="1">
      <alignment horizontal="center"/>
    </xf>
    <xf numFmtId="3" fontId="19" fillId="2" borderId="0" xfId="0" applyNumberFormat="1"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164" fontId="0" fillId="2" borderId="0" xfId="0" applyNumberFormat="1" applyFont="1" applyFill="1" applyBorder="1" applyAlignment="1">
      <alignment horizontal="center"/>
    </xf>
    <xf numFmtId="164" fontId="0" fillId="2" borderId="4" xfId="0" applyNumberFormat="1" applyFont="1" applyFill="1" applyBorder="1" applyAlignment="1">
      <alignment horizontal="center"/>
    </xf>
    <xf numFmtId="0" fontId="1" fillId="4" borderId="30" xfId="0" applyFont="1" applyFill="1" applyBorder="1" applyAlignment="1">
      <alignment horizontal="left" indent="1"/>
    </xf>
    <xf numFmtId="164" fontId="0" fillId="2" borderId="25" xfId="0" applyNumberFormat="1" applyFont="1" applyFill="1" applyBorder="1" applyAlignment="1">
      <alignment horizontal="center"/>
    </xf>
    <xf numFmtId="164" fontId="0" fillId="2" borderId="20" xfId="0" applyNumberFormat="1" applyFont="1" applyFill="1" applyBorder="1" applyAlignment="1">
      <alignment horizontal="center"/>
    </xf>
    <xf numFmtId="0" fontId="1" fillId="4" borderId="16" xfId="0" applyFont="1" applyFill="1" applyBorder="1" applyAlignment="1">
      <alignment horizontal="left" indent="1"/>
    </xf>
    <xf numFmtId="0" fontId="1" fillId="4" borderId="2" xfId="0" applyFont="1" applyFill="1" applyBorder="1" applyAlignment="1">
      <alignment horizontal="left" indent="1"/>
    </xf>
    <xf numFmtId="164" fontId="0" fillId="2" borderId="23" xfId="0" applyNumberFormat="1" applyFont="1" applyFill="1" applyBorder="1" applyAlignment="1">
      <alignment horizontal="center"/>
    </xf>
    <xf numFmtId="164" fontId="0" fillId="2" borderId="3" xfId="0" applyNumberFormat="1" applyFont="1" applyFill="1" applyBorder="1" applyAlignment="1">
      <alignment horizontal="center"/>
    </xf>
    <xf numFmtId="0" fontId="29" fillId="2" borderId="0" xfId="0" applyFont="1" applyFill="1"/>
    <xf numFmtId="0" fontId="30" fillId="2" borderId="0" xfId="0" applyFont="1" applyFill="1"/>
    <xf numFmtId="0" fontId="21" fillId="0" borderId="0" xfId="0" applyFont="1"/>
    <xf numFmtId="0" fontId="21" fillId="2" borderId="0" xfId="0" applyFont="1" applyFill="1" applyBorder="1"/>
    <xf numFmtId="0" fontId="26" fillId="0" borderId="27" xfId="0" applyFont="1" applyBorder="1" applyAlignment="1">
      <alignment vertical="top" wrapText="1"/>
    </xf>
    <xf numFmtId="167" fontId="21" fillId="2" borderId="0" xfId="1" applyFont="1" applyFill="1" applyBorder="1" applyAlignment="1" applyProtection="1"/>
    <xf numFmtId="0" fontId="0" fillId="4" borderId="40" xfId="0" applyFont="1" applyFill="1" applyBorder="1"/>
    <xf numFmtId="3" fontId="0" fillId="2" borderId="4" xfId="0" applyNumberFormat="1" applyFont="1" applyFill="1" applyBorder="1" applyAlignment="1">
      <alignment horizontal="right"/>
    </xf>
    <xf numFmtId="0" fontId="0" fillId="4" borderId="5" xfId="0" applyFont="1" applyFill="1" applyBorder="1"/>
    <xf numFmtId="0" fontId="0" fillId="4" borderId="6" xfId="0" applyFont="1" applyFill="1" applyBorder="1"/>
    <xf numFmtId="3" fontId="0" fillId="2" borderId="6" xfId="0" applyNumberFormat="1" applyFont="1" applyFill="1" applyBorder="1" applyAlignment="1">
      <alignment horizontal="right"/>
    </xf>
    <xf numFmtId="3" fontId="0" fillId="2" borderId="20" xfId="0" applyNumberFormat="1" applyFont="1" applyFill="1" applyBorder="1" applyAlignment="1">
      <alignment horizontal="right"/>
    </xf>
    <xf numFmtId="0" fontId="19" fillId="4" borderId="5" xfId="0" applyFont="1" applyFill="1" applyBorder="1"/>
    <xf numFmtId="3" fontId="19" fillId="2" borderId="5" xfId="0" applyNumberFormat="1" applyFont="1" applyFill="1" applyBorder="1" applyAlignment="1">
      <alignment horizontal="right"/>
    </xf>
    <xf numFmtId="3" fontId="19" fillId="2" borderId="29" xfId="0" applyNumberFormat="1" applyFont="1" applyFill="1" applyBorder="1" applyAlignment="1">
      <alignment horizontal="right"/>
    </xf>
    <xf numFmtId="164" fontId="18" fillId="2" borderId="2" xfId="0" applyNumberFormat="1" applyFont="1" applyFill="1" applyBorder="1" applyAlignment="1">
      <alignment horizontal="right"/>
    </xf>
    <xf numFmtId="0" fontId="19" fillId="4" borderId="6" xfId="0" applyFont="1" applyFill="1" applyBorder="1"/>
    <xf numFmtId="3" fontId="19" fillId="2" borderId="6" xfId="0" applyNumberFormat="1" applyFont="1" applyFill="1" applyBorder="1" applyAlignment="1">
      <alignment horizontal="right"/>
    </xf>
    <xf numFmtId="3" fontId="19" fillId="2" borderId="30" xfId="0" applyNumberFormat="1" applyFont="1" applyFill="1" applyBorder="1" applyAlignment="1">
      <alignment horizontal="right"/>
    </xf>
    <xf numFmtId="0" fontId="25" fillId="5" borderId="41" xfId="0" applyFont="1" applyFill="1" applyBorder="1" applyAlignment="1">
      <alignment horizontal="center" vertical="center" wrapText="1"/>
    </xf>
    <xf numFmtId="0" fontId="0" fillId="2" borderId="42" xfId="0" applyFill="1" applyBorder="1"/>
    <xf numFmtId="0" fontId="0" fillId="4" borderId="44" xfId="0" applyFont="1" applyFill="1" applyBorder="1"/>
    <xf numFmtId="165" fontId="0" fillId="2" borderId="45" xfId="0" applyNumberFormat="1" applyFont="1" applyFill="1" applyBorder="1" applyAlignment="1">
      <alignment horizontal="right"/>
    </xf>
    <xf numFmtId="165" fontId="0" fillId="2" borderId="46" xfId="0" applyNumberFormat="1" applyFont="1" applyFill="1" applyBorder="1" applyAlignment="1">
      <alignment horizontal="right"/>
    </xf>
    <xf numFmtId="165" fontId="19" fillId="2" borderId="42" xfId="0" applyNumberFormat="1" applyFont="1" applyFill="1" applyBorder="1"/>
    <xf numFmtId="165" fontId="0" fillId="2" borderId="47" xfId="0" applyNumberFormat="1" applyFont="1" applyFill="1" applyBorder="1" applyAlignment="1">
      <alignment horizontal="right"/>
    </xf>
    <xf numFmtId="165" fontId="0" fillId="2" borderId="48" xfId="0" applyNumberFormat="1" applyFont="1" applyFill="1" applyBorder="1" applyAlignment="1">
      <alignment horizontal="right"/>
    </xf>
    <xf numFmtId="165" fontId="19" fillId="2" borderId="42" xfId="0" applyNumberFormat="1" applyFont="1" applyFill="1" applyBorder="1" applyAlignment="1">
      <alignment horizontal="right"/>
    </xf>
    <xf numFmtId="164" fontId="18" fillId="2" borderId="42" xfId="0" applyNumberFormat="1" applyFont="1" applyFill="1" applyBorder="1" applyAlignment="1">
      <alignment horizontal="right"/>
    </xf>
    <xf numFmtId="0" fontId="0" fillId="4" borderId="49" xfId="0" applyFont="1" applyFill="1" applyBorder="1"/>
    <xf numFmtId="0" fontId="0" fillId="4" borderId="50" xfId="0" applyFont="1" applyFill="1" applyBorder="1"/>
    <xf numFmtId="165" fontId="0" fillId="2" borderId="51" xfId="0" applyNumberFormat="1" applyFont="1" applyFill="1" applyBorder="1" applyAlignment="1">
      <alignment horizontal="right"/>
    </xf>
    <xf numFmtId="165" fontId="0" fillId="2" borderId="52" xfId="0" applyNumberFormat="1" applyFont="1" applyFill="1" applyBorder="1" applyAlignment="1">
      <alignment horizontal="right"/>
    </xf>
    <xf numFmtId="165" fontId="19" fillId="2" borderId="53" xfId="0" applyNumberFormat="1" applyFont="1" applyFill="1" applyBorder="1"/>
    <xf numFmtId="165" fontId="0" fillId="2" borderId="50" xfId="0" applyNumberFormat="1" applyFont="1" applyFill="1" applyBorder="1" applyAlignment="1">
      <alignment horizontal="right"/>
    </xf>
    <xf numFmtId="165" fontId="19" fillId="2" borderId="53" xfId="0" applyNumberFormat="1" applyFont="1" applyFill="1" applyBorder="1" applyAlignment="1">
      <alignment horizontal="right"/>
    </xf>
    <xf numFmtId="164" fontId="18" fillId="2" borderId="53" xfId="0" applyNumberFormat="1" applyFont="1" applyFill="1" applyBorder="1" applyAlignment="1">
      <alignment horizontal="right"/>
    </xf>
    <xf numFmtId="165" fontId="0" fillId="2" borderId="49" xfId="0" applyNumberFormat="1" applyFont="1" applyFill="1" applyBorder="1" applyAlignment="1">
      <alignment horizontal="right"/>
    </xf>
    <xf numFmtId="165" fontId="0" fillId="2" borderId="55" xfId="0" applyNumberFormat="1" applyFont="1" applyFill="1" applyBorder="1" applyAlignment="1">
      <alignment horizontal="right"/>
    </xf>
    <xf numFmtId="165" fontId="0" fillId="2" borderId="56" xfId="0" applyNumberFormat="1" applyFont="1" applyFill="1" applyBorder="1" applyAlignment="1">
      <alignment horizontal="right"/>
    </xf>
    <xf numFmtId="165" fontId="19" fillId="2" borderId="57" xfId="0" applyNumberFormat="1" applyFont="1" applyFill="1" applyBorder="1"/>
    <xf numFmtId="165" fontId="0" fillId="2" borderId="58" xfId="0" applyNumberFormat="1" applyFont="1" applyFill="1" applyBorder="1" applyAlignment="1">
      <alignment horizontal="right"/>
    </xf>
    <xf numFmtId="165" fontId="19" fillId="2" borderId="57" xfId="0" applyNumberFormat="1" applyFont="1" applyFill="1" applyBorder="1" applyAlignment="1">
      <alignment horizontal="right"/>
    </xf>
    <xf numFmtId="164" fontId="18" fillId="2" borderId="57" xfId="0" applyNumberFormat="1" applyFont="1" applyFill="1" applyBorder="1" applyAlignment="1">
      <alignment horizontal="right"/>
    </xf>
    <xf numFmtId="0" fontId="19" fillId="4" borderId="49" xfId="0" applyFont="1" applyFill="1" applyBorder="1"/>
    <xf numFmtId="3" fontId="19" fillId="2" borderId="60" xfId="0" applyNumberFormat="1" applyFont="1" applyFill="1" applyBorder="1" applyAlignment="1">
      <alignment horizontal="right"/>
    </xf>
    <xf numFmtId="3" fontId="19" fillId="2" borderId="45" xfId="0" applyNumberFormat="1" applyFont="1" applyFill="1" applyBorder="1" applyAlignment="1">
      <alignment horizontal="right"/>
    </xf>
    <xf numFmtId="164" fontId="18" fillId="2" borderId="60" xfId="0" applyNumberFormat="1" applyFont="1" applyFill="1" applyBorder="1" applyAlignment="1">
      <alignment horizontal="right"/>
    </xf>
    <xf numFmtId="3" fontId="19" fillId="2" borderId="42" xfId="0" applyNumberFormat="1" applyFont="1" applyFill="1" applyBorder="1" applyAlignment="1">
      <alignment horizontal="right"/>
    </xf>
    <xf numFmtId="3" fontId="19" fillId="2" borderId="47" xfId="0" applyNumberFormat="1" applyFont="1" applyFill="1" applyBorder="1" applyAlignment="1">
      <alignment horizontal="right"/>
    </xf>
    <xf numFmtId="0" fontId="19" fillId="4" borderId="58" xfId="0" applyFont="1" applyFill="1" applyBorder="1"/>
    <xf numFmtId="3" fontId="19" fillId="2" borderId="57" xfId="0" applyNumberFormat="1" applyFont="1" applyFill="1" applyBorder="1" applyAlignment="1">
      <alignment horizontal="right"/>
    </xf>
    <xf numFmtId="3" fontId="19" fillId="2" borderId="55" xfId="0" applyNumberFormat="1" applyFont="1" applyFill="1" applyBorder="1" applyAlignment="1">
      <alignment horizontal="right"/>
    </xf>
    <xf numFmtId="0" fontId="20" fillId="2" borderId="0" xfId="0" applyFont="1" applyFill="1" applyBorder="1"/>
    <xf numFmtId="0" fontId="31" fillId="2" borderId="0"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3" fillId="2" borderId="0" xfId="0" applyFont="1" applyFill="1" applyBorder="1" applyAlignment="1">
      <alignment horizontal="center" vertical="center" wrapText="1"/>
    </xf>
    <xf numFmtId="0" fontId="34" fillId="2" borderId="0" xfId="0" applyFont="1" applyFill="1" applyBorder="1" applyAlignment="1">
      <alignment horizontal="center" vertical="center" wrapText="1"/>
    </xf>
    <xf numFmtId="3" fontId="21" fillId="2" borderId="0" xfId="0" applyNumberFormat="1" applyFont="1" applyFill="1" applyBorder="1" applyAlignment="1">
      <alignment horizontal="right"/>
    </xf>
    <xf numFmtId="3" fontId="25" fillId="2" borderId="0" xfId="0" applyNumberFormat="1" applyFont="1" applyFill="1" applyBorder="1"/>
    <xf numFmtId="3" fontId="20" fillId="2" borderId="0" xfId="0" applyNumberFormat="1" applyFont="1" applyFill="1" applyBorder="1" applyAlignment="1">
      <alignment horizontal="right"/>
    </xf>
    <xf numFmtId="3" fontId="27" fillId="2" borderId="0" xfId="0" applyNumberFormat="1" applyFont="1" applyFill="1" applyBorder="1"/>
    <xf numFmtId="164" fontId="27" fillId="2" borderId="0" xfId="0" applyNumberFormat="1" applyFont="1" applyFill="1" applyBorder="1" applyAlignment="1">
      <alignment horizontal="center"/>
    </xf>
    <xf numFmtId="0" fontId="21" fillId="2" borderId="0" xfId="0" applyFont="1" applyFill="1" applyBorder="1" applyAlignment="1">
      <alignment horizontal="right"/>
    </xf>
    <xf numFmtId="0" fontId="25" fillId="2" borderId="0" xfId="0" applyFont="1" applyFill="1" applyBorder="1" applyAlignment="1">
      <alignment horizontal="right"/>
    </xf>
    <xf numFmtId="0" fontId="20" fillId="2" borderId="0" xfId="0" applyFont="1" applyFill="1" applyBorder="1" applyAlignment="1">
      <alignment horizontal="right"/>
    </xf>
    <xf numFmtId="0" fontId="27" fillId="2" borderId="0" xfId="0" applyFont="1" applyFill="1" applyBorder="1" applyAlignment="1">
      <alignment horizontal="right"/>
    </xf>
    <xf numFmtId="0" fontId="25" fillId="5" borderId="61" xfId="0" applyFont="1" applyFill="1" applyBorder="1" applyAlignment="1">
      <alignment horizontal="right" vertical="center" wrapText="1"/>
    </xf>
    <xf numFmtId="0" fontId="0" fillId="4" borderId="2" xfId="0" applyFont="1" applyFill="1" applyBorder="1"/>
    <xf numFmtId="165" fontId="0" fillId="2" borderId="5" xfId="0" applyNumberFormat="1" applyFont="1" applyFill="1" applyBorder="1" applyAlignment="1">
      <alignment horizontal="right"/>
    </xf>
    <xf numFmtId="165" fontId="0" fillId="2" borderId="4" xfId="0" applyNumberFormat="1" applyFont="1" applyFill="1" applyBorder="1" applyAlignment="1">
      <alignment horizontal="right"/>
    </xf>
    <xf numFmtId="166" fontId="18" fillId="2" borderId="4" xfId="0" applyNumberFormat="1" applyFont="1" applyFill="1" applyBorder="1" applyAlignment="1">
      <alignment horizontal="right"/>
    </xf>
    <xf numFmtId="165" fontId="0" fillId="2" borderId="6" xfId="0" applyNumberFormat="1" applyFont="1" applyFill="1" applyBorder="1" applyAlignment="1">
      <alignment horizontal="right"/>
    </xf>
    <xf numFmtId="165" fontId="0" fillId="2" borderId="20" xfId="0" applyNumberFormat="1" applyFont="1" applyFill="1" applyBorder="1" applyAlignment="1">
      <alignment horizontal="right"/>
    </xf>
    <xf numFmtId="166" fontId="18" fillId="2" borderId="20" xfId="0" applyNumberFormat="1" applyFont="1" applyFill="1" applyBorder="1" applyAlignment="1">
      <alignment horizontal="right"/>
    </xf>
    <xf numFmtId="0" fontId="19" fillId="4" borderId="2" xfId="0" applyFont="1" applyFill="1" applyBorder="1"/>
    <xf numFmtId="165" fontId="19" fillId="2" borderId="5" xfId="0" applyNumberFormat="1" applyFont="1" applyFill="1" applyBorder="1" applyAlignment="1">
      <alignment horizontal="right"/>
    </xf>
    <xf numFmtId="165" fontId="19" fillId="2" borderId="6" xfId="0" applyNumberFormat="1" applyFont="1" applyFill="1" applyBorder="1" applyAlignment="1">
      <alignment horizontal="right"/>
    </xf>
    <xf numFmtId="3" fontId="19" fillId="2" borderId="2" xfId="0" applyNumberFormat="1" applyFont="1" applyFill="1" applyBorder="1" applyAlignment="1">
      <alignment horizontal="right"/>
    </xf>
    <xf numFmtId="3" fontId="19" fillId="2" borderId="3" xfId="0" applyNumberFormat="1" applyFont="1" applyFill="1" applyBorder="1" applyAlignment="1">
      <alignment horizontal="right"/>
    </xf>
    <xf numFmtId="3" fontId="19" fillId="2" borderId="4" xfId="0" applyNumberFormat="1" applyFont="1" applyFill="1" applyBorder="1" applyAlignment="1">
      <alignment horizontal="right"/>
    </xf>
    <xf numFmtId="3" fontId="19" fillId="2" borderId="20" xfId="0" applyNumberFormat="1" applyFont="1" applyFill="1" applyBorder="1" applyAlignment="1">
      <alignment horizontal="right"/>
    </xf>
    <xf numFmtId="165" fontId="0" fillId="2" borderId="2" xfId="0" applyNumberFormat="1" applyFont="1" applyFill="1" applyBorder="1" applyAlignment="1">
      <alignment horizontal="right"/>
    </xf>
    <xf numFmtId="165" fontId="0" fillId="2" borderId="3" xfId="0" applyNumberFormat="1" applyFont="1" applyFill="1" applyBorder="1" applyAlignment="1">
      <alignment horizontal="right"/>
    </xf>
    <xf numFmtId="165" fontId="19" fillId="2" borderId="2" xfId="0" applyNumberFormat="1" applyFont="1" applyFill="1" applyBorder="1" applyAlignment="1">
      <alignment horizontal="right"/>
    </xf>
    <xf numFmtId="166" fontId="18" fillId="2" borderId="2" xfId="0" applyNumberFormat="1" applyFont="1" applyFill="1" applyBorder="1" applyAlignment="1">
      <alignment horizontal="right"/>
    </xf>
    <xf numFmtId="165" fontId="19" fillId="2" borderId="2" xfId="0" applyNumberFormat="1" applyFont="1" applyFill="1" applyBorder="1"/>
    <xf numFmtId="165" fontId="19" fillId="2" borderId="4" xfId="0" applyNumberFormat="1" applyFont="1" applyFill="1" applyBorder="1" applyAlignment="1">
      <alignment horizontal="right"/>
    </xf>
    <xf numFmtId="2" fontId="19" fillId="2" borderId="0" xfId="0" applyNumberFormat="1" applyFont="1" applyFill="1" applyBorder="1" applyAlignment="1">
      <alignment horizontal="center" vertical="center" textRotation="90" wrapText="1"/>
    </xf>
    <xf numFmtId="0" fontId="19" fillId="0" borderId="0" xfId="0" applyFont="1" applyBorder="1" applyAlignment="1">
      <alignment horizontal="left" vertical="top" wrapText="1"/>
    </xf>
    <xf numFmtId="3" fontId="0" fillId="2" borderId="0" xfId="0" applyNumberFormat="1" applyFont="1" applyFill="1" applyBorder="1" applyAlignment="1">
      <alignment horizontal="right"/>
    </xf>
    <xf numFmtId="3" fontId="19" fillId="2" borderId="0" xfId="0" applyNumberFormat="1" applyFont="1" applyFill="1" applyBorder="1" applyAlignment="1">
      <alignment horizontal="right"/>
    </xf>
    <xf numFmtId="0" fontId="25" fillId="5" borderId="61" xfId="0" applyFont="1" applyFill="1" applyBorder="1" applyAlignment="1">
      <alignment horizontal="center" vertical="center" wrapText="1"/>
    </xf>
    <xf numFmtId="2" fontId="0" fillId="4" borderId="5" xfId="0" applyNumberFormat="1" applyFont="1" applyFill="1" applyBorder="1" applyAlignment="1">
      <alignment horizontal="center" vertical="center" textRotation="90" wrapText="1"/>
    </xf>
    <xf numFmtId="2" fontId="0" fillId="4" borderId="6" xfId="0" applyNumberFormat="1" applyFont="1" applyFill="1" applyBorder="1" applyAlignment="1">
      <alignment horizontal="center" vertical="center" textRotation="90" wrapText="1"/>
    </xf>
    <xf numFmtId="0" fontId="25" fillId="5" borderId="64" xfId="0" applyFont="1" applyFill="1" applyBorder="1" applyAlignment="1">
      <alignment horizontal="center" vertical="center" wrapText="1"/>
    </xf>
    <xf numFmtId="0" fontId="25" fillId="5" borderId="66" xfId="0" applyFont="1" applyFill="1" applyBorder="1" applyAlignment="1">
      <alignment horizontal="center" vertical="center" wrapText="1"/>
    </xf>
    <xf numFmtId="0" fontId="25" fillId="5" borderId="67" xfId="0" applyFont="1" applyFill="1" applyBorder="1" applyAlignment="1">
      <alignment horizontal="center" vertical="center" wrapText="1"/>
    </xf>
    <xf numFmtId="0" fontId="0" fillId="2" borderId="67" xfId="0" applyFill="1" applyBorder="1"/>
    <xf numFmtId="0" fontId="18" fillId="4" borderId="64" xfId="0" applyFont="1" applyFill="1" applyBorder="1" applyAlignment="1">
      <alignment vertical="center" wrapText="1"/>
    </xf>
    <xf numFmtId="3" fontId="35" fillId="2" borderId="64" xfId="0" applyNumberFormat="1" applyFont="1" applyFill="1" applyBorder="1"/>
    <xf numFmtId="3" fontId="35" fillId="2" borderId="68" xfId="0" applyNumberFormat="1" applyFont="1" applyFill="1" applyBorder="1"/>
    <xf numFmtId="3" fontId="35" fillId="2" borderId="69" xfId="0" applyNumberFormat="1" applyFont="1" applyFill="1" applyBorder="1"/>
    <xf numFmtId="3" fontId="35" fillId="2" borderId="66" xfId="0" applyNumberFormat="1" applyFont="1" applyFill="1" applyBorder="1"/>
    <xf numFmtId="0" fontId="1" fillId="4" borderId="70" xfId="0" applyFont="1" applyFill="1" applyBorder="1" applyAlignment="1">
      <alignment horizontal="left" indent="1"/>
    </xf>
    <xf numFmtId="164" fontId="18" fillId="2" borderId="67" xfId="0" applyNumberFormat="1" applyFont="1" applyFill="1" applyBorder="1" applyAlignment="1">
      <alignment horizontal="right"/>
    </xf>
    <xf numFmtId="0" fontId="1" fillId="4" borderId="72" xfId="0" applyFont="1" applyFill="1" applyBorder="1" applyAlignment="1">
      <alignment horizontal="left" indent="1"/>
    </xf>
    <xf numFmtId="164" fontId="18" fillId="2" borderId="75" xfId="0" applyNumberFormat="1" applyFont="1" applyFill="1" applyBorder="1" applyAlignment="1">
      <alignment horizontal="right"/>
    </xf>
    <xf numFmtId="0" fontId="18" fillId="4" borderId="70" xfId="0" applyFont="1" applyFill="1" applyBorder="1" applyAlignment="1">
      <alignment vertical="center" wrapText="1"/>
    </xf>
    <xf numFmtId="0" fontId="0" fillId="2" borderId="76" xfId="0" applyFill="1" applyBorder="1"/>
    <xf numFmtId="0" fontId="21" fillId="0" borderId="0" xfId="0" applyFont="1" applyBorder="1"/>
    <xf numFmtId="0" fontId="36" fillId="0" borderId="0" xfId="0" applyFont="1" applyBorder="1" applyAlignment="1">
      <alignment horizontal="left" indent="1"/>
    </xf>
    <xf numFmtId="164" fontId="25" fillId="0" borderId="0" xfId="0" applyNumberFormat="1" applyFont="1" applyBorder="1" applyAlignment="1">
      <alignment horizontal="right"/>
    </xf>
    <xf numFmtId="3" fontId="35" fillId="2" borderId="70" xfId="0" applyNumberFormat="1" applyFont="1" applyFill="1" applyBorder="1" applyAlignment="1">
      <alignment horizontal="center"/>
    </xf>
    <xf numFmtId="3" fontId="35" fillId="2" borderId="68" xfId="0" applyNumberFormat="1" applyFont="1" applyFill="1" applyBorder="1" applyAlignment="1">
      <alignment horizontal="center"/>
    </xf>
    <xf numFmtId="3" fontId="35" fillId="2" borderId="69" xfId="0" applyNumberFormat="1" applyFont="1" applyFill="1" applyBorder="1" applyAlignment="1">
      <alignment horizontal="center"/>
    </xf>
    <xf numFmtId="3" fontId="35" fillId="2" borderId="66" xfId="0" applyNumberFormat="1" applyFont="1" applyFill="1" applyBorder="1" applyAlignment="1">
      <alignment horizontal="center"/>
    </xf>
    <xf numFmtId="3" fontId="19" fillId="2" borderId="70" xfId="0" applyNumberFormat="1" applyFont="1" applyFill="1" applyBorder="1" applyAlignment="1">
      <alignment horizontal="center"/>
    </xf>
    <xf numFmtId="3" fontId="0" fillId="2" borderId="71" xfId="0" applyNumberFormat="1" applyFont="1" applyFill="1" applyBorder="1" applyAlignment="1">
      <alignment horizontal="center"/>
    </xf>
    <xf numFmtId="3" fontId="0" fillId="2" borderId="67" xfId="0" applyNumberFormat="1" applyFont="1" applyFill="1" applyBorder="1" applyAlignment="1">
      <alignment horizontal="center"/>
    </xf>
    <xf numFmtId="3" fontId="19" fillId="2" borderId="72" xfId="0" applyNumberFormat="1" applyFont="1" applyFill="1" applyBorder="1" applyAlignment="1">
      <alignment horizontal="center"/>
    </xf>
    <xf numFmtId="3" fontId="0" fillId="2" borderId="73" xfId="0" applyNumberFormat="1" applyFont="1" applyFill="1" applyBorder="1" applyAlignment="1">
      <alignment horizontal="center"/>
    </xf>
    <xf numFmtId="3" fontId="0" fillId="2" borderId="74" xfId="0" applyNumberFormat="1" applyFont="1" applyFill="1" applyBorder="1" applyAlignment="1">
      <alignment horizontal="center"/>
    </xf>
    <xf numFmtId="3" fontId="0" fillId="2" borderId="75" xfId="0" applyNumberFormat="1" applyFont="1" applyFill="1" applyBorder="1" applyAlignment="1">
      <alignment horizontal="center"/>
    </xf>
    <xf numFmtId="0" fontId="2" fillId="0" borderId="0" xfId="0" applyFont="1" applyBorder="1" applyAlignment="1">
      <alignment horizontal="center" vertical="center" wrapText="1" readingOrder="1"/>
    </xf>
    <xf numFmtId="0" fontId="6" fillId="2" borderId="0" xfId="0" applyFont="1" applyFill="1" applyBorder="1"/>
    <xf numFmtId="0" fontId="6" fillId="2" borderId="0" xfId="0" applyFont="1" applyFill="1" applyBorder="1" applyAlignment="1"/>
    <xf numFmtId="0" fontId="14" fillId="2" borderId="0" xfId="0" applyFont="1" applyFill="1" applyBorder="1" applyAlignment="1">
      <alignment horizontal="justify" vertical="top" wrapText="1"/>
    </xf>
    <xf numFmtId="0" fontId="11" fillId="2" borderId="0" xfId="0" applyFont="1" applyFill="1" applyBorder="1" applyAlignment="1">
      <alignment horizontal="justify" vertical="top" wrapText="1"/>
    </xf>
    <xf numFmtId="0" fontId="11" fillId="2" borderId="0" xfId="0" applyFont="1" applyFill="1" applyBorder="1" applyAlignment="1">
      <alignment horizontal="justify" vertical="center"/>
    </xf>
    <xf numFmtId="0" fontId="11" fillId="2" borderId="0" xfId="0" applyFont="1" applyFill="1" applyBorder="1" applyAlignment="1">
      <alignment horizontal="justify" wrapText="1"/>
    </xf>
    <xf numFmtId="0" fontId="17" fillId="3" borderId="1" xfId="0" applyFont="1" applyFill="1" applyBorder="1" applyAlignment="1">
      <alignment horizontal="center" vertical="center" wrapText="1"/>
    </xf>
    <xf numFmtId="0" fontId="23" fillId="2" borderId="0" xfId="0" applyFont="1" applyFill="1" applyBorder="1" applyAlignment="1">
      <alignment horizontal="center"/>
    </xf>
    <xf numFmtId="0" fontId="25" fillId="5" borderId="8" xfId="0" applyFont="1" applyFill="1" applyBorder="1" applyAlignment="1">
      <alignment horizontal="left" vertical="center"/>
    </xf>
    <xf numFmtId="0" fontId="25" fillId="5" borderId="9" xfId="0" applyFont="1" applyFill="1" applyBorder="1" applyAlignment="1">
      <alignment horizontal="center" vertical="center"/>
    </xf>
    <xf numFmtId="0" fontId="16" fillId="2" borderId="0" xfId="0" applyFont="1" applyFill="1" applyBorder="1" applyAlignment="1">
      <alignment horizontal="center" vertical="top" wrapText="1"/>
    </xf>
    <xf numFmtId="0" fontId="16" fillId="2" borderId="0" xfId="0" applyFont="1" applyFill="1" applyBorder="1" applyAlignment="1">
      <alignment horizontal="left" wrapText="1"/>
    </xf>
    <xf numFmtId="0" fontId="25" fillId="5" borderId="8" xfId="0" applyFont="1" applyFill="1" applyBorder="1" applyAlignment="1">
      <alignment horizontal="center" vertical="center" wrapText="1"/>
    </xf>
    <xf numFmtId="0" fontId="16" fillId="2" borderId="0" xfId="0" applyFont="1" applyFill="1" applyBorder="1" applyAlignment="1">
      <alignment horizontal="center" wrapText="1"/>
    </xf>
    <xf numFmtId="0" fontId="25" fillId="5" borderId="14" xfId="0" applyFont="1" applyFill="1" applyBorder="1" applyAlignment="1">
      <alignment horizontal="center" vertical="center"/>
    </xf>
    <xf numFmtId="0" fontId="25" fillId="5" borderId="28" xfId="0" applyFont="1" applyFill="1" applyBorder="1" applyAlignment="1">
      <alignment horizontal="center" vertical="center" wrapText="1"/>
    </xf>
    <xf numFmtId="0" fontId="16" fillId="2" borderId="0" xfId="0" applyFont="1" applyFill="1" applyBorder="1" applyAlignment="1">
      <alignment horizontal="left" vertical="center" wrapText="1"/>
    </xf>
    <xf numFmtId="0" fontId="25" fillId="5" borderId="31" xfId="0" applyFont="1" applyFill="1" applyBorder="1" applyAlignment="1">
      <alignment horizontal="center" vertical="center"/>
    </xf>
    <xf numFmtId="0" fontId="25" fillId="5" borderId="6" xfId="0" applyFont="1" applyFill="1" applyBorder="1" applyAlignment="1">
      <alignment horizontal="left" vertical="center" wrapText="1"/>
    </xf>
    <xf numFmtId="0" fontId="25" fillId="5" borderId="35" xfId="0" applyFont="1" applyFill="1" applyBorder="1" applyAlignment="1">
      <alignment horizontal="center" vertical="center"/>
    </xf>
    <xf numFmtId="0" fontId="25" fillId="5"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6" fillId="0" borderId="0" xfId="0" applyFont="1" applyBorder="1" applyAlignment="1">
      <alignment horizontal="center" vertical="top" wrapText="1"/>
    </xf>
    <xf numFmtId="0" fontId="0" fillId="4" borderId="54" xfId="0" applyFont="1" applyFill="1" applyBorder="1" applyAlignment="1">
      <alignment horizontal="left" vertical="top" wrapText="1"/>
    </xf>
    <xf numFmtId="0" fontId="19" fillId="4" borderId="59" xfId="0" applyFont="1" applyFill="1" applyBorder="1" applyAlignment="1">
      <alignment horizontal="center" vertical="center"/>
    </xf>
    <xf numFmtId="0" fontId="0" fillId="4" borderId="51" xfId="0" applyFont="1" applyFill="1" applyBorder="1" applyAlignment="1">
      <alignment horizontal="left" vertical="top" wrapText="1"/>
    </xf>
    <xf numFmtId="0" fontId="0" fillId="4" borderId="28" xfId="0" applyFont="1" applyFill="1" applyBorder="1" applyAlignment="1">
      <alignment horizontal="left" vertical="top" wrapText="1"/>
    </xf>
    <xf numFmtId="0" fontId="19" fillId="4" borderId="14" xfId="0" applyFont="1" applyFill="1" applyBorder="1" applyAlignment="1">
      <alignment horizontal="center" vertical="center"/>
    </xf>
    <xf numFmtId="0" fontId="25" fillId="5" borderId="41" xfId="0" applyFont="1" applyFill="1" applyBorder="1" applyAlignment="1">
      <alignment horizontal="center" vertical="center" wrapText="1"/>
    </xf>
    <xf numFmtId="0" fontId="25" fillId="5" borderId="41" xfId="0" applyFont="1" applyFill="1" applyBorder="1" applyAlignment="1">
      <alignment horizontal="center" vertical="center"/>
    </xf>
    <xf numFmtId="0" fontId="0" fillId="4" borderId="43" xfId="0" applyFont="1" applyFill="1" applyBorder="1" applyAlignment="1">
      <alignment horizontal="left" vertical="top" wrapText="1"/>
    </xf>
    <xf numFmtId="0" fontId="25" fillId="5" borderId="38" xfId="0" applyFont="1" applyFill="1" applyBorder="1" applyAlignment="1">
      <alignment horizontal="center" vertical="center" wrapText="1"/>
    </xf>
    <xf numFmtId="0" fontId="25" fillId="5" borderId="39" xfId="0" applyFont="1" applyFill="1" applyBorder="1" applyAlignment="1">
      <alignment horizontal="center" vertical="center"/>
    </xf>
    <xf numFmtId="0" fontId="0" fillId="4" borderId="12" xfId="0" applyFont="1" applyFill="1" applyBorder="1" applyAlignment="1">
      <alignment horizontal="left" vertical="top" wrapText="1"/>
    </xf>
    <xf numFmtId="2" fontId="0" fillId="4" borderId="14" xfId="0" applyNumberFormat="1" applyFont="1" applyFill="1" applyBorder="1" applyAlignment="1">
      <alignment horizontal="center" vertical="center" textRotation="90" wrapText="1"/>
    </xf>
    <xf numFmtId="0" fontId="0" fillId="4" borderId="14" xfId="0" applyFont="1" applyFill="1" applyBorder="1" applyAlignment="1">
      <alignment horizontal="left" vertical="top" wrapText="1"/>
    </xf>
    <xf numFmtId="0" fontId="0" fillId="4" borderId="14" xfId="0" applyFont="1" applyFill="1" applyBorder="1" applyAlignment="1">
      <alignment horizontal="left" vertical="center"/>
    </xf>
    <xf numFmtId="0" fontId="25" fillId="5" borderId="34" xfId="0" applyFont="1" applyFill="1" applyBorder="1" applyAlignment="1">
      <alignment horizontal="center" vertical="center" wrapText="1"/>
    </xf>
    <xf numFmtId="0" fontId="0" fillId="4" borderId="14" xfId="0" applyFont="1" applyFill="1" applyBorder="1" applyAlignment="1">
      <alignment horizontal="left" vertical="center" wrapText="1"/>
    </xf>
    <xf numFmtId="0" fontId="25" fillId="5" borderId="19" xfId="0" applyFont="1" applyFill="1" applyBorder="1" applyAlignment="1">
      <alignment horizontal="center" vertical="center" wrapText="1"/>
    </xf>
    <xf numFmtId="0" fontId="25" fillId="5" borderId="62" xfId="0" applyFont="1" applyFill="1" applyBorder="1" applyAlignment="1">
      <alignment horizontal="center" vertical="center"/>
    </xf>
    <xf numFmtId="0" fontId="0" fillId="4" borderId="20" xfId="0" applyFont="1" applyFill="1" applyBorder="1" applyAlignment="1">
      <alignment horizontal="left" vertical="top" wrapText="1"/>
    </xf>
    <xf numFmtId="0" fontId="0" fillId="4" borderId="3" xfId="0" applyFont="1" applyFill="1" applyBorder="1" applyAlignment="1">
      <alignment horizontal="left" vertical="top" wrapText="1"/>
    </xf>
    <xf numFmtId="0" fontId="25" fillId="5" borderId="2" xfId="0" applyFont="1" applyFill="1" applyBorder="1" applyAlignment="1">
      <alignment horizontal="center" vertical="center" wrapText="1"/>
    </xf>
    <xf numFmtId="0" fontId="25" fillId="5" borderId="63" xfId="0" applyFont="1" applyFill="1" applyBorder="1" applyAlignment="1">
      <alignment horizontal="center" vertical="center" wrapText="1"/>
    </xf>
    <xf numFmtId="0" fontId="25" fillId="5" borderId="64" xfId="0" applyFont="1" applyFill="1" applyBorder="1" applyAlignment="1">
      <alignment horizontal="center" vertical="center" wrapText="1"/>
    </xf>
    <xf numFmtId="0" fontId="25" fillId="5" borderId="65" xfId="0" applyFont="1" applyFill="1" applyBorder="1" applyAlignment="1">
      <alignment horizontal="center" vertical="center"/>
    </xf>
    <xf numFmtId="0" fontId="25" fillId="5" borderId="66" xfId="0" applyFont="1" applyFill="1" applyBorder="1" applyAlignment="1">
      <alignment horizontal="right" vertical="center" wrapText="1"/>
    </xf>
    <xf numFmtId="0" fontId="16" fillId="2" borderId="0" xfId="0" applyFont="1" applyFill="1" applyAlignment="1">
      <alignment horizontal="center" wrapText="1"/>
    </xf>
  </cellXfs>
  <cellStyles count="3">
    <cellStyle name="Hipervínculo" xfId="2" builtinId="8"/>
    <cellStyle name="Normal" xfId="0" builtinId="0"/>
    <cellStyle name="Porcentual" xfId="1" builtinId="5"/>
  </cellStyles>
  <dxfs count="0"/>
  <tableStyles count="0" defaultTableStyle="TableStyleMedium9" defaultPivotStyle="PivotStyleLight16"/>
  <colors>
    <indexedColors>
      <rgbColor rgb="FF000000"/>
      <rgbColor rgb="FFFFFFFF"/>
      <rgbColor rgb="FFFF0000"/>
      <rgbColor rgb="FF77BC65"/>
      <rgbColor rgb="FF0000FF"/>
      <rgbColor rgb="FF9BBB59"/>
      <rgbColor rgb="FFFF00FF"/>
      <rgbColor rgb="FF579D1C"/>
      <rgbColor rgb="FF7E0021"/>
      <rgbColor rgb="FF008000"/>
      <rgbColor rgb="FF000080"/>
      <rgbColor rgb="FF77933C"/>
      <rgbColor rgb="FF800080"/>
      <rgbColor rgb="FF2A6099"/>
      <rgbColor rgb="FFB7B7B7"/>
      <rgbColor rgb="FF878787"/>
      <rgbColor rgb="FF8EA5CA"/>
      <rgbColor rgb="FFAA433F"/>
      <rgbColor rgb="FFFFFFCC"/>
      <rgbColor rgb="FFB4C7DC"/>
      <rgbColor rgb="FF426FA6"/>
      <rgbColor rgb="FFFF6D6D"/>
      <rgbColor rgb="FF0070C0"/>
      <rgbColor rgb="FFD9D9D9"/>
      <rgbColor rgb="FF000080"/>
      <rgbColor rgb="FFFF00FF"/>
      <rgbColor rgb="FF87A44B"/>
      <rgbColor rgb="FF00FFFF"/>
      <rgbColor rgb="FF800080"/>
      <rgbColor rgb="FFC00000"/>
      <rgbColor rgb="FF00B050"/>
      <rgbColor rgb="FF0000FF"/>
      <rgbColor rgb="FF4F81BD"/>
      <rgbColor rgb="FF8EB4E3"/>
      <rgbColor rgb="FFAFD095"/>
      <rgbColor rgb="FF92D050"/>
      <rgbColor rgb="FF99CCFF"/>
      <rgbColor rgb="FFCC8F8E"/>
      <rgbColor rgb="FFB3B3B3"/>
      <rgbColor rgb="FFB3C992"/>
      <rgbColor rgb="FF2658E6"/>
      <rgbColor rgb="FF83CAFF"/>
      <rgbColor rgb="FFAECF00"/>
      <rgbColor rgb="FFFFD320"/>
      <rgbColor rgb="FFDB8238"/>
      <rgbColor rgb="FFFF420E"/>
      <rgbColor rgb="FF6F568D"/>
      <rgbColor rgb="FFA596B9"/>
      <rgbColor rgb="FF17375E"/>
      <rgbColor rgb="FF3D97AF"/>
      <rgbColor rgb="FF003300"/>
      <rgbColor rgb="FF314004"/>
      <rgbColor rgb="FF8064A2"/>
      <rgbColor rgb="FFC0504D"/>
      <rgbColor rgb="FF4B1F6F"/>
      <rgbColor rgb="FF00458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bar"/>
        <c:grouping val="stacked"/>
        <c:ser>
          <c:idx val="0"/>
          <c:order val="0"/>
          <c:tx>
            <c:strRef>
              <c:f>'T.2 y G3'!$C$12</c:f>
              <c:strCache>
                <c:ptCount val="1"/>
                <c:pt idx="0">
                  <c:v>Motos y Ciclomotores</c:v>
                </c:pt>
              </c:strCache>
            </c:strRef>
          </c:tx>
          <c:spPr>
            <a:solidFill>
              <a:srgbClr val="FF6D6D"/>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G3'!$C$13:$C$24</c:f>
              <c:numCache>
                <c:formatCode>#,##0</c:formatCode>
                <c:ptCount val="12"/>
                <c:pt idx="0">
                  <c:v>17866</c:v>
                </c:pt>
                <c:pt idx="1">
                  <c:v>19550</c:v>
                </c:pt>
                <c:pt idx="2">
                  <c:v>10787</c:v>
                </c:pt>
                <c:pt idx="3">
                  <c:v>0</c:v>
                </c:pt>
                <c:pt idx="4">
                  <c:v>10500</c:v>
                </c:pt>
                <c:pt idx="5">
                  <c:v>26132</c:v>
                </c:pt>
                <c:pt idx="6">
                  <c:v>29658</c:v>
                </c:pt>
                <c:pt idx="7">
                  <c:v>26525</c:v>
                </c:pt>
                <c:pt idx="8">
                  <c:v>27037</c:v>
                </c:pt>
                <c:pt idx="9">
                  <c:v>27717</c:v>
                </c:pt>
                <c:pt idx="10">
                  <c:v>23454</c:v>
                </c:pt>
                <c:pt idx="11">
                  <c:v>17468</c:v>
                </c:pt>
              </c:numCache>
            </c:numRef>
          </c:val>
        </c:ser>
        <c:ser>
          <c:idx val="1"/>
          <c:order val="1"/>
          <c:tx>
            <c:strRef>
              <c:f>'T.2 y G3'!$D$12</c:f>
              <c:strCache>
                <c:ptCount val="1"/>
                <c:pt idx="0">
                  <c:v>Turismos</c:v>
                </c:pt>
              </c:strCache>
            </c:strRef>
          </c:tx>
          <c:spPr>
            <a:solidFill>
              <a:srgbClr val="B4C7DC"/>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G3'!$D$13:$D$24</c:f>
              <c:numCache>
                <c:formatCode>#,##0</c:formatCode>
                <c:ptCount val="12"/>
                <c:pt idx="0">
                  <c:v>247094</c:v>
                </c:pt>
                <c:pt idx="1">
                  <c:v>277078</c:v>
                </c:pt>
                <c:pt idx="2">
                  <c:v>136359</c:v>
                </c:pt>
                <c:pt idx="3">
                  <c:v>0</c:v>
                </c:pt>
                <c:pt idx="4">
                  <c:v>116197</c:v>
                </c:pt>
                <c:pt idx="5">
                  <c:v>295042</c:v>
                </c:pt>
                <c:pt idx="6">
                  <c:v>338074</c:v>
                </c:pt>
                <c:pt idx="7">
                  <c:v>297330</c:v>
                </c:pt>
                <c:pt idx="8">
                  <c:v>283236</c:v>
                </c:pt>
                <c:pt idx="9">
                  <c:v>294687</c:v>
                </c:pt>
                <c:pt idx="10">
                  <c:v>265612</c:v>
                </c:pt>
                <c:pt idx="11">
                  <c:v>204960</c:v>
                </c:pt>
              </c:numCache>
            </c:numRef>
          </c:val>
        </c:ser>
        <c:ser>
          <c:idx val="2"/>
          <c:order val="2"/>
          <c:tx>
            <c:strRef>
              <c:f>'T.2 y G3'!$E$12</c:f>
              <c:strCache>
                <c:ptCount val="1"/>
                <c:pt idx="0">
                  <c:v>Resto de Turismos</c:v>
                </c:pt>
              </c:strCache>
            </c:strRef>
          </c:tx>
          <c:spPr>
            <a:solidFill>
              <a:srgbClr val="FFD320"/>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G3'!$E$13:$E$24</c:f>
              <c:numCache>
                <c:formatCode>#,##0</c:formatCode>
                <c:ptCount val="12"/>
                <c:pt idx="0">
                  <c:v>492</c:v>
                </c:pt>
                <c:pt idx="1">
                  <c:v>529</c:v>
                </c:pt>
                <c:pt idx="2">
                  <c:v>247</c:v>
                </c:pt>
                <c:pt idx="3">
                  <c:v>0</c:v>
                </c:pt>
                <c:pt idx="4">
                  <c:v>225</c:v>
                </c:pt>
                <c:pt idx="5">
                  <c:v>527</c:v>
                </c:pt>
                <c:pt idx="6">
                  <c:v>493</c:v>
                </c:pt>
                <c:pt idx="7">
                  <c:v>475</c:v>
                </c:pt>
                <c:pt idx="8">
                  <c:v>448</c:v>
                </c:pt>
                <c:pt idx="9">
                  <c:v>496</c:v>
                </c:pt>
                <c:pt idx="10">
                  <c:v>464</c:v>
                </c:pt>
                <c:pt idx="11">
                  <c:v>322</c:v>
                </c:pt>
              </c:numCache>
            </c:numRef>
          </c:val>
        </c:ser>
        <c:ser>
          <c:idx val="3"/>
          <c:order val="3"/>
          <c:tx>
            <c:strRef>
              <c:f>'T.2 y G3'!$F$12</c:f>
              <c:strCache>
                <c:ptCount val="1"/>
                <c:pt idx="0">
                  <c:v>Mercancías &lt;=3.500 kg.</c:v>
                </c:pt>
              </c:strCache>
            </c:strRef>
          </c:tx>
          <c:spPr>
            <a:solidFill>
              <a:srgbClr val="77BC65"/>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G3'!$F$13:$F$24</c:f>
              <c:numCache>
                <c:formatCode>#,##0</c:formatCode>
                <c:ptCount val="12"/>
                <c:pt idx="0">
                  <c:v>65711</c:v>
                </c:pt>
                <c:pt idx="1">
                  <c:v>68092</c:v>
                </c:pt>
                <c:pt idx="2">
                  <c:v>33504</c:v>
                </c:pt>
                <c:pt idx="3">
                  <c:v>0</c:v>
                </c:pt>
                <c:pt idx="4">
                  <c:v>25927</c:v>
                </c:pt>
                <c:pt idx="5">
                  <c:v>67250</c:v>
                </c:pt>
                <c:pt idx="6">
                  <c:v>74285</c:v>
                </c:pt>
                <c:pt idx="7">
                  <c:v>66377</c:v>
                </c:pt>
                <c:pt idx="8">
                  <c:v>63809</c:v>
                </c:pt>
                <c:pt idx="9">
                  <c:v>64935</c:v>
                </c:pt>
                <c:pt idx="10">
                  <c:v>59798</c:v>
                </c:pt>
                <c:pt idx="11">
                  <c:v>44125</c:v>
                </c:pt>
              </c:numCache>
            </c:numRef>
          </c:val>
        </c:ser>
        <c:ser>
          <c:idx val="4"/>
          <c:order val="4"/>
          <c:tx>
            <c:strRef>
              <c:f>'T.2 y G3'!$G$12</c:f>
              <c:strCache>
                <c:ptCount val="1"/>
                <c:pt idx="0">
                  <c:v>Mercancías &gt;3.500 Kg.</c:v>
                </c:pt>
              </c:strCache>
            </c:strRef>
          </c:tx>
          <c:spPr>
            <a:solidFill>
              <a:srgbClr val="7E0021"/>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G3'!$G$13:$G$24</c:f>
              <c:numCache>
                <c:formatCode>#,##0</c:formatCode>
                <c:ptCount val="12"/>
                <c:pt idx="0">
                  <c:v>11506</c:v>
                </c:pt>
                <c:pt idx="1">
                  <c:v>9782</c:v>
                </c:pt>
                <c:pt idx="2">
                  <c:v>5089</c:v>
                </c:pt>
                <c:pt idx="3">
                  <c:v>0</c:v>
                </c:pt>
                <c:pt idx="4">
                  <c:v>4798</c:v>
                </c:pt>
                <c:pt idx="5">
                  <c:v>10573</c:v>
                </c:pt>
                <c:pt idx="6">
                  <c:v>12093</c:v>
                </c:pt>
                <c:pt idx="7">
                  <c:v>9405</c:v>
                </c:pt>
                <c:pt idx="8">
                  <c:v>10398</c:v>
                </c:pt>
                <c:pt idx="9">
                  <c:v>11131</c:v>
                </c:pt>
                <c:pt idx="10">
                  <c:v>10703</c:v>
                </c:pt>
                <c:pt idx="11">
                  <c:v>7727</c:v>
                </c:pt>
              </c:numCache>
            </c:numRef>
          </c:val>
        </c:ser>
        <c:ser>
          <c:idx val="5"/>
          <c:order val="5"/>
          <c:tx>
            <c:strRef>
              <c:f>'T.2 y G3'!$H$12</c:f>
              <c:strCache>
                <c:ptCount val="1"/>
                <c:pt idx="0">
                  <c:v>Autobuses</c:v>
                </c:pt>
              </c:strCache>
            </c:strRef>
          </c:tx>
          <c:spPr>
            <a:solidFill>
              <a:srgbClr val="83CAFF"/>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G3'!$H$13:$H$24</c:f>
              <c:numCache>
                <c:formatCode>#,##0</c:formatCode>
                <c:ptCount val="12"/>
                <c:pt idx="0">
                  <c:v>1550</c:v>
                </c:pt>
                <c:pt idx="1">
                  <c:v>1610</c:v>
                </c:pt>
                <c:pt idx="2">
                  <c:v>894</c:v>
                </c:pt>
                <c:pt idx="3">
                  <c:v>0</c:v>
                </c:pt>
                <c:pt idx="4">
                  <c:v>489</c:v>
                </c:pt>
                <c:pt idx="5">
                  <c:v>930</c:v>
                </c:pt>
                <c:pt idx="6">
                  <c:v>1192</c:v>
                </c:pt>
                <c:pt idx="7">
                  <c:v>1170</c:v>
                </c:pt>
                <c:pt idx="8">
                  <c:v>1558</c:v>
                </c:pt>
                <c:pt idx="9">
                  <c:v>1452</c:v>
                </c:pt>
                <c:pt idx="10">
                  <c:v>1158</c:v>
                </c:pt>
                <c:pt idx="11">
                  <c:v>857</c:v>
                </c:pt>
              </c:numCache>
            </c:numRef>
          </c:val>
        </c:ser>
        <c:ser>
          <c:idx val="6"/>
          <c:order val="6"/>
          <c:tx>
            <c:strRef>
              <c:f>'T.2 y G3'!$I$12</c:f>
              <c:strCache>
                <c:ptCount val="1"/>
                <c:pt idx="0">
                  <c:v>Remolques y Semirremolques</c:v>
                </c:pt>
              </c:strCache>
            </c:strRef>
          </c:tx>
          <c:spPr>
            <a:solidFill>
              <a:srgbClr val="314004"/>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G3'!$I$13:$I$24</c:f>
              <c:numCache>
                <c:formatCode>#,##0</c:formatCode>
                <c:ptCount val="12"/>
                <c:pt idx="0">
                  <c:v>5669</c:v>
                </c:pt>
                <c:pt idx="1">
                  <c:v>5387</c:v>
                </c:pt>
                <c:pt idx="2">
                  <c:v>2760</c:v>
                </c:pt>
                <c:pt idx="3">
                  <c:v>0</c:v>
                </c:pt>
                <c:pt idx="4">
                  <c:v>2861</c:v>
                </c:pt>
                <c:pt idx="5">
                  <c:v>5876</c:v>
                </c:pt>
                <c:pt idx="6">
                  <c:v>6039</c:v>
                </c:pt>
                <c:pt idx="7">
                  <c:v>4959</c:v>
                </c:pt>
                <c:pt idx="8">
                  <c:v>5164</c:v>
                </c:pt>
                <c:pt idx="9">
                  <c:v>5678</c:v>
                </c:pt>
                <c:pt idx="10">
                  <c:v>5412</c:v>
                </c:pt>
                <c:pt idx="11">
                  <c:v>3612</c:v>
                </c:pt>
              </c:numCache>
            </c:numRef>
          </c:val>
        </c:ser>
        <c:ser>
          <c:idx val="7"/>
          <c:order val="7"/>
          <c:tx>
            <c:strRef>
              <c:f>'T.2 y G3'!$J$12</c:f>
              <c:strCache>
                <c:ptCount val="1"/>
                <c:pt idx="0">
                  <c:v>Vehículos Agrícolas</c:v>
                </c:pt>
              </c:strCache>
            </c:strRef>
          </c:tx>
          <c:spPr>
            <a:solidFill>
              <a:srgbClr val="AECF00"/>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G3'!$J$13:$J$24</c:f>
              <c:numCache>
                <c:formatCode>#,##0</c:formatCode>
                <c:ptCount val="12"/>
                <c:pt idx="0">
                  <c:v>6037</c:v>
                </c:pt>
                <c:pt idx="1">
                  <c:v>6142</c:v>
                </c:pt>
                <c:pt idx="2">
                  <c:v>3607</c:v>
                </c:pt>
                <c:pt idx="3">
                  <c:v>0</c:v>
                </c:pt>
                <c:pt idx="4">
                  <c:v>638</c:v>
                </c:pt>
                <c:pt idx="5">
                  <c:v>6592</c:v>
                </c:pt>
                <c:pt idx="6">
                  <c:v>9301</c:v>
                </c:pt>
                <c:pt idx="7">
                  <c:v>7837</c:v>
                </c:pt>
                <c:pt idx="8">
                  <c:v>9289</c:v>
                </c:pt>
                <c:pt idx="9">
                  <c:v>9980</c:v>
                </c:pt>
                <c:pt idx="10">
                  <c:v>11463</c:v>
                </c:pt>
                <c:pt idx="11">
                  <c:v>5873</c:v>
                </c:pt>
              </c:numCache>
            </c:numRef>
          </c:val>
        </c:ser>
        <c:ser>
          <c:idx val="8"/>
          <c:order val="8"/>
          <c:tx>
            <c:strRef>
              <c:f>'T.2 y G3'!$K$12</c:f>
              <c:strCache>
                <c:ptCount val="1"/>
                <c:pt idx="0">
                  <c:v>Otros</c:v>
                </c:pt>
              </c:strCache>
            </c:strRef>
          </c:tx>
          <c:spPr>
            <a:solidFill>
              <a:srgbClr val="4B1F6F"/>
            </a:solidFill>
            <a:ln w="0">
              <a:noFill/>
            </a:ln>
          </c:spPr>
          <c:cat>
            <c:strRef>
              <c:f>'T.2 y G3'!$B$13:$B$24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'T.2 y G3'!$K$13:$K$24</c:f>
              <c:numCache>
                <c:formatCode>#,##0</c:formatCode>
                <c:ptCount val="12"/>
                <c:pt idx="0">
                  <c:v>986</c:v>
                </c:pt>
                <c:pt idx="1">
                  <c:v>1217</c:v>
                </c:pt>
                <c:pt idx="2">
                  <c:v>620</c:v>
                </c:pt>
                <c:pt idx="3">
                  <c:v>0</c:v>
                </c:pt>
                <c:pt idx="4">
                  <c:v>475</c:v>
                </c:pt>
                <c:pt idx="5">
                  <c:v>1399</c:v>
                </c:pt>
                <c:pt idx="6">
                  <c:v>1487</c:v>
                </c:pt>
                <c:pt idx="7">
                  <c:v>1110</c:v>
                </c:pt>
                <c:pt idx="8">
                  <c:v>1121</c:v>
                </c:pt>
                <c:pt idx="9">
                  <c:v>1172</c:v>
                </c:pt>
                <c:pt idx="10">
                  <c:v>1113</c:v>
                </c:pt>
                <c:pt idx="11">
                  <c:v>846</c:v>
                </c:pt>
              </c:numCache>
            </c:numRef>
          </c:val>
        </c:ser>
        <c:gapWidth val="100"/>
        <c:overlap val="100"/>
        <c:axId val="156414336"/>
        <c:axId val="156415872"/>
      </c:barChart>
      <c:catAx>
        <c:axId val="156414336"/>
        <c:scaling>
          <c:orientation val="minMax"/>
        </c:scaling>
        <c:axPos val="l"/>
        <c:numFmt formatCode="General" sourceLinked="1"/>
        <c:tickLblPos val="nextTo"/>
        <c:spPr>
          <a:ln w="0">
            <a:solidFill>
              <a:srgbClr val="B3B3B3"/>
            </a:solidFill>
          </a:ln>
        </c:spPr>
        <c:txPr>
          <a:bodyPr/>
          <a:lstStyle/>
          <a:p>
            <a:pPr>
              <a:defRPr sz="900" b="0" strike="noStrike" spc="-1">
                <a:latin typeface="Calibri"/>
              </a:defRPr>
            </a:pPr>
            <a:endParaRPr lang="es-ES"/>
          </a:p>
        </c:txPr>
        <c:crossAx val="156415872"/>
        <c:crosses val="autoZero"/>
        <c:auto val="1"/>
        <c:lblAlgn val="ctr"/>
        <c:lblOffset val="100"/>
      </c:catAx>
      <c:valAx>
        <c:axId val="156415872"/>
        <c:scaling>
          <c:orientation val="minMax"/>
        </c:scaling>
        <c:axPos val="l"/>
        <c:majorGridlines>
          <c:spPr>
            <a:ln w="0">
              <a:solidFill>
                <a:srgbClr val="B3B3B3"/>
              </a:solidFill>
            </a:ln>
          </c:spPr>
        </c:majorGridlines>
        <c:numFmt formatCode="#,##0" sourceLinked="1"/>
        <c:tickLblPos val="nextTo"/>
        <c:spPr>
          <a:ln w="0">
            <a:solidFill>
              <a:srgbClr val="B3B3B3"/>
            </a:solidFill>
          </a:ln>
        </c:spPr>
        <c:txPr>
          <a:bodyPr/>
          <a:lstStyle/>
          <a:p>
            <a:pPr>
              <a:defRPr sz="900" b="0" strike="noStrike" spc="-1">
                <a:latin typeface="Calibri"/>
              </a:defRPr>
            </a:pPr>
            <a:endParaRPr lang="es-ES"/>
          </a:p>
        </c:txPr>
        <c:crossAx val="156414336"/>
        <c:crossesAt val="1"/>
        <c:crossBetween val="between"/>
      </c:valAx>
      <c:spPr>
        <a:noFill/>
        <a:ln w="0">
          <a:solidFill>
            <a:srgbClr val="B3B3B3"/>
          </a:solidFill>
        </a:ln>
      </c:spPr>
    </c:plotArea>
    <c:legend>
      <c:legendPos val="r"/>
      <c:spPr>
        <a:noFill/>
        <a:ln w="0">
          <a:noFill/>
        </a:ln>
      </c:spPr>
      <c:txPr>
        <a:bodyPr/>
        <a:lstStyle/>
        <a:p>
          <a:pPr>
            <a:defRPr sz="900" b="0" strike="noStrike" spc="-1">
              <a:latin typeface="Calibri"/>
            </a:defRPr>
          </a:pPr>
          <a:endParaRPr lang="es-ES"/>
        </a:p>
      </c:txPr>
    </c:legend>
    <c:plotVisOnly val="1"/>
    <c:dispBlanksAs val="gap"/>
  </c:chart>
  <c:spPr>
    <a:solidFill>
      <a:srgbClr val="FFFFFF"/>
    </a:solidFill>
    <a:ln w="0">
      <a:no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388981313112"/>
          <c:y val="0.16757654877759301"/>
          <c:w val="0.80647657368360004"/>
          <c:h val="0.78720626631853818"/>
        </c:manualLayout>
      </c:layout>
      <c:scatterChart>
        <c:scatterStyle val="lineMarker"/>
        <c:ser>
          <c:idx val="0"/>
          <c:order val="0"/>
          <c:tx>
            <c:strRef>
              <c:f>label 1</c:f>
              <c:strCache>
                <c:ptCount val="1"/>
                <c:pt idx="0">
                  <c:v>Columna M</c:v>
                </c:pt>
              </c:strCache>
            </c:strRef>
          </c:tx>
          <c:spPr>
            <a:ln w="28440">
              <a:noFill/>
            </a:ln>
          </c:spPr>
          <c:marker>
            <c:symbol val="square"/>
            <c:size val="5"/>
            <c:spPr>
              <a:solidFill>
                <a:srgbClr val="99CCFF"/>
              </a:solidFill>
            </c:spPr>
          </c:marker>
          <c:trendline>
            <c:spPr>
              <a:ln w="9360">
                <a:solidFill>
                  <a:srgbClr val="C00000"/>
                </a:solidFill>
                <a:round/>
              </a:ln>
            </c:spPr>
            <c:trendlineType val="linear"/>
          </c:trendline>
          <c:xVal>
            <c:numRef>
              <c:f>0</c:f>
              <c:numCache>
                <c:formatCode>General</c:formatCode>
                <c:ptCount val="8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numCache>
            </c:numRef>
          </c:xVal>
          <c:yVal>
            <c:numRef>
              <c:f>1</c:f>
              <c:numCache>
                <c:formatCode>General</c:formatCode>
                <c:ptCount val="86"/>
                <c:pt idx="0">
                  <c:v>0.17210377600821994</c:v>
                </c:pt>
                <c:pt idx="1">
                  <c:v>0.16203429923122406</c:v>
                </c:pt>
                <c:pt idx="2">
                  <c:v>0.17047543997898601</c:v>
                </c:pt>
                <c:pt idx="3">
                  <c:v>7.7722360764754819E-2</c:v>
                </c:pt>
                <c:pt idx="4">
                  <c:v>0.14809143607131112</c:v>
                </c:pt>
                <c:pt idx="5">
                  <c:v>0.11376117997803206</c:v>
                </c:pt>
                <c:pt idx="6">
                  <c:v>0.18436636399526307</c:v>
                </c:pt>
                <c:pt idx="7">
                  <c:v>0.12079806529625203</c:v>
                </c:pt>
                <c:pt idx="9">
                  <c:v>0.17272727272727306</c:v>
                </c:pt>
                <c:pt idx="10">
                  <c:v>0.29728583545377402</c:v>
                </c:pt>
                <c:pt idx="11">
                  <c:v>0.26919242273180499</c:v>
                </c:pt>
                <c:pt idx="12">
                  <c:v>0.25947921425308401</c:v>
                </c:pt>
                <c:pt idx="13">
                  <c:v>0.25698080279232111</c:v>
                </c:pt>
                <c:pt idx="14">
                  <c:v>0.22822384428223805</c:v>
                </c:pt>
                <c:pt idx="15">
                  <c:v>0.284115138592751</c:v>
                </c:pt>
                <c:pt idx="16">
                  <c:v>0.37247474747474729</c:v>
                </c:pt>
                <c:pt idx="18">
                  <c:v>0.196816016934204</c:v>
                </c:pt>
                <c:pt idx="19">
                  <c:v>0.18461632354137811</c:v>
                </c:pt>
                <c:pt idx="20">
                  <c:v>0.18866176940274701</c:v>
                </c:pt>
                <c:pt idx="21">
                  <c:v>0.24212262700254394</c:v>
                </c:pt>
                <c:pt idx="22">
                  <c:v>0.22360066425710695</c:v>
                </c:pt>
                <c:pt idx="23">
                  <c:v>0.24282057575651295</c:v>
                </c:pt>
                <c:pt idx="24">
                  <c:v>0.14550329027540806</c:v>
                </c:pt>
                <c:pt idx="25">
                  <c:v>0.1483918128654971</c:v>
                </c:pt>
                <c:pt idx="26">
                  <c:v>0.24942707721236307</c:v>
                </c:pt>
                <c:pt idx="27">
                  <c:v>0.19851620781299711</c:v>
                </c:pt>
                <c:pt idx="28">
                  <c:v>0.17912673443779706</c:v>
                </c:pt>
                <c:pt idx="29">
                  <c:v>0.19527000686851395</c:v>
                </c:pt>
                <c:pt idx="30">
                  <c:v>0.19398425021358795</c:v>
                </c:pt>
                <c:pt idx="31">
                  <c:v>0.253653629962724</c:v>
                </c:pt>
                <c:pt idx="32">
                  <c:v>0.18373490554249217</c:v>
                </c:pt>
                <c:pt idx="33">
                  <c:v>0.15664654288643412</c:v>
                </c:pt>
                <c:pt idx="34">
                  <c:v>0.20625026235150901</c:v>
                </c:pt>
                <c:pt idx="35">
                  <c:v>0.2099298621428321</c:v>
                </c:pt>
                <c:pt idx="36">
                  <c:v>0.19112481988472596</c:v>
                </c:pt>
                <c:pt idx="37">
                  <c:v>0.20036862022313295</c:v>
                </c:pt>
                <c:pt idx="38">
                  <c:v>0.1865601942654341</c:v>
                </c:pt>
                <c:pt idx="39">
                  <c:v>0.21494995385816712</c:v>
                </c:pt>
                <c:pt idx="40">
                  <c:v>0.13541666666666705</c:v>
                </c:pt>
                <c:pt idx="41">
                  <c:v>0.114828015631039</c:v>
                </c:pt>
                <c:pt idx="42">
                  <c:v>0.15280075103938501</c:v>
                </c:pt>
                <c:pt idx="43">
                  <c:v>0.19205433135128805</c:v>
                </c:pt>
                <c:pt idx="44">
                  <c:v>0.15691269184232318</c:v>
                </c:pt>
                <c:pt idx="45">
                  <c:v>0.15172888353690012</c:v>
                </c:pt>
                <c:pt idx="46">
                  <c:v>0.16254568202021505</c:v>
                </c:pt>
                <c:pt idx="47">
                  <c:v>0.195640198315889</c:v>
                </c:pt>
                <c:pt idx="48">
                  <c:v>0.18523172444378697</c:v>
                </c:pt>
                <c:pt idx="49">
                  <c:v>0.21304465861273206</c:v>
                </c:pt>
                <c:pt idx="50">
                  <c:v>0.22568682592169095</c:v>
                </c:pt>
                <c:pt idx="51">
                  <c:v>0.20147407743954796</c:v>
                </c:pt>
                <c:pt idx="52">
                  <c:v>0.166237074324529</c:v>
                </c:pt>
                <c:pt idx="53">
                  <c:v>0.23574584924278205</c:v>
                </c:pt>
                <c:pt idx="54">
                  <c:v>0.19995939616293712</c:v>
                </c:pt>
                <c:pt idx="55">
                  <c:v>0.215053574256206</c:v>
                </c:pt>
                <c:pt idx="56">
                  <c:v>0.21321565096748507</c:v>
                </c:pt>
                <c:pt idx="57">
                  <c:v>0.19485523849198105</c:v>
                </c:pt>
                <c:pt idx="58">
                  <c:v>0.14133192895102201</c:v>
                </c:pt>
                <c:pt idx="59">
                  <c:v>0.19673386849684404</c:v>
                </c:pt>
                <c:pt idx="60">
                  <c:v>0.17547632750734607</c:v>
                </c:pt>
                <c:pt idx="61">
                  <c:v>0.16477729538511005</c:v>
                </c:pt>
                <c:pt idx="62">
                  <c:v>0.177715516243314</c:v>
                </c:pt>
                <c:pt idx="63">
                  <c:v>0.14815935832923505</c:v>
                </c:pt>
                <c:pt idx="64">
                  <c:v>0.18285283329333901</c:v>
                </c:pt>
                <c:pt idx="65">
                  <c:v>0.20075975087238807</c:v>
                </c:pt>
                <c:pt idx="66">
                  <c:v>0.20479644647296116</c:v>
                </c:pt>
                <c:pt idx="67">
                  <c:v>0.22309142649693806</c:v>
                </c:pt>
                <c:pt idx="68">
                  <c:v>0.20149992386173307</c:v>
                </c:pt>
                <c:pt idx="69">
                  <c:v>0.21334126251059707</c:v>
                </c:pt>
                <c:pt idx="70">
                  <c:v>0.18160745370746212</c:v>
                </c:pt>
                <c:pt idx="71">
                  <c:v>0.21975287745429906</c:v>
                </c:pt>
                <c:pt idx="72">
                  <c:v>0.20286267020819995</c:v>
                </c:pt>
                <c:pt idx="73">
                  <c:v>0.18440084054253211</c:v>
                </c:pt>
                <c:pt idx="74">
                  <c:v>0.20593755331854596</c:v>
                </c:pt>
                <c:pt idx="75">
                  <c:v>0.22738781676205896</c:v>
                </c:pt>
                <c:pt idx="76">
                  <c:v>0.20514491078371597</c:v>
                </c:pt>
                <c:pt idx="77">
                  <c:v>0.19487840508722207</c:v>
                </c:pt>
                <c:pt idx="78">
                  <c:v>0.17849730178497311</c:v>
                </c:pt>
                <c:pt idx="79">
                  <c:v>0.21164838939182115</c:v>
                </c:pt>
                <c:pt idx="80">
                  <c:v>0.20563555283224405</c:v>
                </c:pt>
                <c:pt idx="81">
                  <c:v>0.19095725891911</c:v>
                </c:pt>
                <c:pt idx="82">
                  <c:v>0.23244977465434305</c:v>
                </c:pt>
                <c:pt idx="83">
                  <c:v>0.18866279069767405</c:v>
                </c:pt>
                <c:pt idx="84">
                  <c:v>0.197786612227356</c:v>
                </c:pt>
                <c:pt idx="85">
                  <c:v>0.20447380817218805</c:v>
                </c:pt>
              </c:numCache>
            </c:numRef>
          </c:yVal>
        </c:ser>
        <c:axId val="158701440"/>
        <c:axId val="158702976"/>
      </c:scatterChart>
      <c:valAx>
        <c:axId val="158701440"/>
        <c:scaling>
          <c:orientation val="minMax"/>
          <c:max val="90"/>
          <c:min val="0"/>
        </c:scaling>
        <c:axPos val="b"/>
        <c:minorGridlines>
          <c:spPr>
            <a:ln w="9360">
              <a:solidFill>
                <a:srgbClr val="B7B7B7"/>
              </a:solidFill>
              <a:round/>
            </a:ln>
          </c:spPr>
        </c:minorGridlines>
        <c:numFmt formatCode="General" sourceLinked="0"/>
        <c:majorTickMark val="none"/>
        <c:tickLblPos val="nextTo"/>
        <c:spPr>
          <a:ln w="9360">
            <a:solidFill>
              <a:srgbClr val="878787"/>
            </a:solidFill>
            <a:round/>
          </a:ln>
        </c:spPr>
        <c:txPr>
          <a:bodyPr/>
          <a:lstStyle/>
          <a:p>
            <a:pPr>
              <a:defRPr sz="1000" b="1" strike="noStrike" spc="-1">
                <a:solidFill>
                  <a:srgbClr val="000000"/>
                </a:solidFill>
                <a:latin typeface="Calibri"/>
              </a:defRPr>
            </a:pPr>
            <a:endParaRPr lang="es-ES"/>
          </a:p>
        </c:txPr>
        <c:crossAx val="158702976"/>
        <c:crosses val="autoZero"/>
        <c:crossBetween val="midCat"/>
        <c:majorUnit val="5"/>
      </c:valAx>
      <c:valAx>
        <c:axId val="158702976"/>
        <c:scaling>
          <c:orientation val="minMax"/>
        </c:scaling>
        <c:axPos val="l"/>
        <c:majorGridlines>
          <c:spPr>
            <a:ln w="9360">
              <a:solidFill>
                <a:srgbClr val="878787"/>
              </a:solidFill>
              <a:round/>
            </a:ln>
          </c:spPr>
        </c:majorGridlines>
        <c:numFmt formatCode="0%" sourceLinked="0"/>
        <c:majorTickMark val="none"/>
        <c:tickLblPos val="nextTo"/>
        <c:spPr>
          <a:ln w="9360">
            <a:solidFill>
              <a:srgbClr val="878787"/>
            </a:solidFill>
            <a:round/>
          </a:ln>
        </c:spPr>
        <c:txPr>
          <a:bodyPr/>
          <a:lstStyle/>
          <a:p>
            <a:pPr>
              <a:defRPr sz="1000" b="1" strike="noStrike" spc="-1">
                <a:solidFill>
                  <a:srgbClr val="000000"/>
                </a:solidFill>
                <a:latin typeface="Calibri"/>
              </a:defRPr>
            </a:pPr>
            <a:endParaRPr lang="es-ES"/>
          </a:p>
        </c:txPr>
        <c:crossAx val="158701440"/>
        <c:crosses val="autoZero"/>
        <c:crossBetween val="midCat"/>
      </c:valAx>
      <c:spPr>
        <a:solidFill>
          <a:srgbClr val="FFFFFF"/>
        </a:solidFill>
        <a:ln w="0">
          <a:noFill/>
        </a:ln>
      </c:spPr>
    </c:plotArea>
    <c:plotVisOnly val="1"/>
    <c:dispBlanksAs val="gap"/>
  </c:chart>
  <c:spPr>
    <a:noFill/>
    <a:ln w="9360">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26716843762298309"/>
          <c:y val="2.7763773856679913E-2"/>
          <c:w val="0.60114128295946523"/>
          <c:h val="0.85390709398631603"/>
        </c:manualLayout>
      </c:layout>
      <c:barChart>
        <c:barDir val="bar"/>
        <c:grouping val="stacked"/>
        <c:ser>
          <c:idx val="0"/>
          <c:order val="0"/>
          <c:tx>
            <c:strRef>
              <c:f>label 0</c:f>
              <c:strCache>
                <c:ptCount val="1"/>
                <c:pt idx="0">
                  <c:v>Favorables</c:v>
                </c:pt>
              </c:strCache>
            </c:strRef>
          </c:tx>
          <c:spPr>
            <a:solidFill>
              <a:srgbClr val="4F81BD"/>
            </a:solidFill>
            <a:ln w="6480">
              <a:noFill/>
            </a:ln>
          </c:spPr>
          <c:cat>
            <c:multiLvlStrRef>
              <c:f>categories</c:f>
              <c:multiLvlStrCache>
                <c:ptCount val="80"/>
                <c:lvl>
                  <c:pt idx="1">
                    <c:v>Motos y Ciclomotores</c:v>
                  </c:pt>
                  <c:pt idx="2">
                    <c:v>Turismos</c:v>
                  </c:pt>
                  <c:pt idx="3">
                    <c:v>Resto de Turismos</c:v>
                  </c:pt>
                  <c:pt idx="4">
                    <c:v>Mercancías &lt;=3.500 kg.</c:v>
                  </c:pt>
                  <c:pt idx="5">
                    <c:v>Mercancías &gt;3.500 Kg.</c:v>
                  </c:pt>
                  <c:pt idx="6">
                    <c:v>Autobuses</c:v>
                  </c:pt>
                  <c:pt idx="7">
                    <c:v>Remolques y Semirremolques</c:v>
                  </c:pt>
                  <c:pt idx="8">
                    <c:v>Vehículos Agrícolas</c:v>
                  </c:pt>
                  <c:pt idx="9">
                    <c:v>Otros</c:v>
                  </c:pt>
                  <c:pt idx="11">
                    <c:v>Motos y Ciclomotores</c:v>
                  </c:pt>
                  <c:pt idx="12">
                    <c:v>Turismos</c:v>
                  </c:pt>
                  <c:pt idx="13">
                    <c:v>Resto de Turismos</c:v>
                  </c:pt>
                  <c:pt idx="14">
                    <c:v>Mercancías &lt;=3.500 kg.</c:v>
                  </c:pt>
                  <c:pt idx="15">
                    <c:v>Mercancías &gt;3.500 Kg.</c:v>
                  </c:pt>
                  <c:pt idx="16">
                    <c:v>Autobuses</c:v>
                  </c:pt>
                  <c:pt idx="17">
                    <c:v>Remolques y Semirremolques</c:v>
                  </c:pt>
                  <c:pt idx="18">
                    <c:v>Vehículos Agrícolas</c:v>
                  </c:pt>
                  <c:pt idx="19">
                    <c:v>Otros</c:v>
                  </c:pt>
                  <c:pt idx="21">
                    <c:v>Motos y Ciclomotores</c:v>
                  </c:pt>
                  <c:pt idx="22">
                    <c:v>Turismos</c:v>
                  </c:pt>
                  <c:pt idx="23">
                    <c:v>Resto de Turismos</c:v>
                  </c:pt>
                  <c:pt idx="24">
                    <c:v>Mercancías &lt;=3.500 kg.</c:v>
                  </c:pt>
                  <c:pt idx="25">
                    <c:v>Mercancías &gt;3.500 Kg.</c:v>
                  </c:pt>
                  <c:pt idx="26">
                    <c:v>Autobuses</c:v>
                  </c:pt>
                  <c:pt idx="27">
                    <c:v>Remolques y Semirremolques</c:v>
                  </c:pt>
                  <c:pt idx="28">
                    <c:v>Vehículos Agrícolas</c:v>
                  </c:pt>
                  <c:pt idx="29">
                    <c:v>Otros</c:v>
                  </c:pt>
                  <c:pt idx="31">
                    <c:v>Motos y Ciclomotores</c:v>
                  </c:pt>
                  <c:pt idx="32">
                    <c:v>Turismos</c:v>
                  </c:pt>
                  <c:pt idx="33">
                    <c:v>Resto de Turismos</c:v>
                  </c:pt>
                  <c:pt idx="34">
                    <c:v>Mercancías &lt;=3.500 kg.</c:v>
                  </c:pt>
                  <c:pt idx="35">
                    <c:v>Mercancías &gt;3.500 Kg.</c:v>
                  </c:pt>
                  <c:pt idx="36">
                    <c:v>Autobuses</c:v>
                  </c:pt>
                  <c:pt idx="37">
                    <c:v>Remolques y Semirremolques</c:v>
                  </c:pt>
                  <c:pt idx="38">
                    <c:v>Vehículos Agrícolas</c:v>
                  </c:pt>
                  <c:pt idx="39">
                    <c:v>Otros</c:v>
                  </c:pt>
                  <c:pt idx="41">
                    <c:v>Motos y Ciclomotores</c:v>
                  </c:pt>
                  <c:pt idx="42">
                    <c:v>Turismos</c:v>
                  </c:pt>
                  <c:pt idx="43">
                    <c:v>Resto de Turismos</c:v>
                  </c:pt>
                  <c:pt idx="44">
                    <c:v>Mercancías &lt;=3.500 kg.</c:v>
                  </c:pt>
                  <c:pt idx="45">
                    <c:v>Mercancías &gt;3.500 Kg.</c:v>
                  </c:pt>
                  <c:pt idx="46">
                    <c:v>Autobuses</c:v>
                  </c:pt>
                  <c:pt idx="47">
                    <c:v>Remolques y Semirremolques</c:v>
                  </c:pt>
                  <c:pt idx="48">
                    <c:v>Vehículos Agrícolas</c:v>
                  </c:pt>
                  <c:pt idx="49">
                    <c:v>Otros</c:v>
                  </c:pt>
                  <c:pt idx="51">
                    <c:v>Motos y Ciclomotores</c:v>
                  </c:pt>
                  <c:pt idx="52">
                    <c:v>Turismos</c:v>
                  </c:pt>
                  <c:pt idx="53">
                    <c:v>Resto de Turismos</c:v>
                  </c:pt>
                  <c:pt idx="54">
                    <c:v>Mercancías &lt;=3.500 kg.</c:v>
                  </c:pt>
                  <c:pt idx="55">
                    <c:v>Mercancías &gt;3.500 Kg.</c:v>
                  </c:pt>
                  <c:pt idx="56">
                    <c:v>Autobuses</c:v>
                  </c:pt>
                  <c:pt idx="57">
                    <c:v>Remolques y Semirremolques</c:v>
                  </c:pt>
                  <c:pt idx="58">
                    <c:v>Vehículos Agrícolas</c:v>
                  </c:pt>
                  <c:pt idx="59">
                    <c:v>Otros</c:v>
                  </c:pt>
                  <c:pt idx="61">
                    <c:v>Motos y Ciclomotores</c:v>
                  </c:pt>
                  <c:pt idx="62">
                    <c:v>Turismos</c:v>
                  </c:pt>
                  <c:pt idx="63">
                    <c:v>Resto de Turismos</c:v>
                  </c:pt>
                  <c:pt idx="64">
                    <c:v>Mercancías &lt;=3.500 kg.</c:v>
                  </c:pt>
                  <c:pt idx="65">
                    <c:v>Mercancías &gt;3.500 Kg.</c:v>
                  </c:pt>
                  <c:pt idx="66">
                    <c:v>Autobuses</c:v>
                  </c:pt>
                  <c:pt idx="67">
                    <c:v>Remolques y Semirremolques</c:v>
                  </c:pt>
                  <c:pt idx="68">
                    <c:v>Vehículos Agrícolas</c:v>
                  </c:pt>
                  <c:pt idx="69">
                    <c:v>Otros</c:v>
                  </c:pt>
                  <c:pt idx="71">
                    <c:v>Motos y Ciclomotores</c:v>
                  </c:pt>
                  <c:pt idx="72">
                    <c:v>Turismos</c:v>
                  </c:pt>
                  <c:pt idx="73">
                    <c:v>Resto de Turismos</c:v>
                  </c:pt>
                  <c:pt idx="74">
                    <c:v>Mercancías &lt;=3.500 kg.</c:v>
                  </c:pt>
                  <c:pt idx="75">
                    <c:v>Mercancías &gt;3.500 Kg.</c:v>
                  </c:pt>
                  <c:pt idx="76">
                    <c:v>Autobuses</c:v>
                  </c:pt>
                  <c:pt idx="77">
                    <c:v>Remolques y Semirremolques</c:v>
                  </c:pt>
                  <c:pt idx="78">
                    <c:v>Vehículos Agrícolas</c:v>
                  </c:pt>
                  <c:pt idx="79">
                    <c:v>Otros</c:v>
                  </c:pt>
                </c:lvl>
                <c:lvl>
                  <c:pt idx="0">
                    <c:v>Almería</c:v>
                  </c:pt>
                  <c:pt idx="10">
                    <c:v>Cádiz</c:v>
                  </c:pt>
                  <c:pt idx="20">
                    <c:v>Córdoba</c:v>
                  </c:pt>
                  <c:pt idx="30">
                    <c:v>Granada</c:v>
                  </c:pt>
                  <c:pt idx="40">
                    <c:v>Huelva</c:v>
                  </c:pt>
                  <c:pt idx="50">
                    <c:v>Jaén</c:v>
                  </c:pt>
                  <c:pt idx="60">
                    <c:v>Málaga</c:v>
                  </c:pt>
                  <c:pt idx="70">
                    <c:v>Sevilla</c:v>
                  </c:pt>
                </c:lvl>
              </c:multiLvlStrCache>
            </c:multiLvlStrRef>
          </c:cat>
          <c:val>
            <c:numRef>
              <c:f>0</c:f>
              <c:numCache>
                <c:formatCode>General</c:formatCode>
                <c:ptCount val="80"/>
                <c:pt idx="1">
                  <c:v>11229</c:v>
                </c:pt>
                <c:pt idx="2">
                  <c:v>110441</c:v>
                </c:pt>
                <c:pt idx="3">
                  <c:v>111</c:v>
                </c:pt>
                <c:pt idx="4">
                  <c:v>22181</c:v>
                </c:pt>
                <c:pt idx="5">
                  <c:v>5074</c:v>
                </c:pt>
                <c:pt idx="6">
                  <c:v>569</c:v>
                </c:pt>
                <c:pt idx="7">
                  <c:v>2328</c:v>
                </c:pt>
                <c:pt idx="8">
                  <c:v>257</c:v>
                </c:pt>
                <c:pt idx="9">
                  <c:v>368</c:v>
                </c:pt>
                <c:pt idx="11">
                  <c:v>27227</c:v>
                </c:pt>
                <c:pt idx="12">
                  <c:v>191292</c:v>
                </c:pt>
                <c:pt idx="13">
                  <c:v>153</c:v>
                </c:pt>
                <c:pt idx="14">
                  <c:v>26195</c:v>
                </c:pt>
                <c:pt idx="15">
                  <c:v>4193</c:v>
                </c:pt>
                <c:pt idx="16">
                  <c:v>643</c:v>
                </c:pt>
                <c:pt idx="17">
                  <c:v>2832</c:v>
                </c:pt>
                <c:pt idx="18">
                  <c:v>4865</c:v>
                </c:pt>
                <c:pt idx="19">
                  <c:v>1066</c:v>
                </c:pt>
                <c:pt idx="21">
                  <c:v>15157</c:v>
                </c:pt>
                <c:pt idx="22">
                  <c:v>154003</c:v>
                </c:pt>
                <c:pt idx="23">
                  <c:v>283</c:v>
                </c:pt>
                <c:pt idx="24">
                  <c:v>27943</c:v>
                </c:pt>
                <c:pt idx="25">
                  <c:v>3344</c:v>
                </c:pt>
                <c:pt idx="26">
                  <c:v>318</c:v>
                </c:pt>
                <c:pt idx="27">
                  <c:v>2059</c:v>
                </c:pt>
                <c:pt idx="28">
                  <c:v>5795</c:v>
                </c:pt>
                <c:pt idx="29">
                  <c:v>457</c:v>
                </c:pt>
                <c:pt idx="31">
                  <c:v>23672</c:v>
                </c:pt>
                <c:pt idx="32">
                  <c:v>162717</c:v>
                </c:pt>
                <c:pt idx="33">
                  <c:v>173</c:v>
                </c:pt>
                <c:pt idx="34">
                  <c:v>27067</c:v>
                </c:pt>
                <c:pt idx="35">
                  <c:v>3014</c:v>
                </c:pt>
                <c:pt idx="36">
                  <c:v>612</c:v>
                </c:pt>
                <c:pt idx="37">
                  <c:v>1537</c:v>
                </c:pt>
                <c:pt idx="38">
                  <c:v>6152</c:v>
                </c:pt>
                <c:pt idx="39">
                  <c:v>703</c:v>
                </c:pt>
                <c:pt idx="41">
                  <c:v>6886</c:v>
                </c:pt>
                <c:pt idx="42">
                  <c:v>102130</c:v>
                </c:pt>
                <c:pt idx="43">
                  <c:v>115</c:v>
                </c:pt>
                <c:pt idx="44">
                  <c:v>18464</c:v>
                </c:pt>
                <c:pt idx="45">
                  <c:v>3350</c:v>
                </c:pt>
                <c:pt idx="46">
                  <c:v>320</c:v>
                </c:pt>
                <c:pt idx="47">
                  <c:v>2486</c:v>
                </c:pt>
                <c:pt idx="48">
                  <c:v>580</c:v>
                </c:pt>
                <c:pt idx="49">
                  <c:v>345</c:v>
                </c:pt>
                <c:pt idx="51">
                  <c:v>10663</c:v>
                </c:pt>
                <c:pt idx="52">
                  <c:v>106011</c:v>
                </c:pt>
                <c:pt idx="53">
                  <c:v>260</c:v>
                </c:pt>
                <c:pt idx="54">
                  <c:v>22806</c:v>
                </c:pt>
                <c:pt idx="55">
                  <c:v>2069</c:v>
                </c:pt>
                <c:pt idx="56">
                  <c:v>176</c:v>
                </c:pt>
                <c:pt idx="57">
                  <c:v>1153</c:v>
                </c:pt>
                <c:pt idx="58">
                  <c:v>13536</c:v>
                </c:pt>
                <c:pt idx="59">
                  <c:v>396</c:v>
                </c:pt>
                <c:pt idx="61">
                  <c:v>39780</c:v>
                </c:pt>
                <c:pt idx="62">
                  <c:v>269015</c:v>
                </c:pt>
                <c:pt idx="63">
                  <c:v>291</c:v>
                </c:pt>
                <c:pt idx="64">
                  <c:v>42341</c:v>
                </c:pt>
                <c:pt idx="65">
                  <c:v>4607</c:v>
                </c:pt>
                <c:pt idx="66">
                  <c:v>1187</c:v>
                </c:pt>
                <c:pt idx="67">
                  <c:v>2062</c:v>
                </c:pt>
                <c:pt idx="68">
                  <c:v>4056</c:v>
                </c:pt>
                <c:pt idx="69">
                  <c:v>1126</c:v>
                </c:pt>
                <c:pt idx="71">
                  <c:v>36517</c:v>
                </c:pt>
                <c:pt idx="72">
                  <c:v>307129</c:v>
                </c:pt>
                <c:pt idx="73">
                  <c:v>354</c:v>
                </c:pt>
                <c:pt idx="74">
                  <c:v>41194</c:v>
                </c:pt>
                <c:pt idx="75">
                  <c:v>7516</c:v>
                </c:pt>
                <c:pt idx="76">
                  <c:v>1043</c:v>
                </c:pt>
                <c:pt idx="77">
                  <c:v>4705</c:v>
                </c:pt>
                <c:pt idx="78">
                  <c:v>5440</c:v>
                </c:pt>
                <c:pt idx="79">
                  <c:v>1213</c:v>
                </c:pt>
              </c:numCache>
            </c:numRef>
          </c:val>
        </c:ser>
        <c:ser>
          <c:idx val="1"/>
          <c:order val="1"/>
          <c:tx>
            <c:strRef>
              <c:f>label 1</c:f>
              <c:strCache>
                <c:ptCount val="1"/>
                <c:pt idx="0">
                  <c:v>Leves</c:v>
                </c:pt>
              </c:strCache>
            </c:strRef>
          </c:tx>
          <c:spPr>
            <a:solidFill>
              <a:srgbClr val="C0504D"/>
            </a:solidFill>
            <a:ln w="0">
              <a:noFill/>
            </a:ln>
          </c:spPr>
          <c:cat>
            <c:multiLvlStrRef>
              <c:f>categories</c:f>
              <c:multiLvlStrCache>
                <c:ptCount val="80"/>
                <c:lvl>
                  <c:pt idx="1">
                    <c:v>Motos y Ciclomotores</c:v>
                  </c:pt>
                  <c:pt idx="2">
                    <c:v>Turismos</c:v>
                  </c:pt>
                  <c:pt idx="3">
                    <c:v>Resto de Turismos</c:v>
                  </c:pt>
                  <c:pt idx="4">
                    <c:v>Mercancías &lt;=3.500 kg.</c:v>
                  </c:pt>
                  <c:pt idx="5">
                    <c:v>Mercancías &gt;3.500 Kg.</c:v>
                  </c:pt>
                  <c:pt idx="6">
                    <c:v>Autobuses</c:v>
                  </c:pt>
                  <c:pt idx="7">
                    <c:v>Remolques y Semirremolques</c:v>
                  </c:pt>
                  <c:pt idx="8">
                    <c:v>Vehículos Agrícolas</c:v>
                  </c:pt>
                  <c:pt idx="9">
                    <c:v>Otros</c:v>
                  </c:pt>
                  <c:pt idx="11">
                    <c:v>Motos y Ciclomotores</c:v>
                  </c:pt>
                  <c:pt idx="12">
                    <c:v>Turismos</c:v>
                  </c:pt>
                  <c:pt idx="13">
                    <c:v>Resto de Turismos</c:v>
                  </c:pt>
                  <c:pt idx="14">
                    <c:v>Mercancías &lt;=3.500 kg.</c:v>
                  </c:pt>
                  <c:pt idx="15">
                    <c:v>Mercancías &gt;3.500 Kg.</c:v>
                  </c:pt>
                  <c:pt idx="16">
                    <c:v>Autobuses</c:v>
                  </c:pt>
                  <c:pt idx="17">
                    <c:v>Remolques y Semirremolques</c:v>
                  </c:pt>
                  <c:pt idx="18">
                    <c:v>Vehículos Agrícolas</c:v>
                  </c:pt>
                  <c:pt idx="19">
                    <c:v>Otros</c:v>
                  </c:pt>
                  <c:pt idx="21">
                    <c:v>Motos y Ciclomotores</c:v>
                  </c:pt>
                  <c:pt idx="22">
                    <c:v>Turismos</c:v>
                  </c:pt>
                  <c:pt idx="23">
                    <c:v>Resto de Turismos</c:v>
                  </c:pt>
                  <c:pt idx="24">
                    <c:v>Mercancías &lt;=3.500 kg.</c:v>
                  </c:pt>
                  <c:pt idx="25">
                    <c:v>Mercancías &gt;3.500 Kg.</c:v>
                  </c:pt>
                  <c:pt idx="26">
                    <c:v>Autobuses</c:v>
                  </c:pt>
                  <c:pt idx="27">
                    <c:v>Remolques y Semirremolques</c:v>
                  </c:pt>
                  <c:pt idx="28">
                    <c:v>Vehículos Agrícolas</c:v>
                  </c:pt>
                  <c:pt idx="29">
                    <c:v>Otros</c:v>
                  </c:pt>
                  <c:pt idx="31">
                    <c:v>Motos y Ciclomotores</c:v>
                  </c:pt>
                  <c:pt idx="32">
                    <c:v>Turismos</c:v>
                  </c:pt>
                  <c:pt idx="33">
                    <c:v>Resto de Turismos</c:v>
                  </c:pt>
                  <c:pt idx="34">
                    <c:v>Mercancías &lt;=3.500 kg.</c:v>
                  </c:pt>
                  <c:pt idx="35">
                    <c:v>Mercancías &gt;3.500 Kg.</c:v>
                  </c:pt>
                  <c:pt idx="36">
                    <c:v>Autobuses</c:v>
                  </c:pt>
                  <c:pt idx="37">
                    <c:v>Remolques y Semirremolques</c:v>
                  </c:pt>
                  <c:pt idx="38">
                    <c:v>Vehículos Agrícolas</c:v>
                  </c:pt>
                  <c:pt idx="39">
                    <c:v>Otros</c:v>
                  </c:pt>
                  <c:pt idx="41">
                    <c:v>Motos y Ciclomotores</c:v>
                  </c:pt>
                  <c:pt idx="42">
                    <c:v>Turismos</c:v>
                  </c:pt>
                  <c:pt idx="43">
                    <c:v>Resto de Turismos</c:v>
                  </c:pt>
                  <c:pt idx="44">
                    <c:v>Mercancías &lt;=3.500 kg.</c:v>
                  </c:pt>
                  <c:pt idx="45">
                    <c:v>Mercancías &gt;3.500 Kg.</c:v>
                  </c:pt>
                  <c:pt idx="46">
                    <c:v>Autobuses</c:v>
                  </c:pt>
                  <c:pt idx="47">
                    <c:v>Remolques y Semirremolques</c:v>
                  </c:pt>
                  <c:pt idx="48">
                    <c:v>Vehículos Agrícolas</c:v>
                  </c:pt>
                  <c:pt idx="49">
                    <c:v>Otros</c:v>
                  </c:pt>
                  <c:pt idx="51">
                    <c:v>Motos y Ciclomotores</c:v>
                  </c:pt>
                  <c:pt idx="52">
                    <c:v>Turismos</c:v>
                  </c:pt>
                  <c:pt idx="53">
                    <c:v>Resto de Turismos</c:v>
                  </c:pt>
                  <c:pt idx="54">
                    <c:v>Mercancías &lt;=3.500 kg.</c:v>
                  </c:pt>
                  <c:pt idx="55">
                    <c:v>Mercancías &gt;3.500 Kg.</c:v>
                  </c:pt>
                  <c:pt idx="56">
                    <c:v>Autobuses</c:v>
                  </c:pt>
                  <c:pt idx="57">
                    <c:v>Remolques y Semirremolques</c:v>
                  </c:pt>
                  <c:pt idx="58">
                    <c:v>Vehículos Agrícolas</c:v>
                  </c:pt>
                  <c:pt idx="59">
                    <c:v>Otros</c:v>
                  </c:pt>
                  <c:pt idx="61">
                    <c:v>Motos y Ciclomotores</c:v>
                  </c:pt>
                  <c:pt idx="62">
                    <c:v>Turismos</c:v>
                  </c:pt>
                  <c:pt idx="63">
                    <c:v>Resto de Turismos</c:v>
                  </c:pt>
                  <c:pt idx="64">
                    <c:v>Mercancías &lt;=3.500 kg.</c:v>
                  </c:pt>
                  <c:pt idx="65">
                    <c:v>Mercancías &gt;3.500 Kg.</c:v>
                  </c:pt>
                  <c:pt idx="66">
                    <c:v>Autobuses</c:v>
                  </c:pt>
                  <c:pt idx="67">
                    <c:v>Remolques y Semirremolques</c:v>
                  </c:pt>
                  <c:pt idx="68">
                    <c:v>Vehículos Agrícolas</c:v>
                  </c:pt>
                  <c:pt idx="69">
                    <c:v>Otros</c:v>
                  </c:pt>
                  <c:pt idx="71">
                    <c:v>Motos y Ciclomotores</c:v>
                  </c:pt>
                  <c:pt idx="72">
                    <c:v>Turismos</c:v>
                  </c:pt>
                  <c:pt idx="73">
                    <c:v>Resto de Turismos</c:v>
                  </c:pt>
                  <c:pt idx="74">
                    <c:v>Mercancías &lt;=3.500 kg.</c:v>
                  </c:pt>
                  <c:pt idx="75">
                    <c:v>Mercancías &gt;3.500 Kg.</c:v>
                  </c:pt>
                  <c:pt idx="76">
                    <c:v>Autobuses</c:v>
                  </c:pt>
                  <c:pt idx="77">
                    <c:v>Remolques y Semirremolques</c:v>
                  </c:pt>
                  <c:pt idx="78">
                    <c:v>Vehículos Agrícolas</c:v>
                  </c:pt>
                  <c:pt idx="79">
                    <c:v>Otros</c:v>
                  </c:pt>
                </c:lvl>
                <c:lvl>
                  <c:pt idx="0">
                    <c:v>Almería</c:v>
                  </c:pt>
                  <c:pt idx="10">
                    <c:v>Cádiz</c:v>
                  </c:pt>
                  <c:pt idx="20">
                    <c:v>Córdoba</c:v>
                  </c:pt>
                  <c:pt idx="30">
                    <c:v>Granada</c:v>
                  </c:pt>
                  <c:pt idx="40">
                    <c:v>Huelva</c:v>
                  </c:pt>
                  <c:pt idx="50">
                    <c:v>Jaén</c:v>
                  </c:pt>
                  <c:pt idx="60">
                    <c:v>Málaga</c:v>
                  </c:pt>
                  <c:pt idx="70">
                    <c:v>Sevilla</c:v>
                  </c:pt>
                </c:lvl>
              </c:multiLvlStrCache>
            </c:multiLvlStrRef>
          </c:cat>
          <c:val>
            <c:numRef>
              <c:f>1</c:f>
              <c:numCache>
                <c:formatCode>General</c:formatCode>
                <c:ptCount val="80"/>
                <c:pt idx="1">
                  <c:v>1937</c:v>
                </c:pt>
                <c:pt idx="2">
                  <c:v>84987</c:v>
                </c:pt>
                <c:pt idx="3">
                  <c:v>186</c:v>
                </c:pt>
                <c:pt idx="4">
                  <c:v>35139</c:v>
                </c:pt>
                <c:pt idx="5">
                  <c:v>6551</c:v>
                </c:pt>
                <c:pt idx="6">
                  <c:v>356</c:v>
                </c:pt>
                <c:pt idx="7">
                  <c:v>2207</c:v>
                </c:pt>
                <c:pt idx="8">
                  <c:v>100</c:v>
                </c:pt>
                <c:pt idx="9">
                  <c:v>299</c:v>
                </c:pt>
                <c:pt idx="11">
                  <c:v>3290</c:v>
                </c:pt>
                <c:pt idx="12">
                  <c:v>101720</c:v>
                </c:pt>
                <c:pt idx="13">
                  <c:v>144</c:v>
                </c:pt>
                <c:pt idx="14">
                  <c:v>23696</c:v>
                </c:pt>
                <c:pt idx="15">
                  <c:v>3739</c:v>
                </c:pt>
                <c:pt idx="16">
                  <c:v>568</c:v>
                </c:pt>
                <c:pt idx="17">
                  <c:v>2947</c:v>
                </c:pt>
                <c:pt idx="18">
                  <c:v>1443</c:v>
                </c:pt>
                <c:pt idx="19">
                  <c:v>534</c:v>
                </c:pt>
                <c:pt idx="21">
                  <c:v>1681</c:v>
                </c:pt>
                <c:pt idx="22">
                  <c:v>77671</c:v>
                </c:pt>
                <c:pt idx="23">
                  <c:v>221</c:v>
                </c:pt>
                <c:pt idx="24">
                  <c:v>25646</c:v>
                </c:pt>
                <c:pt idx="25">
                  <c:v>3503</c:v>
                </c:pt>
                <c:pt idx="26">
                  <c:v>247</c:v>
                </c:pt>
                <c:pt idx="27">
                  <c:v>1460</c:v>
                </c:pt>
                <c:pt idx="28">
                  <c:v>5098</c:v>
                </c:pt>
                <c:pt idx="29">
                  <c:v>289</c:v>
                </c:pt>
                <c:pt idx="31">
                  <c:v>3595</c:v>
                </c:pt>
                <c:pt idx="32">
                  <c:v>109836</c:v>
                </c:pt>
                <c:pt idx="33">
                  <c:v>231</c:v>
                </c:pt>
                <c:pt idx="34">
                  <c:v>37297</c:v>
                </c:pt>
                <c:pt idx="35">
                  <c:v>5110</c:v>
                </c:pt>
                <c:pt idx="36">
                  <c:v>713</c:v>
                </c:pt>
                <c:pt idx="37">
                  <c:v>1704</c:v>
                </c:pt>
                <c:pt idx="38">
                  <c:v>7292</c:v>
                </c:pt>
                <c:pt idx="39">
                  <c:v>659</c:v>
                </c:pt>
                <c:pt idx="41">
                  <c:v>518</c:v>
                </c:pt>
                <c:pt idx="42">
                  <c:v>55166</c:v>
                </c:pt>
                <c:pt idx="43">
                  <c:v>105</c:v>
                </c:pt>
                <c:pt idx="44">
                  <c:v>16395</c:v>
                </c:pt>
                <c:pt idx="45">
                  <c:v>2748</c:v>
                </c:pt>
                <c:pt idx="46">
                  <c:v>275</c:v>
                </c:pt>
                <c:pt idx="47">
                  <c:v>1692</c:v>
                </c:pt>
                <c:pt idx="48">
                  <c:v>244</c:v>
                </c:pt>
                <c:pt idx="49">
                  <c:v>214</c:v>
                </c:pt>
                <c:pt idx="51">
                  <c:v>1858</c:v>
                </c:pt>
                <c:pt idx="52">
                  <c:v>72274</c:v>
                </c:pt>
                <c:pt idx="53">
                  <c:v>304</c:v>
                </c:pt>
                <c:pt idx="54">
                  <c:v>32225</c:v>
                </c:pt>
                <c:pt idx="55">
                  <c:v>3265</c:v>
                </c:pt>
                <c:pt idx="56">
                  <c:v>183</c:v>
                </c:pt>
                <c:pt idx="57">
                  <c:v>1079</c:v>
                </c:pt>
                <c:pt idx="58">
                  <c:v>6337</c:v>
                </c:pt>
                <c:pt idx="59">
                  <c:v>315</c:v>
                </c:pt>
                <c:pt idx="61">
                  <c:v>4637</c:v>
                </c:pt>
                <c:pt idx="62">
                  <c:v>174467</c:v>
                </c:pt>
                <c:pt idx="63">
                  <c:v>311</c:v>
                </c:pt>
                <c:pt idx="64">
                  <c:v>48549</c:v>
                </c:pt>
                <c:pt idx="65">
                  <c:v>6574</c:v>
                </c:pt>
                <c:pt idx="66">
                  <c:v>1007</c:v>
                </c:pt>
                <c:pt idx="67">
                  <c:v>2006</c:v>
                </c:pt>
                <c:pt idx="68">
                  <c:v>2554</c:v>
                </c:pt>
                <c:pt idx="69">
                  <c:v>758</c:v>
                </c:pt>
                <c:pt idx="71">
                  <c:v>4485</c:v>
                </c:pt>
                <c:pt idx="72">
                  <c:v>172700</c:v>
                </c:pt>
                <c:pt idx="73">
                  <c:v>281</c:v>
                </c:pt>
                <c:pt idx="74">
                  <c:v>37761</c:v>
                </c:pt>
                <c:pt idx="75">
                  <c:v>6934</c:v>
                </c:pt>
                <c:pt idx="76">
                  <c:v>815</c:v>
                </c:pt>
                <c:pt idx="77">
                  <c:v>4310</c:v>
                </c:pt>
                <c:pt idx="78">
                  <c:v>2201</c:v>
                </c:pt>
                <c:pt idx="79">
                  <c:v>658</c:v>
                </c:pt>
              </c:numCache>
            </c:numRef>
          </c:val>
        </c:ser>
        <c:ser>
          <c:idx val="2"/>
          <c:order val="2"/>
          <c:tx>
            <c:strRef>
              <c:f>label 2</c:f>
              <c:strCache>
                <c:ptCount val="1"/>
                <c:pt idx="0">
                  <c:v>Desfavorable</c:v>
                </c:pt>
              </c:strCache>
            </c:strRef>
          </c:tx>
          <c:spPr>
            <a:solidFill>
              <a:srgbClr val="9BBB59"/>
            </a:solidFill>
            <a:ln w="0">
              <a:noFill/>
            </a:ln>
          </c:spPr>
          <c:cat>
            <c:multiLvlStrRef>
              <c:f>categories</c:f>
              <c:multiLvlStrCache>
                <c:ptCount val="80"/>
                <c:lvl>
                  <c:pt idx="1">
                    <c:v>Motos y Ciclomotores</c:v>
                  </c:pt>
                  <c:pt idx="2">
                    <c:v>Turismos</c:v>
                  </c:pt>
                  <c:pt idx="3">
                    <c:v>Resto de Turismos</c:v>
                  </c:pt>
                  <c:pt idx="4">
                    <c:v>Mercancías &lt;=3.500 kg.</c:v>
                  </c:pt>
                  <c:pt idx="5">
                    <c:v>Mercancías &gt;3.500 Kg.</c:v>
                  </c:pt>
                  <c:pt idx="6">
                    <c:v>Autobuses</c:v>
                  </c:pt>
                  <c:pt idx="7">
                    <c:v>Remolques y Semirremolques</c:v>
                  </c:pt>
                  <c:pt idx="8">
                    <c:v>Vehículos Agrícolas</c:v>
                  </c:pt>
                  <c:pt idx="9">
                    <c:v>Otros</c:v>
                  </c:pt>
                  <c:pt idx="11">
                    <c:v>Motos y Ciclomotores</c:v>
                  </c:pt>
                  <c:pt idx="12">
                    <c:v>Turismos</c:v>
                  </c:pt>
                  <c:pt idx="13">
                    <c:v>Resto de Turismos</c:v>
                  </c:pt>
                  <c:pt idx="14">
                    <c:v>Mercancías &lt;=3.500 kg.</c:v>
                  </c:pt>
                  <c:pt idx="15">
                    <c:v>Mercancías &gt;3.500 Kg.</c:v>
                  </c:pt>
                  <c:pt idx="16">
                    <c:v>Autobuses</c:v>
                  </c:pt>
                  <c:pt idx="17">
                    <c:v>Remolques y Semirremolques</c:v>
                  </c:pt>
                  <c:pt idx="18">
                    <c:v>Vehículos Agrícolas</c:v>
                  </c:pt>
                  <c:pt idx="19">
                    <c:v>Otros</c:v>
                  </c:pt>
                  <c:pt idx="21">
                    <c:v>Motos y Ciclomotores</c:v>
                  </c:pt>
                  <c:pt idx="22">
                    <c:v>Turismos</c:v>
                  </c:pt>
                  <c:pt idx="23">
                    <c:v>Resto de Turismos</c:v>
                  </c:pt>
                  <c:pt idx="24">
                    <c:v>Mercancías &lt;=3.500 kg.</c:v>
                  </c:pt>
                  <c:pt idx="25">
                    <c:v>Mercancías &gt;3.500 Kg.</c:v>
                  </c:pt>
                  <c:pt idx="26">
                    <c:v>Autobuses</c:v>
                  </c:pt>
                  <c:pt idx="27">
                    <c:v>Remolques y Semirremolques</c:v>
                  </c:pt>
                  <c:pt idx="28">
                    <c:v>Vehículos Agrícolas</c:v>
                  </c:pt>
                  <c:pt idx="29">
                    <c:v>Otros</c:v>
                  </c:pt>
                  <c:pt idx="31">
                    <c:v>Motos y Ciclomotores</c:v>
                  </c:pt>
                  <c:pt idx="32">
                    <c:v>Turismos</c:v>
                  </c:pt>
                  <c:pt idx="33">
                    <c:v>Resto de Turismos</c:v>
                  </c:pt>
                  <c:pt idx="34">
                    <c:v>Mercancías &lt;=3.500 kg.</c:v>
                  </c:pt>
                  <c:pt idx="35">
                    <c:v>Mercancías &gt;3.500 Kg.</c:v>
                  </c:pt>
                  <c:pt idx="36">
                    <c:v>Autobuses</c:v>
                  </c:pt>
                  <c:pt idx="37">
                    <c:v>Remolques y Semirremolques</c:v>
                  </c:pt>
                  <c:pt idx="38">
                    <c:v>Vehículos Agrícolas</c:v>
                  </c:pt>
                  <c:pt idx="39">
                    <c:v>Otros</c:v>
                  </c:pt>
                  <c:pt idx="41">
                    <c:v>Motos y Ciclomotores</c:v>
                  </c:pt>
                  <c:pt idx="42">
                    <c:v>Turismos</c:v>
                  </c:pt>
                  <c:pt idx="43">
                    <c:v>Resto de Turismos</c:v>
                  </c:pt>
                  <c:pt idx="44">
                    <c:v>Mercancías &lt;=3.500 kg.</c:v>
                  </c:pt>
                  <c:pt idx="45">
                    <c:v>Mercancías &gt;3.500 Kg.</c:v>
                  </c:pt>
                  <c:pt idx="46">
                    <c:v>Autobuses</c:v>
                  </c:pt>
                  <c:pt idx="47">
                    <c:v>Remolques y Semirremolques</c:v>
                  </c:pt>
                  <c:pt idx="48">
                    <c:v>Vehículos Agrícolas</c:v>
                  </c:pt>
                  <c:pt idx="49">
                    <c:v>Otros</c:v>
                  </c:pt>
                  <c:pt idx="51">
                    <c:v>Motos y Ciclomotores</c:v>
                  </c:pt>
                  <c:pt idx="52">
                    <c:v>Turismos</c:v>
                  </c:pt>
                  <c:pt idx="53">
                    <c:v>Resto de Turismos</c:v>
                  </c:pt>
                  <c:pt idx="54">
                    <c:v>Mercancías &lt;=3.500 kg.</c:v>
                  </c:pt>
                  <c:pt idx="55">
                    <c:v>Mercancías &gt;3.500 Kg.</c:v>
                  </c:pt>
                  <c:pt idx="56">
                    <c:v>Autobuses</c:v>
                  </c:pt>
                  <c:pt idx="57">
                    <c:v>Remolques y Semirremolques</c:v>
                  </c:pt>
                  <c:pt idx="58">
                    <c:v>Vehículos Agrícolas</c:v>
                  </c:pt>
                  <c:pt idx="59">
                    <c:v>Otros</c:v>
                  </c:pt>
                  <c:pt idx="61">
                    <c:v>Motos y Ciclomotores</c:v>
                  </c:pt>
                  <c:pt idx="62">
                    <c:v>Turismos</c:v>
                  </c:pt>
                  <c:pt idx="63">
                    <c:v>Resto de Turismos</c:v>
                  </c:pt>
                  <c:pt idx="64">
                    <c:v>Mercancías &lt;=3.500 kg.</c:v>
                  </c:pt>
                  <c:pt idx="65">
                    <c:v>Mercancías &gt;3.500 Kg.</c:v>
                  </c:pt>
                  <c:pt idx="66">
                    <c:v>Autobuses</c:v>
                  </c:pt>
                  <c:pt idx="67">
                    <c:v>Remolques y Semirremolques</c:v>
                  </c:pt>
                  <c:pt idx="68">
                    <c:v>Vehículos Agrícolas</c:v>
                  </c:pt>
                  <c:pt idx="69">
                    <c:v>Otros</c:v>
                  </c:pt>
                  <c:pt idx="71">
                    <c:v>Motos y Ciclomotores</c:v>
                  </c:pt>
                  <c:pt idx="72">
                    <c:v>Turismos</c:v>
                  </c:pt>
                  <c:pt idx="73">
                    <c:v>Resto de Turismos</c:v>
                  </c:pt>
                  <c:pt idx="74">
                    <c:v>Mercancías &lt;=3.500 kg.</c:v>
                  </c:pt>
                  <c:pt idx="75">
                    <c:v>Mercancías &gt;3.500 Kg.</c:v>
                  </c:pt>
                  <c:pt idx="76">
                    <c:v>Autobuses</c:v>
                  </c:pt>
                  <c:pt idx="77">
                    <c:v>Remolques y Semirremolques</c:v>
                  </c:pt>
                  <c:pt idx="78">
                    <c:v>Vehículos Agrícolas</c:v>
                  </c:pt>
                  <c:pt idx="79">
                    <c:v>Otros</c:v>
                  </c:pt>
                </c:lvl>
                <c:lvl>
                  <c:pt idx="0">
                    <c:v>Almería</c:v>
                  </c:pt>
                  <c:pt idx="10">
                    <c:v>Cádiz</c:v>
                  </c:pt>
                  <c:pt idx="20">
                    <c:v>Córdoba</c:v>
                  </c:pt>
                  <c:pt idx="30">
                    <c:v>Granada</c:v>
                  </c:pt>
                  <c:pt idx="40">
                    <c:v>Huelva</c:v>
                  </c:pt>
                  <c:pt idx="50">
                    <c:v>Jaén</c:v>
                  </c:pt>
                  <c:pt idx="60">
                    <c:v>Málaga</c:v>
                  </c:pt>
                  <c:pt idx="70">
                    <c:v>Sevilla</c:v>
                  </c:pt>
                </c:lvl>
              </c:multiLvlStrCache>
            </c:multiLvlStrRef>
          </c:cat>
          <c:val>
            <c:numRef>
              <c:f>2</c:f>
              <c:numCache>
                <c:formatCode>General</c:formatCode>
                <c:ptCount val="80"/>
                <c:pt idx="1">
                  <c:v>2581</c:v>
                </c:pt>
                <c:pt idx="2">
                  <c:v>48436</c:v>
                </c:pt>
                <c:pt idx="3">
                  <c:v>98</c:v>
                </c:pt>
                <c:pt idx="4">
                  <c:v>17986</c:v>
                </c:pt>
                <c:pt idx="5">
                  <c:v>4251</c:v>
                </c:pt>
                <c:pt idx="6">
                  <c:v>174</c:v>
                </c:pt>
                <c:pt idx="7">
                  <c:v>1494</c:v>
                </c:pt>
                <c:pt idx="8">
                  <c:v>66</c:v>
                </c:pt>
                <c:pt idx="9">
                  <c:v>147</c:v>
                </c:pt>
                <c:pt idx="11">
                  <c:v>7253</c:v>
                </c:pt>
                <c:pt idx="12">
                  <c:v>61556</c:v>
                </c:pt>
                <c:pt idx="13">
                  <c:v>92</c:v>
                </c:pt>
                <c:pt idx="14">
                  <c:v>14757</c:v>
                </c:pt>
                <c:pt idx="15">
                  <c:v>4098</c:v>
                </c:pt>
                <c:pt idx="16">
                  <c:v>686</c:v>
                </c:pt>
                <c:pt idx="17">
                  <c:v>3114</c:v>
                </c:pt>
                <c:pt idx="18">
                  <c:v>873</c:v>
                </c:pt>
                <c:pt idx="19">
                  <c:v>353</c:v>
                </c:pt>
                <c:pt idx="21">
                  <c:v>3748</c:v>
                </c:pt>
                <c:pt idx="22">
                  <c:v>50525</c:v>
                </c:pt>
                <c:pt idx="23">
                  <c:v>171</c:v>
                </c:pt>
                <c:pt idx="24">
                  <c:v>14866</c:v>
                </c:pt>
                <c:pt idx="25">
                  <c:v>2504</c:v>
                </c:pt>
                <c:pt idx="26">
                  <c:v>137</c:v>
                </c:pt>
                <c:pt idx="27">
                  <c:v>1145</c:v>
                </c:pt>
                <c:pt idx="28">
                  <c:v>1999</c:v>
                </c:pt>
                <c:pt idx="29">
                  <c:v>146</c:v>
                </c:pt>
                <c:pt idx="31">
                  <c:v>5578</c:v>
                </c:pt>
                <c:pt idx="32">
                  <c:v>54888</c:v>
                </c:pt>
                <c:pt idx="33">
                  <c:v>126</c:v>
                </c:pt>
                <c:pt idx="34">
                  <c:v>18174</c:v>
                </c:pt>
                <c:pt idx="35">
                  <c:v>3117</c:v>
                </c:pt>
                <c:pt idx="36">
                  <c:v>535</c:v>
                </c:pt>
                <c:pt idx="37">
                  <c:v>1213</c:v>
                </c:pt>
                <c:pt idx="38">
                  <c:v>1811</c:v>
                </c:pt>
                <c:pt idx="39">
                  <c:v>289</c:v>
                </c:pt>
                <c:pt idx="41">
                  <c:v>1726</c:v>
                </c:pt>
                <c:pt idx="42">
                  <c:v>35761</c:v>
                </c:pt>
                <c:pt idx="43">
                  <c:v>63</c:v>
                </c:pt>
                <c:pt idx="44">
                  <c:v>11158</c:v>
                </c:pt>
                <c:pt idx="45">
                  <c:v>2726</c:v>
                </c:pt>
                <c:pt idx="46">
                  <c:v>314</c:v>
                </c:pt>
                <c:pt idx="47">
                  <c:v>1758</c:v>
                </c:pt>
                <c:pt idx="48">
                  <c:v>112</c:v>
                </c:pt>
                <c:pt idx="49">
                  <c:v>113</c:v>
                </c:pt>
                <c:pt idx="51">
                  <c:v>2601</c:v>
                </c:pt>
                <c:pt idx="52">
                  <c:v>34324</c:v>
                </c:pt>
                <c:pt idx="53">
                  <c:v>167</c:v>
                </c:pt>
                <c:pt idx="54">
                  <c:v>14714</c:v>
                </c:pt>
                <c:pt idx="55">
                  <c:v>2021</c:v>
                </c:pt>
                <c:pt idx="56">
                  <c:v>97</c:v>
                </c:pt>
                <c:pt idx="57">
                  <c:v>849</c:v>
                </c:pt>
                <c:pt idx="58">
                  <c:v>2943</c:v>
                </c:pt>
                <c:pt idx="59">
                  <c:v>128</c:v>
                </c:pt>
                <c:pt idx="61">
                  <c:v>9845</c:v>
                </c:pt>
                <c:pt idx="62">
                  <c:v>102765</c:v>
                </c:pt>
                <c:pt idx="63">
                  <c:v>230</c:v>
                </c:pt>
                <c:pt idx="64">
                  <c:v>30310</c:v>
                </c:pt>
                <c:pt idx="65">
                  <c:v>5569</c:v>
                </c:pt>
                <c:pt idx="66">
                  <c:v>919</c:v>
                </c:pt>
                <c:pt idx="67">
                  <c:v>1995</c:v>
                </c:pt>
                <c:pt idx="68">
                  <c:v>1352</c:v>
                </c:pt>
                <c:pt idx="69">
                  <c:v>491</c:v>
                </c:pt>
                <c:pt idx="71">
                  <c:v>9744</c:v>
                </c:pt>
                <c:pt idx="72">
                  <c:v>110168</c:v>
                </c:pt>
                <c:pt idx="73">
                  <c:v>231</c:v>
                </c:pt>
                <c:pt idx="74">
                  <c:v>25295</c:v>
                </c:pt>
                <c:pt idx="75">
                  <c:v>6817</c:v>
                </c:pt>
                <c:pt idx="76">
                  <c:v>934</c:v>
                </c:pt>
                <c:pt idx="77">
                  <c:v>4293</c:v>
                </c:pt>
                <c:pt idx="78">
                  <c:v>1600</c:v>
                </c:pt>
                <c:pt idx="79">
                  <c:v>459</c:v>
                </c:pt>
              </c:numCache>
            </c:numRef>
          </c:val>
        </c:ser>
        <c:ser>
          <c:idx val="3"/>
          <c:order val="3"/>
          <c:tx>
            <c:strRef>
              <c:f>label 3</c:f>
              <c:strCache>
                <c:ptCount val="1"/>
                <c:pt idx="0">
                  <c:v>Negativas</c:v>
                </c:pt>
              </c:strCache>
            </c:strRef>
          </c:tx>
          <c:spPr>
            <a:solidFill>
              <a:srgbClr val="8064A2"/>
            </a:solidFill>
            <a:ln w="0">
              <a:noFill/>
            </a:ln>
          </c:spPr>
          <c:cat>
            <c:multiLvlStrRef>
              <c:f>categories</c:f>
              <c:multiLvlStrCache>
                <c:ptCount val="80"/>
                <c:lvl>
                  <c:pt idx="1">
                    <c:v>Motos y Ciclomotores</c:v>
                  </c:pt>
                  <c:pt idx="2">
                    <c:v>Turismos</c:v>
                  </c:pt>
                  <c:pt idx="3">
                    <c:v>Resto de Turismos</c:v>
                  </c:pt>
                  <c:pt idx="4">
                    <c:v>Mercancías &lt;=3.500 kg.</c:v>
                  </c:pt>
                  <c:pt idx="5">
                    <c:v>Mercancías &gt;3.500 Kg.</c:v>
                  </c:pt>
                  <c:pt idx="6">
                    <c:v>Autobuses</c:v>
                  </c:pt>
                  <c:pt idx="7">
                    <c:v>Remolques y Semirremolques</c:v>
                  </c:pt>
                  <c:pt idx="8">
                    <c:v>Vehículos Agrícolas</c:v>
                  </c:pt>
                  <c:pt idx="9">
                    <c:v>Otros</c:v>
                  </c:pt>
                  <c:pt idx="11">
                    <c:v>Motos y Ciclomotores</c:v>
                  </c:pt>
                  <c:pt idx="12">
                    <c:v>Turismos</c:v>
                  </c:pt>
                  <c:pt idx="13">
                    <c:v>Resto de Turismos</c:v>
                  </c:pt>
                  <c:pt idx="14">
                    <c:v>Mercancías &lt;=3.500 kg.</c:v>
                  </c:pt>
                  <c:pt idx="15">
                    <c:v>Mercancías &gt;3.500 Kg.</c:v>
                  </c:pt>
                  <c:pt idx="16">
                    <c:v>Autobuses</c:v>
                  </c:pt>
                  <c:pt idx="17">
                    <c:v>Remolques y Semirremolques</c:v>
                  </c:pt>
                  <c:pt idx="18">
                    <c:v>Vehículos Agrícolas</c:v>
                  </c:pt>
                  <c:pt idx="19">
                    <c:v>Otros</c:v>
                  </c:pt>
                  <c:pt idx="21">
                    <c:v>Motos y Ciclomotores</c:v>
                  </c:pt>
                  <c:pt idx="22">
                    <c:v>Turismos</c:v>
                  </c:pt>
                  <c:pt idx="23">
                    <c:v>Resto de Turismos</c:v>
                  </c:pt>
                  <c:pt idx="24">
                    <c:v>Mercancías &lt;=3.500 kg.</c:v>
                  </c:pt>
                  <c:pt idx="25">
                    <c:v>Mercancías &gt;3.500 Kg.</c:v>
                  </c:pt>
                  <c:pt idx="26">
                    <c:v>Autobuses</c:v>
                  </c:pt>
                  <c:pt idx="27">
                    <c:v>Remolques y Semirremolques</c:v>
                  </c:pt>
                  <c:pt idx="28">
                    <c:v>Vehículos Agrícolas</c:v>
                  </c:pt>
                  <c:pt idx="29">
                    <c:v>Otros</c:v>
                  </c:pt>
                  <c:pt idx="31">
                    <c:v>Motos y Ciclomotores</c:v>
                  </c:pt>
                  <c:pt idx="32">
                    <c:v>Turismos</c:v>
                  </c:pt>
                  <c:pt idx="33">
                    <c:v>Resto de Turismos</c:v>
                  </c:pt>
                  <c:pt idx="34">
                    <c:v>Mercancías &lt;=3.500 kg.</c:v>
                  </c:pt>
                  <c:pt idx="35">
                    <c:v>Mercancías &gt;3.500 Kg.</c:v>
                  </c:pt>
                  <c:pt idx="36">
                    <c:v>Autobuses</c:v>
                  </c:pt>
                  <c:pt idx="37">
                    <c:v>Remolques y Semirremolques</c:v>
                  </c:pt>
                  <c:pt idx="38">
                    <c:v>Vehículos Agrícolas</c:v>
                  </c:pt>
                  <c:pt idx="39">
                    <c:v>Otros</c:v>
                  </c:pt>
                  <c:pt idx="41">
                    <c:v>Motos y Ciclomotores</c:v>
                  </c:pt>
                  <c:pt idx="42">
                    <c:v>Turismos</c:v>
                  </c:pt>
                  <c:pt idx="43">
                    <c:v>Resto de Turismos</c:v>
                  </c:pt>
                  <c:pt idx="44">
                    <c:v>Mercancías &lt;=3.500 kg.</c:v>
                  </c:pt>
                  <c:pt idx="45">
                    <c:v>Mercancías &gt;3.500 Kg.</c:v>
                  </c:pt>
                  <c:pt idx="46">
                    <c:v>Autobuses</c:v>
                  </c:pt>
                  <c:pt idx="47">
                    <c:v>Remolques y Semirremolques</c:v>
                  </c:pt>
                  <c:pt idx="48">
                    <c:v>Vehículos Agrícolas</c:v>
                  </c:pt>
                  <c:pt idx="49">
                    <c:v>Otros</c:v>
                  </c:pt>
                  <c:pt idx="51">
                    <c:v>Motos y Ciclomotores</c:v>
                  </c:pt>
                  <c:pt idx="52">
                    <c:v>Turismos</c:v>
                  </c:pt>
                  <c:pt idx="53">
                    <c:v>Resto de Turismos</c:v>
                  </c:pt>
                  <c:pt idx="54">
                    <c:v>Mercancías &lt;=3.500 kg.</c:v>
                  </c:pt>
                  <c:pt idx="55">
                    <c:v>Mercancías &gt;3.500 Kg.</c:v>
                  </c:pt>
                  <c:pt idx="56">
                    <c:v>Autobuses</c:v>
                  </c:pt>
                  <c:pt idx="57">
                    <c:v>Remolques y Semirremolques</c:v>
                  </c:pt>
                  <c:pt idx="58">
                    <c:v>Vehículos Agrícolas</c:v>
                  </c:pt>
                  <c:pt idx="59">
                    <c:v>Otros</c:v>
                  </c:pt>
                  <c:pt idx="61">
                    <c:v>Motos y Ciclomotores</c:v>
                  </c:pt>
                  <c:pt idx="62">
                    <c:v>Turismos</c:v>
                  </c:pt>
                  <c:pt idx="63">
                    <c:v>Resto de Turismos</c:v>
                  </c:pt>
                  <c:pt idx="64">
                    <c:v>Mercancías &lt;=3.500 kg.</c:v>
                  </c:pt>
                  <c:pt idx="65">
                    <c:v>Mercancías &gt;3.500 Kg.</c:v>
                  </c:pt>
                  <c:pt idx="66">
                    <c:v>Autobuses</c:v>
                  </c:pt>
                  <c:pt idx="67">
                    <c:v>Remolques y Semirremolques</c:v>
                  </c:pt>
                  <c:pt idx="68">
                    <c:v>Vehículos Agrícolas</c:v>
                  </c:pt>
                  <c:pt idx="69">
                    <c:v>Otros</c:v>
                  </c:pt>
                  <c:pt idx="71">
                    <c:v>Motos y Ciclomotores</c:v>
                  </c:pt>
                  <c:pt idx="72">
                    <c:v>Turismos</c:v>
                  </c:pt>
                  <c:pt idx="73">
                    <c:v>Resto de Turismos</c:v>
                  </c:pt>
                  <c:pt idx="74">
                    <c:v>Mercancías &lt;=3.500 kg.</c:v>
                  </c:pt>
                  <c:pt idx="75">
                    <c:v>Mercancías &gt;3.500 Kg.</c:v>
                  </c:pt>
                  <c:pt idx="76">
                    <c:v>Autobuses</c:v>
                  </c:pt>
                  <c:pt idx="77">
                    <c:v>Remolques y Semirremolques</c:v>
                  </c:pt>
                  <c:pt idx="78">
                    <c:v>Vehículos Agrícolas</c:v>
                  </c:pt>
                  <c:pt idx="79">
                    <c:v>Otros</c:v>
                  </c:pt>
                </c:lvl>
                <c:lvl>
                  <c:pt idx="0">
                    <c:v>Almería</c:v>
                  </c:pt>
                  <c:pt idx="10">
                    <c:v>Cádiz</c:v>
                  </c:pt>
                  <c:pt idx="20">
                    <c:v>Córdoba</c:v>
                  </c:pt>
                  <c:pt idx="30">
                    <c:v>Granada</c:v>
                  </c:pt>
                  <c:pt idx="40">
                    <c:v>Huelva</c:v>
                  </c:pt>
                  <c:pt idx="50">
                    <c:v>Jaén</c:v>
                  </c:pt>
                  <c:pt idx="60">
                    <c:v>Málaga</c:v>
                  </c:pt>
                  <c:pt idx="70">
                    <c:v>Sevilla</c:v>
                  </c:pt>
                </c:lvl>
              </c:multiLvlStrCache>
            </c:multiLvlStrRef>
          </c:cat>
          <c:val>
            <c:numRef>
              <c:f>3</c:f>
              <c:numCache>
                <c:formatCode>General</c:formatCode>
                <c:ptCount val="80"/>
                <c:pt idx="1">
                  <c:v>13</c:v>
                </c:pt>
                <c:pt idx="2">
                  <c:v>357</c:v>
                </c:pt>
                <c:pt idx="3">
                  <c:v>0</c:v>
                </c:pt>
                <c:pt idx="4">
                  <c:v>162</c:v>
                </c:pt>
                <c:pt idx="5">
                  <c:v>45</c:v>
                </c:pt>
                <c:pt idx="6">
                  <c:v>3</c:v>
                </c:pt>
                <c:pt idx="7">
                  <c:v>69</c:v>
                </c:pt>
                <c:pt idx="8">
                  <c:v>1</c:v>
                </c:pt>
                <c:pt idx="9">
                  <c:v>0</c:v>
                </c:pt>
                <c:pt idx="11">
                  <c:v>112</c:v>
                </c:pt>
                <c:pt idx="12">
                  <c:v>718</c:v>
                </c:pt>
                <c:pt idx="13">
                  <c:v>1</c:v>
                </c:pt>
                <c:pt idx="14">
                  <c:v>187</c:v>
                </c:pt>
                <c:pt idx="15">
                  <c:v>95</c:v>
                </c:pt>
                <c:pt idx="16">
                  <c:v>7</c:v>
                </c:pt>
                <c:pt idx="17">
                  <c:v>225</c:v>
                </c:pt>
                <c:pt idx="18">
                  <c:v>2</c:v>
                </c:pt>
                <c:pt idx="19">
                  <c:v>2</c:v>
                </c:pt>
                <c:pt idx="21">
                  <c:v>32</c:v>
                </c:pt>
                <c:pt idx="22">
                  <c:v>578</c:v>
                </c:pt>
                <c:pt idx="23">
                  <c:v>2</c:v>
                </c:pt>
                <c:pt idx="24">
                  <c:v>154</c:v>
                </c:pt>
                <c:pt idx="25">
                  <c:v>29</c:v>
                </c:pt>
                <c:pt idx="26">
                  <c:v>0</c:v>
                </c:pt>
                <c:pt idx="27">
                  <c:v>78</c:v>
                </c:pt>
                <c:pt idx="28">
                  <c:v>15</c:v>
                </c:pt>
                <c:pt idx="29">
                  <c:v>1</c:v>
                </c:pt>
                <c:pt idx="31">
                  <c:v>46</c:v>
                </c:pt>
                <c:pt idx="32">
                  <c:v>490</c:v>
                </c:pt>
                <c:pt idx="33">
                  <c:v>1</c:v>
                </c:pt>
                <c:pt idx="34">
                  <c:v>179</c:v>
                </c:pt>
                <c:pt idx="35">
                  <c:v>47</c:v>
                </c:pt>
                <c:pt idx="36">
                  <c:v>2</c:v>
                </c:pt>
                <c:pt idx="37">
                  <c:v>69</c:v>
                </c:pt>
                <c:pt idx="38">
                  <c:v>6</c:v>
                </c:pt>
                <c:pt idx="39">
                  <c:v>4</c:v>
                </c:pt>
                <c:pt idx="41">
                  <c:v>13</c:v>
                </c:pt>
                <c:pt idx="42">
                  <c:v>469</c:v>
                </c:pt>
                <c:pt idx="43">
                  <c:v>2</c:v>
                </c:pt>
                <c:pt idx="44">
                  <c:v>144</c:v>
                </c:pt>
                <c:pt idx="45">
                  <c:v>28</c:v>
                </c:pt>
                <c:pt idx="46">
                  <c:v>4</c:v>
                </c:pt>
                <c:pt idx="47">
                  <c:v>122</c:v>
                </c:pt>
                <c:pt idx="48">
                  <c:v>3</c:v>
                </c:pt>
                <c:pt idx="49">
                  <c:v>2</c:v>
                </c:pt>
                <c:pt idx="51">
                  <c:v>23</c:v>
                </c:pt>
                <c:pt idx="52">
                  <c:v>429</c:v>
                </c:pt>
                <c:pt idx="53">
                  <c:v>2</c:v>
                </c:pt>
                <c:pt idx="54">
                  <c:v>169</c:v>
                </c:pt>
                <c:pt idx="55">
                  <c:v>39</c:v>
                </c:pt>
                <c:pt idx="56">
                  <c:v>0</c:v>
                </c:pt>
                <c:pt idx="57">
                  <c:v>63</c:v>
                </c:pt>
                <c:pt idx="58">
                  <c:v>16</c:v>
                </c:pt>
                <c:pt idx="59">
                  <c:v>2</c:v>
                </c:pt>
                <c:pt idx="61">
                  <c:v>132</c:v>
                </c:pt>
                <c:pt idx="62">
                  <c:v>1275</c:v>
                </c:pt>
                <c:pt idx="63">
                  <c:v>4</c:v>
                </c:pt>
                <c:pt idx="64">
                  <c:v>353</c:v>
                </c:pt>
                <c:pt idx="65">
                  <c:v>105</c:v>
                </c:pt>
                <c:pt idx="66">
                  <c:v>7</c:v>
                </c:pt>
                <c:pt idx="67">
                  <c:v>116</c:v>
                </c:pt>
                <c:pt idx="68">
                  <c:v>2</c:v>
                </c:pt>
                <c:pt idx="69">
                  <c:v>6</c:v>
                </c:pt>
                <c:pt idx="71">
                  <c:v>115</c:v>
                </c:pt>
                <c:pt idx="72">
                  <c:v>1371</c:v>
                </c:pt>
                <c:pt idx="73">
                  <c:v>5</c:v>
                </c:pt>
                <c:pt idx="74">
                  <c:v>306</c:v>
                </c:pt>
                <c:pt idx="75">
                  <c:v>123</c:v>
                </c:pt>
                <c:pt idx="76">
                  <c:v>9</c:v>
                </c:pt>
                <c:pt idx="77">
                  <c:v>247</c:v>
                </c:pt>
                <c:pt idx="78">
                  <c:v>8</c:v>
                </c:pt>
                <c:pt idx="79">
                  <c:v>3</c:v>
                </c:pt>
              </c:numCache>
            </c:numRef>
          </c:val>
        </c:ser>
        <c:gapWidth val="26"/>
        <c:overlap val="100"/>
        <c:axId val="156930816"/>
        <c:axId val="156932352"/>
      </c:barChart>
      <c:catAx>
        <c:axId val="156930816"/>
        <c:scaling>
          <c:orientation val="minMax"/>
        </c:scaling>
        <c:axPos val="l"/>
        <c:numFmt formatCode="General" sourceLinked="0"/>
        <c:tickLblPos val="nextTo"/>
        <c:spPr>
          <a:ln w="9360">
            <a:noFill/>
          </a:ln>
        </c:spPr>
        <c:txPr>
          <a:bodyPr/>
          <a:lstStyle/>
          <a:p>
            <a:pPr>
              <a:defRPr sz="800" b="1" strike="noStrike" spc="-1">
                <a:solidFill>
                  <a:srgbClr val="000000"/>
                </a:solidFill>
                <a:latin typeface="Calibri"/>
              </a:defRPr>
            </a:pPr>
            <a:endParaRPr lang="es-ES"/>
          </a:p>
        </c:txPr>
        <c:crossAx val="156932352"/>
        <c:crosses val="autoZero"/>
        <c:auto val="1"/>
        <c:lblAlgn val="ctr"/>
        <c:lblOffset val="100"/>
      </c:catAx>
      <c:valAx>
        <c:axId val="156932352"/>
        <c:scaling>
          <c:orientation val="minMax"/>
          <c:max val="700000"/>
        </c:scaling>
        <c:axPos val="l"/>
        <c:majorGridlines>
          <c:spPr>
            <a:ln w="9360">
              <a:solidFill>
                <a:srgbClr val="878787"/>
              </a:solidFill>
              <a:round/>
            </a:ln>
          </c:spPr>
        </c:majorGridlines>
        <c:numFmt formatCode="#,##0" sourceLinked="0"/>
        <c:tickLblPos val="nextTo"/>
        <c:spPr>
          <a:ln w="9360">
            <a:solidFill>
              <a:srgbClr val="878787"/>
            </a:solidFill>
            <a:round/>
          </a:ln>
        </c:spPr>
        <c:txPr>
          <a:bodyPr/>
          <a:lstStyle/>
          <a:p>
            <a:pPr>
              <a:defRPr sz="1000" b="1" strike="noStrike" spc="-1">
                <a:solidFill>
                  <a:srgbClr val="000000"/>
                </a:solidFill>
                <a:latin typeface="Calibri"/>
              </a:defRPr>
            </a:pPr>
            <a:endParaRPr lang="es-ES"/>
          </a:p>
        </c:txPr>
        <c:crossAx val="156930816"/>
        <c:crossesAt val="1"/>
        <c:crossBetween val="between"/>
      </c:valAx>
      <c:spPr>
        <a:solidFill>
          <a:srgbClr val="FFFFFF"/>
        </a:solidFill>
        <a:ln w="0">
          <a:noFill/>
        </a:ln>
      </c:spPr>
    </c:plotArea>
    <c:legend>
      <c:legendPos val="r"/>
      <c:layout>
        <c:manualLayout>
          <c:xMode val="edge"/>
          <c:yMode val="edge"/>
          <c:x val="0.32319952774498212"/>
          <c:y val="0.94004321209938846"/>
          <c:w val="0.47626309834210701"/>
          <c:h val="2.996146782383231E-2"/>
        </c:manualLayout>
      </c:layout>
      <c:spPr>
        <a:noFill/>
        <a:ln w="0">
          <a:noFill/>
        </a:ln>
      </c:spPr>
      <c:txPr>
        <a:bodyPr/>
        <a:lstStyle/>
        <a:p>
          <a:pPr>
            <a:defRPr sz="1000" b="0" strike="noStrike" spc="-1">
              <a:solidFill>
                <a:srgbClr val="000000"/>
              </a:solidFill>
              <a:latin typeface="Calibri"/>
            </a:defRPr>
          </a:pPr>
          <a:endParaRPr lang="es-ES"/>
        </a:p>
      </c:txPr>
    </c:legend>
    <c:plotVisOnly val="1"/>
    <c:dispBlanksAs val="gap"/>
  </c:chart>
  <c:spPr>
    <a:solidFill>
      <a:srgbClr val="FFFFFF"/>
    </a:solidFill>
    <a:ln w="9360">
      <a:noFill/>
    </a:ln>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7287324906047105"/>
          <c:y val="0.14094534312621115"/>
          <c:w val="0.63964810386060822"/>
          <c:h val="0.72824764565403521"/>
        </c:manualLayout>
      </c:layout>
      <c:radarChart>
        <c:radarStyle val="marker"/>
        <c:ser>
          <c:idx val="0"/>
          <c:order val="0"/>
          <c:tx>
            <c:strRef>
              <c:f>T.3!$B$13</c:f>
              <c:strCache>
                <c:ptCount val="1"/>
                <c:pt idx="0">
                  <c:v>Almería</c:v>
                </c:pt>
              </c:strCache>
            </c:strRef>
          </c:tx>
          <c:spPr>
            <a:ln w="28800">
              <a:solidFill>
                <a:srgbClr val="004586"/>
              </a:solidFill>
              <a:round/>
            </a:ln>
          </c:spPr>
          <c:marker>
            <c:symbol val="square"/>
            <c:size val="8"/>
            <c:spPr>
              <a:solidFill>
                <a:srgbClr val="004586"/>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T.3!$I$14:$I$22</c:f>
              <c:numCache>
                <c:formatCode>0.00\ %</c:formatCode>
                <c:ptCount val="9"/>
                <c:pt idx="0">
                  <c:v>0.16459390862944201</c:v>
                </c:pt>
                <c:pt idx="1">
                  <c:v>0.199790353818877</c:v>
                </c:pt>
                <c:pt idx="2">
                  <c:v>0.24810126582278499</c:v>
                </c:pt>
                <c:pt idx="3">
                  <c:v>0.24047278316637499</c:v>
                </c:pt>
                <c:pt idx="4">
                  <c:v>0.26983229696627098</c:v>
                </c:pt>
                <c:pt idx="5">
                  <c:v>0.160617059891107</c:v>
                </c:pt>
                <c:pt idx="6">
                  <c:v>0.25631354542472901</c:v>
                </c:pt>
                <c:pt idx="7">
                  <c:v>0.15801886792452799</c:v>
                </c:pt>
                <c:pt idx="8">
                  <c:v>0.180589680589681</c:v>
                </c:pt>
              </c:numCache>
            </c:numRef>
          </c:val>
        </c:ser>
        <c:ser>
          <c:idx val="1"/>
          <c:order val="1"/>
          <c:tx>
            <c:strRef>
              <c:f>T.3!$B$23</c:f>
              <c:strCache>
                <c:ptCount val="1"/>
                <c:pt idx="0">
                  <c:v>Cádiz</c:v>
                </c:pt>
              </c:strCache>
            </c:strRef>
          </c:tx>
          <c:spPr>
            <a:ln w="28800">
              <a:solidFill>
                <a:srgbClr val="FF420E"/>
              </a:solidFill>
              <a:round/>
            </a:ln>
          </c:spPr>
          <c:marker>
            <c:symbol val="diamond"/>
            <c:size val="8"/>
            <c:spPr>
              <a:solidFill>
                <a:srgbClr val="FF420E"/>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T.3!$I$24:$I$32</c:f>
              <c:numCache>
                <c:formatCode>0.00\ %</c:formatCode>
                <c:ptCount val="9"/>
                <c:pt idx="0">
                  <c:v>0.19441951322527901</c:v>
                </c:pt>
                <c:pt idx="1">
                  <c:v>0.175278508018892</c:v>
                </c:pt>
                <c:pt idx="2">
                  <c:v>0.238461538461538</c:v>
                </c:pt>
                <c:pt idx="3">
                  <c:v>0.230492789388448</c:v>
                </c:pt>
                <c:pt idx="4">
                  <c:v>0.345814432989691</c:v>
                </c:pt>
                <c:pt idx="5">
                  <c:v>0.36397058823529399</c:v>
                </c:pt>
                <c:pt idx="6">
                  <c:v>0.36619872779118201</c:v>
                </c:pt>
                <c:pt idx="7">
                  <c:v>0.12181539746624</c:v>
                </c:pt>
                <c:pt idx="8">
                  <c:v>0.18158567774936099</c:v>
                </c:pt>
              </c:numCache>
            </c:numRef>
          </c:val>
        </c:ser>
        <c:ser>
          <c:idx val="2"/>
          <c:order val="2"/>
          <c:tx>
            <c:strRef>
              <c:f>T.3!$B$33</c:f>
              <c:strCache>
                <c:ptCount val="1"/>
                <c:pt idx="0">
                  <c:v>Córdoba</c:v>
                </c:pt>
              </c:strCache>
            </c:strRef>
          </c:tx>
          <c:spPr>
            <a:ln w="28800">
              <a:solidFill>
                <a:srgbClr val="FFD320"/>
              </a:solidFill>
              <a:round/>
            </a:ln>
          </c:spPr>
          <c:marker>
            <c:symbol val="triangle"/>
            <c:size val="8"/>
            <c:spPr>
              <a:solidFill>
                <a:srgbClr val="FFD320"/>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T.3!$I$34:$I$42</c:f>
              <c:numCache>
                <c:formatCode>0.00\ %</c:formatCode>
                <c:ptCount val="9"/>
                <c:pt idx="0">
                  <c:v>0.183334950043651</c:v>
                </c:pt>
                <c:pt idx="1">
                  <c:v>0.18071837525682799</c:v>
                </c:pt>
                <c:pt idx="2">
                  <c:v>0.25553914327917299</c:v>
                </c:pt>
                <c:pt idx="3">
                  <c:v>0.21892171580987899</c:v>
                </c:pt>
                <c:pt idx="4">
                  <c:v>0.27004264392324101</c:v>
                </c:pt>
                <c:pt idx="5">
                  <c:v>0.19515669515669501</c:v>
                </c:pt>
                <c:pt idx="6">
                  <c:v>0.25790805567271202</c:v>
                </c:pt>
                <c:pt idx="7">
                  <c:v>0.156039358487642</c:v>
                </c:pt>
                <c:pt idx="8">
                  <c:v>0.16461366181411</c:v>
                </c:pt>
              </c:numCache>
            </c:numRef>
          </c:val>
        </c:ser>
        <c:ser>
          <c:idx val="3"/>
          <c:order val="3"/>
          <c:tx>
            <c:strRef>
              <c:f>T.3!$B$43</c:f>
              <c:strCache>
                <c:ptCount val="1"/>
                <c:pt idx="0">
                  <c:v>Granada</c:v>
                </c:pt>
              </c:strCache>
            </c:strRef>
          </c:tx>
          <c:spPr>
            <a:ln w="28800">
              <a:solidFill>
                <a:srgbClr val="579D1C"/>
              </a:solidFill>
              <a:round/>
            </a:ln>
          </c:spPr>
          <c:marker>
            <c:symbol val="triangle"/>
            <c:size val="8"/>
            <c:spPr>
              <a:solidFill>
                <a:srgbClr val="579D1C"/>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T.3!$I$44:$I$52</c:f>
              <c:numCache>
                <c:formatCode>0.00\ %</c:formatCode>
                <c:ptCount val="9"/>
                <c:pt idx="0">
                  <c:v>0.17098902435316701</c:v>
                </c:pt>
                <c:pt idx="1">
                  <c:v>0.16887089052270099</c:v>
                </c:pt>
                <c:pt idx="2">
                  <c:v>0.23917137476459499</c:v>
                </c:pt>
                <c:pt idx="3">
                  <c:v>0.221877002309078</c:v>
                </c:pt>
                <c:pt idx="4">
                  <c:v>0.28029766123316802</c:v>
                </c:pt>
                <c:pt idx="5">
                  <c:v>0.28839957035445801</c:v>
                </c:pt>
                <c:pt idx="6">
                  <c:v>0.28344019456113201</c:v>
                </c:pt>
                <c:pt idx="7">
                  <c:v>0.11906166044164899</c:v>
                </c:pt>
                <c:pt idx="8">
                  <c:v>0.177039274924471</c:v>
                </c:pt>
              </c:numCache>
            </c:numRef>
          </c:val>
        </c:ser>
        <c:ser>
          <c:idx val="4"/>
          <c:order val="4"/>
          <c:tx>
            <c:strRef>
              <c:f>T.3!$B$53</c:f>
              <c:strCache>
                <c:ptCount val="1"/>
                <c:pt idx="0">
                  <c:v>Huelva</c:v>
                </c:pt>
              </c:strCache>
            </c:strRef>
          </c:tx>
          <c:spPr>
            <a:ln w="28800">
              <a:solidFill>
                <a:srgbClr val="7E0021"/>
              </a:solidFill>
              <a:round/>
            </a:ln>
          </c:spPr>
          <c:marker>
            <c:symbol val="triangle"/>
            <c:size val="8"/>
            <c:spPr>
              <a:solidFill>
                <a:srgbClr val="7E0021"/>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T.3!$I$54:$I$62</c:f>
              <c:numCache>
                <c:formatCode>0.00\ %</c:formatCode>
                <c:ptCount val="9"/>
                <c:pt idx="0">
                  <c:v>0.19020015312260699</c:v>
                </c:pt>
                <c:pt idx="1">
                  <c:v>0.18720998728853</c:v>
                </c:pt>
                <c:pt idx="2">
                  <c:v>0.22807017543859601</c:v>
                </c:pt>
                <c:pt idx="3">
                  <c:v>0.24483871666558299</c:v>
                </c:pt>
                <c:pt idx="4">
                  <c:v>0.31111613194758198</c:v>
                </c:pt>
                <c:pt idx="5">
                  <c:v>0.34830230010952901</c:v>
                </c:pt>
                <c:pt idx="6">
                  <c:v>0.31033344338065399</c:v>
                </c:pt>
                <c:pt idx="7">
                  <c:v>0.122470713525027</c:v>
                </c:pt>
                <c:pt idx="8">
                  <c:v>0.17062314540059301</c:v>
                </c:pt>
              </c:numCache>
            </c:numRef>
          </c:val>
        </c:ser>
        <c:ser>
          <c:idx val="5"/>
          <c:order val="5"/>
          <c:tx>
            <c:strRef>
              <c:f>T.3!$B$63</c:f>
              <c:strCache>
                <c:ptCount val="1"/>
                <c:pt idx="0">
                  <c:v>Jaén</c:v>
                </c:pt>
              </c:strCache>
            </c:strRef>
          </c:tx>
          <c:spPr>
            <a:ln w="28800">
              <a:solidFill>
                <a:srgbClr val="83CAFF"/>
              </a:solidFill>
              <a:round/>
            </a:ln>
          </c:spPr>
          <c:marker>
            <c:symbol val="triangle"/>
            <c:size val="8"/>
            <c:spPr>
              <a:solidFill>
                <a:srgbClr val="83CAFF"/>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T.3!$I$64:$I$72</c:f>
              <c:numCache>
                <c:formatCode>0.00\ %</c:formatCode>
                <c:ptCount val="9"/>
                <c:pt idx="0">
                  <c:v>0.17325850115549701</c:v>
                </c:pt>
                <c:pt idx="1">
                  <c:v>0.163130521315446</c:v>
                </c:pt>
                <c:pt idx="2">
                  <c:v>0.230559345156889</c:v>
                </c:pt>
                <c:pt idx="3">
                  <c:v>0.212875818863175</c:v>
                </c:pt>
                <c:pt idx="4">
                  <c:v>0.27860427373546098</c:v>
                </c:pt>
                <c:pt idx="5">
                  <c:v>0.212719298245614</c:v>
                </c:pt>
                <c:pt idx="6">
                  <c:v>0.29007633587786302</c:v>
                </c:pt>
                <c:pt idx="7">
                  <c:v>0.129598808689558</c:v>
                </c:pt>
                <c:pt idx="8">
                  <c:v>0.154577883472057</c:v>
                </c:pt>
              </c:numCache>
            </c:numRef>
          </c:val>
        </c:ser>
        <c:ser>
          <c:idx val="6"/>
          <c:order val="6"/>
          <c:tx>
            <c:strRef>
              <c:f>T.3!$B$73</c:f>
              <c:strCache>
                <c:ptCount val="1"/>
                <c:pt idx="0">
                  <c:v>Málaga</c:v>
                </c:pt>
              </c:strCache>
            </c:strRef>
          </c:tx>
          <c:spPr>
            <a:ln w="28800">
              <a:solidFill>
                <a:srgbClr val="314004"/>
              </a:solidFill>
              <a:round/>
            </a:ln>
          </c:spPr>
          <c:marker>
            <c:symbol val="square"/>
            <c:size val="8"/>
            <c:spPr>
              <a:solidFill>
                <a:srgbClr val="314004"/>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T.3!$I$74:$I$82</c:f>
              <c:numCache>
                <c:formatCode>0.00\ %</c:formatCode>
                <c:ptCount val="9"/>
                <c:pt idx="0">
                  <c:v>0.18342096554767101</c:v>
                </c:pt>
                <c:pt idx="1">
                  <c:v>0.19001976176299801</c:v>
                </c:pt>
                <c:pt idx="2">
                  <c:v>0.27990430622009599</c:v>
                </c:pt>
                <c:pt idx="3">
                  <c:v>0.25226033088446997</c:v>
                </c:pt>
                <c:pt idx="4">
                  <c:v>0.33663601305250701</c:v>
                </c:pt>
                <c:pt idx="5">
                  <c:v>0.29679487179487202</c:v>
                </c:pt>
                <c:pt idx="6">
                  <c:v>0.34164104223984498</c:v>
                </c:pt>
                <c:pt idx="7">
                  <c:v>0.17001506780512299</c:v>
                </c:pt>
                <c:pt idx="8">
                  <c:v>0.20873582528349399</c:v>
                </c:pt>
              </c:numCache>
            </c:numRef>
          </c:val>
        </c:ser>
        <c:ser>
          <c:idx val="7"/>
          <c:order val="7"/>
          <c:tx>
            <c:strRef>
              <c:f>T.3!$B$83</c:f>
              <c:strCache>
                <c:ptCount val="1"/>
                <c:pt idx="0">
                  <c:v>Sevilla</c:v>
                </c:pt>
              </c:strCache>
            </c:strRef>
          </c:tx>
          <c:spPr>
            <a:ln w="28800">
              <a:solidFill>
                <a:srgbClr val="AECF00"/>
              </a:solidFill>
              <a:round/>
            </a:ln>
          </c:spPr>
          <c:marker>
            <c:symbol val="square"/>
            <c:size val="8"/>
            <c:spPr>
              <a:solidFill>
                <a:srgbClr val="AECF00"/>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T.3!$I$84:$I$92</c:f>
              <c:numCache>
                <c:formatCode>0.00\ %</c:formatCode>
                <c:ptCount val="9"/>
                <c:pt idx="0">
                  <c:v>0.193842040069995</c:v>
                </c:pt>
                <c:pt idx="1">
                  <c:v>0.18861182884430699</c:v>
                </c:pt>
                <c:pt idx="2">
                  <c:v>0.27095292766934598</c:v>
                </c:pt>
                <c:pt idx="3">
                  <c:v>0.244854432074678</c:v>
                </c:pt>
                <c:pt idx="4">
                  <c:v>0.32445067788686299</c:v>
                </c:pt>
                <c:pt idx="5">
                  <c:v>0.33666547661549401</c:v>
                </c:pt>
                <c:pt idx="6">
                  <c:v>0.33493175949833998</c:v>
                </c:pt>
                <c:pt idx="7">
                  <c:v>0.17385663314953001</c:v>
                </c:pt>
                <c:pt idx="8">
                  <c:v>0.19802828975567899</c:v>
                </c:pt>
              </c:numCache>
            </c:numRef>
          </c:val>
        </c:ser>
        <c:ser>
          <c:idx val="8"/>
          <c:order val="8"/>
          <c:tx>
            <c:strRef>
              <c:f>T.3!$B$93</c:f>
              <c:strCache>
                <c:ptCount val="1"/>
                <c:pt idx="0">
                  <c:v>ANDALUCIA</c:v>
                </c:pt>
              </c:strCache>
            </c:strRef>
          </c:tx>
          <c:spPr>
            <a:ln w="28800">
              <a:solidFill>
                <a:srgbClr val="4B1F6F"/>
              </a:solidFill>
              <a:round/>
            </a:ln>
          </c:spPr>
          <c:marker>
            <c:symbol val="circle"/>
            <c:size val="8"/>
            <c:spPr>
              <a:solidFill>
                <a:srgbClr val="4B1F6F"/>
              </a:solidFill>
            </c:spPr>
          </c:marker>
          <c:cat>
            <c:strRef>
              <c:f>T.3!$B$14:$B$22</c:f>
              <c:strCache>
                <c:ptCount val="9"/>
                <c:pt idx="0">
                  <c:v>Motos y Ciclomotores</c:v>
                </c:pt>
                <c:pt idx="1">
                  <c:v>Turismos</c:v>
                </c:pt>
                <c:pt idx="2">
                  <c:v>Resto de Turismos</c:v>
                </c:pt>
                <c:pt idx="3">
                  <c:v>Mercancías &lt;=3.500 kg.</c:v>
                </c:pt>
                <c:pt idx="4">
                  <c:v>Mercancías &gt;3.500 Kg.</c:v>
                </c:pt>
                <c:pt idx="5">
                  <c:v>Autobuses</c:v>
                </c:pt>
                <c:pt idx="6">
                  <c:v>Remolques y Semirremolques</c:v>
                </c:pt>
                <c:pt idx="7">
                  <c:v>Vehículos Agrícolas</c:v>
                </c:pt>
                <c:pt idx="8">
                  <c:v>Otros</c:v>
                </c:pt>
              </c:strCache>
            </c:strRef>
          </c:cat>
          <c:val>
            <c:numRef>
              <c:f>T.3!$I$94:$I$102</c:f>
              <c:numCache>
                <c:formatCode>0.00\ %</c:formatCode>
                <c:ptCount val="9"/>
                <c:pt idx="0">
                  <c:v>0.18404353300041401</c:v>
                </c:pt>
                <c:pt idx="1">
                  <c:v>0.18293561382009199</c:v>
                </c:pt>
                <c:pt idx="2">
                  <c:v>0.25328529037727798</c:v>
                </c:pt>
                <c:pt idx="3">
                  <c:v>0.234949425145903</c:v>
                </c:pt>
                <c:pt idx="4">
                  <c:v>0.306322368102321</c:v>
                </c:pt>
                <c:pt idx="5">
                  <c:v>0.29766718506998402</c:v>
                </c:pt>
                <c:pt idx="6">
                  <c:v>0.31544264934384197</c:v>
                </c:pt>
                <c:pt idx="7">
                  <c:v>0.14081736343620899</c:v>
                </c:pt>
                <c:pt idx="8">
                  <c:v>0.185865234713321</c:v>
                </c:pt>
              </c:numCache>
            </c:numRef>
          </c:val>
        </c:ser>
        <c:axId val="157045120"/>
        <c:axId val="157047040"/>
      </c:radarChart>
      <c:catAx>
        <c:axId val="157045120"/>
        <c:scaling>
          <c:orientation val="maxMin"/>
        </c:scaling>
        <c:axPos val="b"/>
        <c:majorGridlines>
          <c:spPr>
            <a:ln w="9360">
              <a:solidFill>
                <a:srgbClr val="878787"/>
              </a:solidFill>
              <a:round/>
            </a:ln>
          </c:spPr>
        </c:majorGridlines>
        <c:numFmt formatCode="General" sourceLinked="0"/>
        <c:tickLblPos val="nextTo"/>
        <c:spPr>
          <a:ln w="9360">
            <a:noFill/>
          </a:ln>
        </c:spPr>
        <c:txPr>
          <a:bodyPr/>
          <a:lstStyle/>
          <a:p>
            <a:pPr>
              <a:defRPr sz="1100" b="0" strike="noStrike" spc="-1">
                <a:solidFill>
                  <a:srgbClr val="000000"/>
                </a:solidFill>
                <a:latin typeface="Calibri"/>
              </a:defRPr>
            </a:pPr>
            <a:endParaRPr lang="es-ES"/>
          </a:p>
        </c:txPr>
        <c:crossAx val="157047040"/>
        <c:crosses val="autoZero"/>
        <c:auto val="1"/>
        <c:lblAlgn val="ctr"/>
        <c:lblOffset val="100"/>
      </c:catAx>
      <c:valAx>
        <c:axId val="157047040"/>
        <c:scaling>
          <c:orientation val="minMax"/>
        </c:scaling>
        <c:axPos val="l"/>
        <c:majorGridlines>
          <c:spPr>
            <a:ln w="19080">
              <a:solidFill>
                <a:srgbClr val="8EB4E3"/>
              </a:solidFill>
              <a:round/>
            </a:ln>
          </c:spPr>
        </c:majorGridlines>
        <c:numFmt formatCode="0%" sourceLinked="0"/>
        <c:majorTickMark val="cross"/>
        <c:tickLblPos val="nextTo"/>
        <c:spPr>
          <a:ln w="15840">
            <a:solidFill>
              <a:srgbClr val="000000">
                <a:alpha val="92000"/>
              </a:srgbClr>
            </a:solidFill>
            <a:round/>
          </a:ln>
        </c:spPr>
        <c:txPr>
          <a:bodyPr/>
          <a:lstStyle/>
          <a:p>
            <a:pPr>
              <a:defRPr sz="1000" b="0" strike="noStrike" spc="-1">
                <a:solidFill>
                  <a:srgbClr val="000000"/>
                </a:solidFill>
                <a:latin typeface="Calibri"/>
              </a:defRPr>
            </a:pPr>
            <a:endParaRPr lang="es-ES"/>
          </a:p>
        </c:txPr>
        <c:crossAx val="157045120"/>
        <c:crosses val="autoZero"/>
        <c:crossBetween val="midCat"/>
        <c:majorUnit val="0.1"/>
      </c:valAx>
      <c:spPr>
        <a:noFill/>
        <a:ln w="0">
          <a:noFill/>
        </a:ln>
      </c:spPr>
    </c:plotArea>
    <c:legend>
      <c:legendPos val="r"/>
      <c:layout>
        <c:manualLayout>
          <c:xMode val="edge"/>
          <c:yMode val="edge"/>
          <c:x val="0.17927912538435301"/>
          <c:y val="0.91938899653043704"/>
          <c:w val="0.62455690796497998"/>
          <c:h val="7.8271449170872406E-2"/>
        </c:manualLayout>
      </c:layout>
      <c:spPr>
        <a:noFill/>
        <a:ln w="0">
          <a:noFill/>
        </a:ln>
      </c:spPr>
      <c:txPr>
        <a:bodyPr/>
        <a:lstStyle/>
        <a:p>
          <a:pPr>
            <a:defRPr sz="1100" b="0" strike="noStrike" spc="-1">
              <a:solidFill>
                <a:srgbClr val="000000"/>
              </a:solidFill>
              <a:latin typeface="Calibri"/>
            </a:defRPr>
          </a:pPr>
          <a:endParaRPr lang="es-ES"/>
        </a:p>
      </c:txPr>
    </c:legend>
    <c:plotVisOnly val="1"/>
    <c:dispBlanksAs val="gap"/>
  </c:chart>
  <c:spPr>
    <a:solidFill>
      <a:srgbClr val="FFFFFF"/>
    </a:solidFill>
    <a:ln w="9360">
      <a:noFill/>
    </a:ln>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706452573023795"/>
          <c:y val="6.6027190724999352E-2"/>
          <c:w val="0.84079761684832832"/>
          <c:h val="0.75597819023109525"/>
        </c:manualLayout>
      </c:layout>
      <c:barChart>
        <c:barDir val="col"/>
        <c:grouping val="clustered"/>
        <c:ser>
          <c:idx val="0"/>
          <c:order val="0"/>
          <c:tx>
            <c:strRef>
              <c:f>label 0</c:f>
              <c:strCache>
                <c:ptCount val="1"/>
                <c:pt idx="0">
                  <c:v>Hasta 5 años</c:v>
                </c:pt>
              </c:strCache>
            </c:strRef>
          </c:tx>
          <c:spPr>
            <a:solidFill>
              <a:srgbClr val="B4C7DC"/>
            </a:solidFill>
            <a:ln w="0">
              <a:noFill/>
            </a:ln>
          </c:spPr>
          <c:cat>
            <c:strRef>
              <c:f>categories</c:f>
              <c:strCache>
                <c:ptCount val="8"/>
                <c:pt idx="0">
                  <c:v>Almería</c:v>
                </c:pt>
                <c:pt idx="1">
                  <c:v>Cádiz</c:v>
                </c:pt>
                <c:pt idx="2">
                  <c:v>Córdoba</c:v>
                </c:pt>
                <c:pt idx="3">
                  <c:v>Granada</c:v>
                </c:pt>
                <c:pt idx="4">
                  <c:v>Huelva</c:v>
                </c:pt>
                <c:pt idx="5">
                  <c:v>Jaén</c:v>
                </c:pt>
                <c:pt idx="6">
                  <c:v>Málaga</c:v>
                </c:pt>
                <c:pt idx="7">
                  <c:v>Sevilla</c:v>
                </c:pt>
              </c:strCache>
            </c:strRef>
          </c:cat>
          <c:val>
            <c:numRef>
              <c:f>0</c:f>
              <c:numCache>
                <c:formatCode>General</c:formatCode>
                <c:ptCount val="8"/>
                <c:pt idx="0">
                  <c:v>0.15280000000000005</c:v>
                </c:pt>
                <c:pt idx="1">
                  <c:v>0.1111</c:v>
                </c:pt>
                <c:pt idx="2">
                  <c:v>0.15150000000000005</c:v>
                </c:pt>
                <c:pt idx="3">
                  <c:v>0.1613</c:v>
                </c:pt>
                <c:pt idx="4">
                  <c:v>2.8600000000000007E-2</c:v>
                </c:pt>
                <c:pt idx="5">
                  <c:v>6.25E-2</c:v>
                </c:pt>
                <c:pt idx="6">
                  <c:v>0.19120000000000001</c:v>
                </c:pt>
                <c:pt idx="7">
                  <c:v>0.14290000000000005</c:v>
                </c:pt>
              </c:numCache>
            </c:numRef>
          </c:val>
        </c:ser>
        <c:ser>
          <c:idx val="1"/>
          <c:order val="1"/>
          <c:tx>
            <c:strRef>
              <c:f>label 1</c:f>
              <c:strCache>
                <c:ptCount val="1"/>
                <c:pt idx="0">
                  <c:v>De 5 a 10 años</c:v>
                </c:pt>
              </c:strCache>
            </c:strRef>
          </c:tx>
          <c:spPr>
            <a:solidFill>
              <a:srgbClr val="FF6D6D"/>
            </a:solidFill>
            <a:ln w="0">
              <a:noFill/>
            </a:ln>
          </c:spPr>
          <c:cat>
            <c:strRef>
              <c:f>categories</c:f>
              <c:strCache>
                <c:ptCount val="8"/>
                <c:pt idx="0">
                  <c:v>Almería</c:v>
                </c:pt>
                <c:pt idx="1">
                  <c:v>Cádiz</c:v>
                </c:pt>
                <c:pt idx="2">
                  <c:v>Córdoba</c:v>
                </c:pt>
                <c:pt idx="3">
                  <c:v>Granada</c:v>
                </c:pt>
                <c:pt idx="4">
                  <c:v>Huelva</c:v>
                </c:pt>
                <c:pt idx="5">
                  <c:v>Jaén</c:v>
                </c:pt>
                <c:pt idx="6">
                  <c:v>Málaga</c:v>
                </c:pt>
                <c:pt idx="7">
                  <c:v>Sevilla</c:v>
                </c:pt>
              </c:strCache>
            </c:strRef>
          </c:cat>
          <c:val>
            <c:numRef>
              <c:f>1</c:f>
              <c:numCache>
                <c:formatCode>General</c:formatCode>
                <c:ptCount val="8"/>
                <c:pt idx="0">
                  <c:v>0.15380000000000005</c:v>
                </c:pt>
                <c:pt idx="1">
                  <c:v>0.16900000000000001</c:v>
                </c:pt>
                <c:pt idx="2">
                  <c:v>0.2361</c:v>
                </c:pt>
                <c:pt idx="3">
                  <c:v>0.15600000000000006</c:v>
                </c:pt>
                <c:pt idx="4">
                  <c:v>4.0800000000000017E-2</c:v>
                </c:pt>
                <c:pt idx="5">
                  <c:v>0.125</c:v>
                </c:pt>
                <c:pt idx="6">
                  <c:v>0.14290000000000005</c:v>
                </c:pt>
                <c:pt idx="7">
                  <c:v>0.18720000000000006</c:v>
                </c:pt>
              </c:numCache>
            </c:numRef>
          </c:val>
        </c:ser>
        <c:ser>
          <c:idx val="2"/>
          <c:order val="2"/>
          <c:tx>
            <c:strRef>
              <c:f>label 2</c:f>
              <c:strCache>
                <c:ptCount val="1"/>
                <c:pt idx="0">
                  <c:v>Más de 10 años</c:v>
                </c:pt>
              </c:strCache>
            </c:strRef>
          </c:tx>
          <c:spPr>
            <a:solidFill>
              <a:srgbClr val="AFD095"/>
            </a:solidFill>
            <a:ln w="0">
              <a:noFill/>
            </a:ln>
          </c:spPr>
          <c:cat>
            <c:strRef>
              <c:f>categories</c:f>
              <c:strCache>
                <c:ptCount val="8"/>
                <c:pt idx="0">
                  <c:v>Almería</c:v>
                </c:pt>
                <c:pt idx="1">
                  <c:v>Cádiz</c:v>
                </c:pt>
                <c:pt idx="2">
                  <c:v>Córdoba</c:v>
                </c:pt>
                <c:pt idx="3">
                  <c:v>Granada</c:v>
                </c:pt>
                <c:pt idx="4">
                  <c:v>Huelva</c:v>
                </c:pt>
                <c:pt idx="5">
                  <c:v>Jaén</c:v>
                </c:pt>
                <c:pt idx="6">
                  <c:v>Málaga</c:v>
                </c:pt>
                <c:pt idx="7">
                  <c:v>Sevilla</c:v>
                </c:pt>
              </c:strCache>
            </c:strRef>
          </c:cat>
          <c:val>
            <c:numRef>
              <c:f>2</c:f>
              <c:numCache>
                <c:formatCode>General</c:formatCode>
                <c:ptCount val="8"/>
                <c:pt idx="0">
                  <c:v>0.18740000000000007</c:v>
                </c:pt>
                <c:pt idx="1">
                  <c:v>0.18830000000000005</c:v>
                </c:pt>
                <c:pt idx="2">
                  <c:v>0.15890000000000007</c:v>
                </c:pt>
                <c:pt idx="3">
                  <c:v>0.18020000000000005</c:v>
                </c:pt>
                <c:pt idx="4">
                  <c:v>0.18980000000000005</c:v>
                </c:pt>
                <c:pt idx="5">
                  <c:v>0.15990000000000007</c:v>
                </c:pt>
                <c:pt idx="6">
                  <c:v>0.21710000000000004</c:v>
                </c:pt>
                <c:pt idx="7">
                  <c:v>0.2041</c:v>
                </c:pt>
              </c:numCache>
            </c:numRef>
          </c:val>
        </c:ser>
        <c:gapWidth val="100"/>
        <c:axId val="157772800"/>
        <c:axId val="157786880"/>
      </c:barChart>
      <c:catAx>
        <c:axId val="157772800"/>
        <c:scaling>
          <c:orientation val="minMax"/>
        </c:scaling>
        <c:axPos val="b"/>
        <c:numFmt formatCode="[$-C0A]dd/mm/yyyy" sourceLinked="1"/>
        <c:tickLblPos val="nextTo"/>
        <c:spPr>
          <a:ln w="0">
            <a:solidFill>
              <a:srgbClr val="B3B3B3"/>
            </a:solidFill>
          </a:ln>
        </c:spPr>
        <c:txPr>
          <a:bodyPr rot="-2700000"/>
          <a:lstStyle/>
          <a:p>
            <a:pPr>
              <a:defRPr sz="1000" b="0" strike="noStrike" spc="-1">
                <a:latin typeface="Arial"/>
              </a:defRPr>
            </a:pPr>
            <a:endParaRPr lang="es-ES"/>
          </a:p>
        </c:txPr>
        <c:crossAx val="157786880"/>
        <c:crosses val="autoZero"/>
        <c:auto val="1"/>
        <c:lblAlgn val="ctr"/>
        <c:lblOffset val="100"/>
      </c:catAx>
      <c:valAx>
        <c:axId val="157786880"/>
        <c:scaling>
          <c:orientation val="minMax"/>
          <c:max val="0.25"/>
        </c:scaling>
        <c:axPos val="l"/>
        <c:majorGridlines>
          <c:spPr>
            <a:ln w="0">
              <a:solidFill>
                <a:srgbClr val="B3B3B3"/>
              </a:solidFill>
            </a:ln>
          </c:spPr>
        </c:majorGridlines>
        <c:numFmt formatCode="0\ %" sourceLinked="0"/>
        <c:tickLblPos val="nextTo"/>
        <c:spPr>
          <a:ln w="0">
            <a:solidFill>
              <a:srgbClr val="B3B3B3"/>
            </a:solidFill>
          </a:ln>
        </c:spPr>
        <c:txPr>
          <a:bodyPr/>
          <a:lstStyle/>
          <a:p>
            <a:pPr>
              <a:defRPr sz="1000" b="0" strike="noStrike" spc="-1">
                <a:latin typeface="Arial"/>
              </a:defRPr>
            </a:pPr>
            <a:endParaRPr lang="es-ES"/>
          </a:p>
        </c:txPr>
        <c:crossAx val="157772800"/>
        <c:crossesAt val="1"/>
        <c:crossBetween val="between"/>
        <c:majorUnit val="0.05"/>
      </c:valAx>
      <c:spPr>
        <a:noFill/>
        <a:ln w="0">
          <a:solidFill>
            <a:srgbClr val="B3B3B3"/>
          </a:solidFill>
        </a:ln>
      </c:spPr>
    </c:plotArea>
    <c:plotVisOnly val="1"/>
    <c:dispBlanksAs val="gap"/>
  </c:chart>
  <c:spPr>
    <a:solidFill>
      <a:srgbClr val="FFFFFF"/>
    </a:solidFill>
    <a:ln w="0">
      <a:noFill/>
    </a:ln>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37874629487320211"/>
          <c:y val="1.6671498985213112E-2"/>
          <c:w val="0.44258425732791712"/>
          <c:h val="0.88793853290808922"/>
        </c:manualLayout>
      </c:layout>
      <c:barChart>
        <c:barDir val="bar"/>
        <c:grouping val="clustered"/>
        <c:ser>
          <c:idx val="0"/>
          <c:order val="0"/>
          <c:tx>
            <c:strRef>
              <c:f>T.5!$C$13</c:f>
              <c:strCache>
                <c:ptCount val="1"/>
                <c:pt idx="0">
                  <c:v>Leves</c:v>
                </c:pt>
              </c:strCache>
            </c:strRef>
          </c:tx>
          <c:spPr>
            <a:solidFill>
              <a:srgbClr val="004586"/>
            </a:solidFill>
            <a:ln w="0">
              <a:noFill/>
            </a:ln>
          </c:spPr>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T.5!$C$14:$C$23</c:f>
              <c:numCache>
                <c:formatCode>#,##0;"";\-</c:formatCode>
                <c:ptCount val="10"/>
                <c:pt idx="0">
                  <c:v>4486</c:v>
                </c:pt>
                <c:pt idx="1">
                  <c:v>356611</c:v>
                </c:pt>
                <c:pt idx="2">
                  <c:v>8603</c:v>
                </c:pt>
                <c:pt idx="3">
                  <c:v>415538</c:v>
                </c:pt>
                <c:pt idx="4">
                  <c:v>1497</c:v>
                </c:pt>
                <c:pt idx="5">
                  <c:v>558972</c:v>
                </c:pt>
                <c:pt idx="6">
                  <c:v>75086</c:v>
                </c:pt>
                <c:pt idx="7">
                  <c:v>5298</c:v>
                </c:pt>
                <c:pt idx="8">
                  <c:v>414995</c:v>
                </c:pt>
                <c:pt idx="9">
                  <c:v>1941</c:v>
                </c:pt>
              </c:numCache>
            </c:numRef>
          </c:val>
        </c:ser>
        <c:ser>
          <c:idx val="1"/>
          <c:order val="1"/>
          <c:tx>
            <c:strRef>
              <c:f>T.5!$D$13</c:f>
              <c:strCache>
                <c:ptCount val="1"/>
                <c:pt idx="0">
                  <c:v>Graves</c:v>
                </c:pt>
              </c:strCache>
            </c:strRef>
          </c:tx>
          <c:spPr>
            <a:solidFill>
              <a:srgbClr val="FF420E"/>
            </a:solidFill>
            <a:ln w="0">
              <a:noFill/>
            </a:ln>
          </c:spPr>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T.5!$D$14:$D$23</c:f>
              <c:numCache>
                <c:formatCode>#,##0;"";\-</c:formatCode>
                <c:ptCount val="10"/>
                <c:pt idx="0">
                  <c:v>288374</c:v>
                </c:pt>
                <c:pt idx="1">
                  <c:v>124856</c:v>
                </c:pt>
                <c:pt idx="2">
                  <c:v>52549</c:v>
                </c:pt>
                <c:pt idx="3">
                  <c:v>954134</c:v>
                </c:pt>
                <c:pt idx="4">
                  <c:v>236476</c:v>
                </c:pt>
                <c:pt idx="5">
                  <c:v>150725</c:v>
                </c:pt>
                <c:pt idx="6">
                  <c:v>102997</c:v>
                </c:pt>
                <c:pt idx="7">
                  <c:v>345006</c:v>
                </c:pt>
                <c:pt idx="8">
                  <c:v>62782</c:v>
                </c:pt>
                <c:pt idx="9">
                  <c:v>41477</c:v>
                </c:pt>
              </c:numCache>
            </c:numRef>
          </c:val>
        </c:ser>
        <c:ser>
          <c:idx val="2"/>
          <c:order val="2"/>
          <c:tx>
            <c:strRef>
              <c:f>T.5!$E$13</c:f>
              <c:strCache>
                <c:ptCount val="1"/>
                <c:pt idx="0">
                  <c:v>Muy Graves</c:v>
                </c:pt>
              </c:strCache>
            </c:strRef>
          </c:tx>
          <c:spPr>
            <a:solidFill>
              <a:srgbClr val="FFD320"/>
            </a:solidFill>
            <a:ln w="0">
              <a:noFill/>
            </a:ln>
          </c:spPr>
          <c:cat>
            <c:strRef>
              <c:f>T.5!$B$14:$B$23</c:f>
              <c:strCache>
                <c:ptCount val="10"/>
                <c:pt idx="0">
                  <c:v>1. IDENTIFICACIÓN</c:v>
                </c:pt>
                <c:pt idx="1">
                  <c:v>2. ACONDICIONAMIENTO EXTERIOR, CARROCERÍA Y CHASIS</c:v>
                </c:pt>
                <c:pt idx="2">
                  <c:v>3. ACONDICIONAMIENTO INTERIOR</c:v>
                </c:pt>
                <c:pt idx="3">
                  <c:v>4. ALUMBRADO Y SEÑALIZACIÓN</c:v>
                </c:pt>
                <c:pt idx="4">
                  <c:v>5. EMISIONES CONTAMINANTES</c:v>
                </c:pt>
                <c:pt idx="5">
                  <c:v>6. FRENOS</c:v>
                </c:pt>
                <c:pt idx="6">
                  <c:v>7. DIRECCIÓN</c:v>
                </c:pt>
                <c:pt idx="7">
                  <c:v>8. EJES, RUEDAS, NEUMÁTICOS, SUSPENSIÓN</c:v>
                </c:pt>
                <c:pt idx="8">
                  <c:v>9. MOTOR Y TRANSMISIÓN</c:v>
                </c:pt>
                <c:pt idx="9">
                  <c:v>10. OTROS</c:v>
                </c:pt>
              </c:strCache>
            </c:strRef>
          </c:cat>
          <c:val>
            <c:numRef>
              <c:f>T.5!$E$14:$E$23</c:f>
              <c:numCache>
                <c:formatCode>#,##0;"";\-</c:formatCode>
                <c:ptCount val="10"/>
                <c:pt idx="0">
                  <c:v>0</c:v>
                </c:pt>
                <c:pt idx="1">
                  <c:v>2656</c:v>
                </c:pt>
                <c:pt idx="2">
                  <c:v>84</c:v>
                </c:pt>
                <c:pt idx="3">
                  <c:v>0</c:v>
                </c:pt>
                <c:pt idx="4">
                  <c:v>0</c:v>
                </c:pt>
                <c:pt idx="5">
                  <c:v>24030</c:v>
                </c:pt>
                <c:pt idx="6">
                  <c:v>0</c:v>
                </c:pt>
                <c:pt idx="7">
                  <c:v>2695</c:v>
                </c:pt>
                <c:pt idx="8">
                  <c:v>70</c:v>
                </c:pt>
                <c:pt idx="9">
                  <c:v>0</c:v>
                </c:pt>
              </c:numCache>
            </c:numRef>
          </c:val>
        </c:ser>
        <c:gapWidth val="100"/>
        <c:axId val="157881472"/>
        <c:axId val="157883008"/>
      </c:barChart>
      <c:catAx>
        <c:axId val="157881472"/>
        <c:scaling>
          <c:orientation val="minMax"/>
        </c:scaling>
        <c:axPos val="l"/>
        <c:numFmt formatCode="General" sourceLinked="1"/>
        <c:tickLblPos val="nextTo"/>
        <c:spPr>
          <a:ln w="0">
            <a:solidFill>
              <a:srgbClr val="B3B3B3"/>
            </a:solidFill>
          </a:ln>
        </c:spPr>
        <c:txPr>
          <a:bodyPr/>
          <a:lstStyle/>
          <a:p>
            <a:pPr>
              <a:defRPr sz="700" b="0" strike="noStrike" spc="-1">
                <a:latin typeface="Arial"/>
              </a:defRPr>
            </a:pPr>
            <a:endParaRPr lang="es-ES"/>
          </a:p>
        </c:txPr>
        <c:crossAx val="157883008"/>
        <c:crosses val="autoZero"/>
        <c:auto val="1"/>
        <c:lblAlgn val="ctr"/>
        <c:lblOffset val="100"/>
      </c:catAx>
      <c:valAx>
        <c:axId val="157883008"/>
        <c:scaling>
          <c:orientation val="minMax"/>
          <c:max val="1000000"/>
        </c:scaling>
        <c:axPos val="l"/>
        <c:majorGridlines>
          <c:spPr>
            <a:ln w="0">
              <a:solidFill>
                <a:srgbClr val="B3B3B3"/>
              </a:solidFill>
            </a:ln>
          </c:spPr>
        </c:majorGridlines>
        <c:numFmt formatCode="#,##0;&quot;&quot;;\-" sourceLinked="1"/>
        <c:tickLblPos val="nextTo"/>
        <c:spPr>
          <a:ln w="0">
            <a:solidFill>
              <a:srgbClr val="B3B3B3"/>
            </a:solidFill>
          </a:ln>
        </c:spPr>
        <c:txPr>
          <a:bodyPr/>
          <a:lstStyle/>
          <a:p>
            <a:pPr>
              <a:defRPr sz="800" b="0" strike="noStrike" spc="-1">
                <a:latin typeface="Arial"/>
              </a:defRPr>
            </a:pPr>
            <a:endParaRPr lang="es-ES"/>
          </a:p>
        </c:txPr>
        <c:crossAx val="157881472"/>
        <c:crossesAt val="1"/>
        <c:crossBetween val="between"/>
        <c:majorUnit val="250000"/>
      </c:valAx>
      <c:spPr>
        <a:noFill/>
        <a:ln w="0">
          <a:solidFill>
            <a:srgbClr val="B3B3B3"/>
          </a:solidFill>
        </a:ln>
      </c:spPr>
    </c:plotArea>
    <c:legend>
      <c:legendPos val="r"/>
      <c:layout>
        <c:manualLayout>
          <c:xMode val="edge"/>
          <c:yMode val="edge"/>
          <c:x val="0.83829179931935405"/>
          <c:y val="0.4124383879385331"/>
          <c:w val="0.13300763023549406"/>
          <c:h val="0.18270823804441741"/>
        </c:manualLayout>
      </c:layout>
      <c:spPr>
        <a:noFill/>
        <a:ln w="0">
          <a:noFill/>
        </a:ln>
      </c:spPr>
      <c:txPr>
        <a:bodyPr/>
        <a:lstStyle/>
        <a:p>
          <a:pPr>
            <a:defRPr sz="1000" b="0" strike="noStrike" spc="-1">
              <a:latin typeface="Arial"/>
            </a:defRPr>
          </a:pPr>
          <a:endParaRPr lang="es-ES"/>
        </a:p>
      </c:txPr>
    </c:legend>
    <c:plotVisOnly val="1"/>
    <c:dispBlanksAs val="gap"/>
  </c:chart>
  <c:spPr>
    <a:solidFill>
      <a:srgbClr val="FFFFFF"/>
    </a:solidFill>
    <a:ln w="0">
      <a:noFill/>
    </a:ln>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areaChart>
        <c:grouping val="percentStacked"/>
        <c:ser>
          <c:idx val="0"/>
          <c:order val="0"/>
          <c:tx>
            <c:strRef>
              <c:f>label 0</c:f>
              <c:strCache>
                <c:ptCount val="1"/>
                <c:pt idx="0">
                  <c:v>FAVORABLES</c:v>
                </c:pt>
              </c:strCache>
            </c:strRef>
          </c:tx>
          <c:spPr>
            <a:solidFill>
              <a:srgbClr val="4F81BD"/>
            </a:solidFill>
            <a:ln w="0">
              <a:solidFill>
                <a:srgbClr val="4F81BD"/>
              </a:solidFill>
            </a:ln>
          </c:spPr>
          <c:cat>
            <c:strRef>
              <c:f>categories</c:f>
              <c:strCache>
                <c:ptCount val="3"/>
                <c:pt idx="0">
                  <c:v>PRIMERAS</c:v>
                </c:pt>
                <c:pt idx="1">
                  <c:v>SEGUNDAS</c:v>
                </c:pt>
                <c:pt idx="2">
                  <c:v>TERCERAS Y MAS</c:v>
                </c:pt>
              </c:strCache>
            </c:strRef>
          </c:cat>
          <c:val>
            <c:numRef>
              <c:f>0</c:f>
              <c:numCache>
                <c:formatCode>General</c:formatCode>
                <c:ptCount val="3"/>
                <c:pt idx="0">
                  <c:v>0.777863364304761</c:v>
                </c:pt>
                <c:pt idx="1">
                  <c:v>0.92624290107169682</c:v>
                </c:pt>
                <c:pt idx="2">
                  <c:v>0.79716642406598681</c:v>
                </c:pt>
              </c:numCache>
            </c:numRef>
          </c:val>
        </c:ser>
        <c:ser>
          <c:idx val="1"/>
          <c:order val="1"/>
          <c:tx>
            <c:strRef>
              <c:f>label 1</c:f>
              <c:strCache>
                <c:ptCount val="1"/>
                <c:pt idx="0">
                  <c:v>DESFAVORABLES</c:v>
                </c:pt>
              </c:strCache>
            </c:strRef>
          </c:tx>
          <c:spPr>
            <a:solidFill>
              <a:srgbClr val="C0504D"/>
            </a:solidFill>
            <a:ln w="9360">
              <a:solidFill>
                <a:srgbClr val="000000"/>
              </a:solidFill>
              <a:round/>
            </a:ln>
          </c:spPr>
          <c:cat>
            <c:strRef>
              <c:f>categories</c:f>
              <c:strCache>
                <c:ptCount val="3"/>
                <c:pt idx="0">
                  <c:v>PRIMERAS</c:v>
                </c:pt>
                <c:pt idx="1">
                  <c:v>SEGUNDAS</c:v>
                </c:pt>
                <c:pt idx="2">
                  <c:v>TERCERAS Y MAS</c:v>
                </c:pt>
              </c:strCache>
            </c:strRef>
          </c:cat>
          <c:val>
            <c:numRef>
              <c:f>1</c:f>
              <c:numCache>
                <c:formatCode>General</c:formatCode>
                <c:ptCount val="3"/>
                <c:pt idx="0">
                  <c:v>0.222136635695239</c:v>
                </c:pt>
                <c:pt idx="1">
                  <c:v>7.3757098928302914E-2</c:v>
                </c:pt>
                <c:pt idx="2">
                  <c:v>0.20283357593401294</c:v>
                </c:pt>
              </c:numCache>
            </c:numRef>
          </c:val>
        </c:ser>
        <c:axId val="158079616"/>
        <c:axId val="158085504"/>
      </c:areaChart>
      <c:catAx>
        <c:axId val="158079616"/>
        <c:scaling>
          <c:orientation val="minMax"/>
        </c:scaling>
        <c:axPos val="b"/>
        <c:numFmt formatCode="General" sourceLinked="0"/>
        <c:tickLblPos val="nextTo"/>
        <c:spPr>
          <a:ln w="9360">
            <a:solidFill>
              <a:srgbClr val="000000"/>
            </a:solidFill>
            <a:round/>
          </a:ln>
        </c:spPr>
        <c:txPr>
          <a:bodyPr/>
          <a:lstStyle/>
          <a:p>
            <a:pPr>
              <a:defRPr sz="1000" b="1" strike="noStrike" spc="-1">
                <a:solidFill>
                  <a:srgbClr val="000000"/>
                </a:solidFill>
                <a:latin typeface="Calibri"/>
              </a:defRPr>
            </a:pPr>
            <a:endParaRPr lang="es-ES"/>
          </a:p>
        </c:txPr>
        <c:crossAx val="158085504"/>
        <c:crosses val="autoZero"/>
        <c:auto val="1"/>
        <c:lblAlgn val="ctr"/>
        <c:lblOffset val="100"/>
      </c:catAx>
      <c:valAx>
        <c:axId val="158085504"/>
        <c:scaling>
          <c:orientation val="minMax"/>
          <c:max val="1"/>
        </c:scaling>
        <c:axPos val="l"/>
        <c:majorGridlines>
          <c:spPr>
            <a:ln w="9360">
              <a:solidFill>
                <a:srgbClr val="878787"/>
              </a:solidFill>
              <a:round/>
            </a:ln>
          </c:spPr>
        </c:majorGridlines>
        <c:numFmt formatCode="0%" sourceLinked="0"/>
        <c:tickLblPos val="nextTo"/>
        <c:spPr>
          <a:ln w="9360">
            <a:solidFill>
              <a:srgbClr val="000000"/>
            </a:solidFill>
            <a:round/>
          </a:ln>
        </c:spPr>
        <c:txPr>
          <a:bodyPr/>
          <a:lstStyle/>
          <a:p>
            <a:pPr>
              <a:defRPr sz="1000" b="1" strike="noStrike" spc="-1">
                <a:solidFill>
                  <a:srgbClr val="000000"/>
                </a:solidFill>
                <a:latin typeface="Calibri"/>
              </a:defRPr>
            </a:pPr>
            <a:endParaRPr lang="es-ES"/>
          </a:p>
        </c:txPr>
        <c:crossAx val="158079616"/>
        <c:crosses val="autoZero"/>
        <c:crossBetween val="midCat"/>
        <c:majorUnit val="0.2"/>
      </c:valAx>
      <c:spPr>
        <a:solidFill>
          <a:srgbClr val="FFFFFF"/>
        </a:solidFill>
        <a:ln w="0">
          <a:noFill/>
        </a:ln>
      </c:spPr>
    </c:plotArea>
    <c:legend>
      <c:legendPos val="r"/>
      <c:spPr>
        <a:noFill/>
        <a:ln w="0">
          <a:noFill/>
        </a:ln>
      </c:spPr>
      <c:txPr>
        <a:bodyPr/>
        <a:lstStyle/>
        <a:p>
          <a:pPr>
            <a:defRPr sz="1000" b="1" strike="noStrike" spc="-1">
              <a:solidFill>
                <a:srgbClr val="000000"/>
              </a:solidFill>
              <a:latin typeface="Calibri"/>
            </a:defRPr>
          </a:pPr>
          <a:endParaRPr lang="es-ES"/>
        </a:p>
      </c:txPr>
    </c:legend>
    <c:plotVisOnly val="1"/>
    <c:dispBlanksAs val="zero"/>
  </c:chart>
  <c:spPr>
    <a:noFill/>
    <a:ln w="9360">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autoTitleDeleted val="1"/>
    <c:plotArea>
      <c:layout/>
      <c:areaChart>
        <c:grouping val="percentStacked"/>
        <c:ser>
          <c:idx val="0"/>
          <c:order val="0"/>
          <c:tx>
            <c:strRef>
              <c:f>label 0</c:f>
              <c:strCache>
                <c:ptCount val="1"/>
                <c:pt idx="0">
                  <c:v> FAVORABLES</c:v>
                </c:pt>
              </c:strCache>
            </c:strRef>
          </c:tx>
          <c:spPr>
            <a:solidFill>
              <a:srgbClr val="4F81BD"/>
            </a:solidFill>
            <a:ln w="25560">
              <a:noFill/>
            </a:ln>
          </c:spPr>
          <c:cat>
            <c:strRef>
              <c:f>categories</c:f>
              <c:strCache>
                <c:ptCount val="3"/>
                <c:pt idx="0">
                  <c:v>PRIMERAS</c:v>
                </c:pt>
                <c:pt idx="1">
                  <c:v>SEGUNDAS</c:v>
                </c:pt>
                <c:pt idx="2">
                  <c:v>TERCERAS Y MAS</c:v>
                </c:pt>
              </c:strCache>
            </c:strRef>
          </c:cat>
          <c:val>
            <c:numRef>
              <c:f>0</c:f>
              <c:numCache>
                <c:formatCode>General</c:formatCode>
                <c:ptCount val="3"/>
                <c:pt idx="0">
                  <c:v>0.75065170977977524</c:v>
                </c:pt>
                <c:pt idx="1">
                  <c:v>0.91993703716953523</c:v>
                </c:pt>
                <c:pt idx="2">
                  <c:v>0.83803680981595075</c:v>
                </c:pt>
              </c:numCache>
            </c:numRef>
          </c:val>
        </c:ser>
        <c:ser>
          <c:idx val="1"/>
          <c:order val="1"/>
          <c:tx>
            <c:strRef>
              <c:f>label 1</c:f>
              <c:strCache>
                <c:ptCount val="1"/>
                <c:pt idx="0">
                  <c:v>DESFAVORABLES</c:v>
                </c:pt>
              </c:strCache>
            </c:strRef>
          </c:tx>
          <c:spPr>
            <a:solidFill>
              <a:srgbClr val="C0504D"/>
            </a:solidFill>
            <a:ln w="15840">
              <a:solidFill>
                <a:srgbClr val="000000"/>
              </a:solidFill>
              <a:round/>
            </a:ln>
          </c:spPr>
          <c:cat>
            <c:strRef>
              <c:f>categories</c:f>
              <c:strCache>
                <c:ptCount val="3"/>
                <c:pt idx="0">
                  <c:v>PRIMERAS</c:v>
                </c:pt>
                <c:pt idx="1">
                  <c:v>SEGUNDAS</c:v>
                </c:pt>
                <c:pt idx="2">
                  <c:v>TERCERAS Y MAS</c:v>
                </c:pt>
              </c:strCache>
            </c:strRef>
          </c:cat>
          <c:val>
            <c:numRef>
              <c:f>1</c:f>
              <c:numCache>
                <c:formatCode>General</c:formatCode>
                <c:ptCount val="3"/>
                <c:pt idx="0">
                  <c:v>0.24934829022022512</c:v>
                </c:pt>
                <c:pt idx="1">
                  <c:v>8.006296283046542E-2</c:v>
                </c:pt>
                <c:pt idx="2">
                  <c:v>0.16196319018404906</c:v>
                </c:pt>
              </c:numCache>
            </c:numRef>
          </c:val>
        </c:ser>
        <c:axId val="158122368"/>
        <c:axId val="158123904"/>
      </c:areaChart>
      <c:catAx>
        <c:axId val="158122368"/>
        <c:scaling>
          <c:orientation val="minMax"/>
        </c:scaling>
        <c:axPos val="b"/>
        <c:numFmt formatCode="General" sourceLinked="0"/>
        <c:tickLblPos val="nextTo"/>
        <c:spPr>
          <a:ln w="9360">
            <a:solidFill>
              <a:srgbClr val="000000"/>
            </a:solidFill>
            <a:round/>
          </a:ln>
        </c:spPr>
        <c:txPr>
          <a:bodyPr/>
          <a:lstStyle/>
          <a:p>
            <a:pPr>
              <a:defRPr sz="1000" b="1" strike="noStrike" spc="-1">
                <a:solidFill>
                  <a:srgbClr val="000000"/>
                </a:solidFill>
                <a:latin typeface="Calibri"/>
              </a:defRPr>
            </a:pPr>
            <a:endParaRPr lang="es-ES"/>
          </a:p>
        </c:txPr>
        <c:crossAx val="158123904"/>
        <c:crosses val="autoZero"/>
        <c:auto val="1"/>
        <c:lblAlgn val="ctr"/>
        <c:lblOffset val="100"/>
      </c:catAx>
      <c:valAx>
        <c:axId val="158123904"/>
        <c:scaling>
          <c:orientation val="minMax"/>
        </c:scaling>
        <c:axPos val="l"/>
        <c:numFmt formatCode="0%" sourceLinked="0"/>
        <c:tickLblPos val="nextTo"/>
        <c:spPr>
          <a:ln w="9360">
            <a:solidFill>
              <a:srgbClr val="000000"/>
            </a:solidFill>
            <a:round/>
          </a:ln>
        </c:spPr>
        <c:txPr>
          <a:bodyPr/>
          <a:lstStyle/>
          <a:p>
            <a:pPr>
              <a:defRPr sz="1000" b="1" strike="noStrike" spc="-1">
                <a:solidFill>
                  <a:srgbClr val="000000"/>
                </a:solidFill>
                <a:latin typeface="Calibri"/>
              </a:defRPr>
            </a:pPr>
            <a:endParaRPr lang="es-ES"/>
          </a:p>
        </c:txPr>
        <c:crossAx val="158122368"/>
        <c:crosses val="autoZero"/>
        <c:crossBetween val="midCat"/>
        <c:majorUnit val="0.2"/>
      </c:valAx>
      <c:spPr>
        <a:solidFill>
          <a:srgbClr val="FFFFFF"/>
        </a:solidFill>
        <a:ln w="0">
          <a:noFill/>
        </a:ln>
      </c:spPr>
    </c:plotArea>
    <c:plotVisOnly val="1"/>
    <c:dispBlanksAs val="zero"/>
  </c:chart>
  <c:spPr>
    <a:solidFill>
      <a:srgbClr val="FFFFFF"/>
    </a:solidFill>
    <a:ln w="9360">
      <a:noFill/>
    </a:ln>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27693480218942712"/>
          <c:y val="2.9959361118986907E-2"/>
          <c:w val="0.68488879650800238"/>
          <c:h val="0.89953690577450063"/>
        </c:manualLayout>
      </c:layout>
      <c:barChart>
        <c:barDir val="bar"/>
        <c:grouping val="clustered"/>
        <c:ser>
          <c:idx val="0"/>
          <c:order val="0"/>
          <c:tx>
            <c:strRef>
              <c:f>label 0</c:f>
              <c:strCache>
                <c:ptCount val="1"/>
                <c:pt idx="0">
                  <c:v>PERIÓDICAS</c:v>
                </c:pt>
              </c:strCache>
            </c:strRef>
          </c:tx>
          <c:spPr>
            <a:solidFill>
              <a:srgbClr val="FF0000"/>
            </a:solidFill>
            <a:ln w="0">
              <a:solidFill>
                <a:srgbClr val="FF0000"/>
              </a:solidFill>
            </a:ln>
          </c:spPr>
          <c:cat>
            <c:multiLvlStrRef>
              <c:f>categories</c:f>
              <c:multiLvlStrCache>
                <c:ptCount val="6"/>
                <c:lvl>
                  <c:pt idx="0">
                    <c:v>PRIMERAS</c:v>
                  </c:pt>
                  <c:pt idx="1">
                    <c:v>SEGUNDAS</c:v>
                  </c:pt>
                  <c:pt idx="2">
                    <c:v>TERCERAS Y MAS</c:v>
                  </c:pt>
                  <c:pt idx="3">
                    <c:v>PRIMERAS</c:v>
                  </c:pt>
                  <c:pt idx="4">
                    <c:v>SEGUNDAS</c:v>
                  </c:pt>
                  <c:pt idx="5">
                    <c:v>TERCERAS Y MAS</c:v>
                  </c:pt>
                </c:lvl>
                <c:lvl>
                  <c:pt idx="0">
                    <c:v>ORDINARIAS PERIÓDICAS</c:v>
                  </c:pt>
                  <c:pt idx="3">
                    <c:v>OTRAS INSPECCIONES EXTRAORDINARIAS PERIÓDICAS</c:v>
                  </c:pt>
                </c:lvl>
              </c:multiLvlStrCache>
            </c:multiLvlStrRef>
          </c:cat>
          <c:val>
            <c:numRef>
              <c:f>0</c:f>
              <c:numCache>
                <c:formatCode>General</c:formatCode>
                <c:ptCount val="6"/>
                <c:pt idx="0">
                  <c:v>0.222616073021903</c:v>
                </c:pt>
                <c:pt idx="1">
                  <c:v>7.3820174121885324E-2</c:v>
                </c:pt>
                <c:pt idx="2">
                  <c:v>0.20290475819640211</c:v>
                </c:pt>
                <c:pt idx="3">
                  <c:v>0.16627271384251696</c:v>
                </c:pt>
                <c:pt idx="4">
                  <c:v>5.8415480102227101E-2</c:v>
                </c:pt>
                <c:pt idx="5">
                  <c:v>0.18012422360248401</c:v>
                </c:pt>
              </c:numCache>
            </c:numRef>
          </c:val>
        </c:ser>
        <c:gapWidth val="500"/>
        <c:overlap val="12"/>
        <c:axId val="158413568"/>
        <c:axId val="158415104"/>
      </c:barChart>
      <c:catAx>
        <c:axId val="158413568"/>
        <c:scaling>
          <c:orientation val="minMax"/>
        </c:scaling>
        <c:axPos val="l"/>
        <c:numFmt formatCode="General" sourceLinked="0"/>
        <c:tickLblPos val="nextTo"/>
        <c:spPr>
          <a:ln w="9360">
            <a:solidFill>
              <a:srgbClr val="878787"/>
            </a:solidFill>
            <a:round/>
          </a:ln>
        </c:spPr>
        <c:txPr>
          <a:bodyPr/>
          <a:lstStyle/>
          <a:p>
            <a:pPr>
              <a:defRPr sz="800" b="1" strike="noStrike" spc="-1">
                <a:solidFill>
                  <a:srgbClr val="000000"/>
                </a:solidFill>
                <a:latin typeface="Calibri"/>
              </a:defRPr>
            </a:pPr>
            <a:endParaRPr lang="es-ES"/>
          </a:p>
        </c:txPr>
        <c:crossAx val="158415104"/>
        <c:crosses val="autoZero"/>
        <c:auto val="1"/>
        <c:lblAlgn val="ctr"/>
        <c:lblOffset val="100"/>
      </c:catAx>
      <c:valAx>
        <c:axId val="158415104"/>
        <c:scaling>
          <c:orientation val="minMax"/>
          <c:max val="0.25"/>
        </c:scaling>
        <c:axPos val="b"/>
        <c:majorGridlines>
          <c:spPr>
            <a:ln w="9360">
              <a:solidFill>
                <a:srgbClr val="878787"/>
              </a:solidFill>
              <a:round/>
            </a:ln>
          </c:spPr>
        </c:majorGridlines>
        <c:numFmt formatCode="0%" sourceLinked="0"/>
        <c:tickLblPos val="nextTo"/>
        <c:spPr>
          <a:ln w="9360">
            <a:solidFill>
              <a:srgbClr val="878787"/>
            </a:solidFill>
            <a:round/>
          </a:ln>
        </c:spPr>
        <c:txPr>
          <a:bodyPr/>
          <a:lstStyle/>
          <a:p>
            <a:pPr>
              <a:defRPr sz="1000" b="1" strike="noStrike" spc="-1">
                <a:solidFill>
                  <a:srgbClr val="000000"/>
                </a:solidFill>
                <a:latin typeface="Calibri"/>
              </a:defRPr>
            </a:pPr>
            <a:endParaRPr lang="es-ES"/>
          </a:p>
        </c:txPr>
        <c:crossAx val="158413568"/>
        <c:crosses val="autoZero"/>
        <c:crossBetween val="between"/>
        <c:majorUnit val="0.05"/>
      </c:valAx>
      <c:spPr>
        <a:noFill/>
        <a:ln w="0">
          <a:noFill/>
        </a:ln>
      </c:spPr>
    </c:plotArea>
    <c:plotVisOnly val="1"/>
    <c:dispBlanksAs val="gap"/>
  </c:chart>
  <c:spPr>
    <a:solidFill>
      <a:srgbClr val="FFFFFF"/>
    </a:solidFill>
    <a:ln w="9360">
      <a:noFill/>
    </a:ln>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24695802433580505"/>
          <c:y val="1.9392444793184603E-2"/>
          <c:w val="0.54431564547483602"/>
          <c:h val="0.93789933863916641"/>
        </c:manualLayout>
      </c:layout>
      <c:barChart>
        <c:barDir val="bar"/>
        <c:grouping val="clustered"/>
        <c:ser>
          <c:idx val="0"/>
          <c:order val="0"/>
          <c:tx>
            <c:strRef>
              <c:f>label 0</c:f>
              <c:strCache>
                <c:ptCount val="1"/>
                <c:pt idx="0">
                  <c:v>NO PERIÓDICAS</c:v>
                </c:pt>
              </c:strCache>
            </c:strRef>
          </c:tx>
          <c:spPr>
            <a:solidFill>
              <a:srgbClr val="FF0000"/>
            </a:solidFill>
            <a:ln w="0">
              <a:noFill/>
            </a:ln>
          </c:spPr>
          <c:cat>
            <c:multiLvlStrRef>
              <c:f>categories</c:f>
              <c:multiLvlStrCache>
                <c:ptCount val="24"/>
                <c:lvl>
                  <c:pt idx="0">
                    <c:v>PRIMERAS</c:v>
                  </c:pt>
                  <c:pt idx="1">
                    <c:v>SEGUNDAS</c:v>
                  </c:pt>
                  <c:pt idx="2">
                    <c:v>TERCERAS Y MAS</c:v>
                  </c:pt>
                  <c:pt idx="3">
                    <c:v>PRIMERAS</c:v>
                  </c:pt>
                  <c:pt idx="4">
                    <c:v>SEGUNDAS</c:v>
                  </c:pt>
                  <c:pt idx="5">
                    <c:v>TERCERAS Y MAS</c:v>
                  </c:pt>
                  <c:pt idx="6">
                    <c:v>PRIMERAS</c:v>
                  </c:pt>
                  <c:pt idx="7">
                    <c:v>SEGUNDAS</c:v>
                  </c:pt>
                  <c:pt idx="8">
                    <c:v>TERCERAS Y MAS</c:v>
                  </c:pt>
                  <c:pt idx="9">
                    <c:v>PRIMERAS</c:v>
                  </c:pt>
                  <c:pt idx="10">
                    <c:v>SEGUNDAS</c:v>
                  </c:pt>
                  <c:pt idx="11">
                    <c:v>TERCERAS Y MAS</c:v>
                  </c:pt>
                  <c:pt idx="12">
                    <c:v>PRIMERAS</c:v>
                  </c:pt>
                  <c:pt idx="13">
                    <c:v>SEGUNDAS</c:v>
                  </c:pt>
                  <c:pt idx="14">
                    <c:v>TERCERAS Y MAS</c:v>
                  </c:pt>
                  <c:pt idx="15">
                    <c:v>PRIMERAS</c:v>
                  </c:pt>
                  <c:pt idx="16">
                    <c:v>SEGUNDAS</c:v>
                  </c:pt>
                  <c:pt idx="17">
                    <c:v>TERCERAS Y MAS</c:v>
                  </c:pt>
                  <c:pt idx="18">
                    <c:v>PRIMERAS</c:v>
                  </c:pt>
                  <c:pt idx="19">
                    <c:v>SEGUNDAS</c:v>
                  </c:pt>
                  <c:pt idx="20">
                    <c:v>TERCERAS Y MAS</c:v>
                  </c:pt>
                  <c:pt idx="21">
                    <c:v>PRIMERAS</c:v>
                  </c:pt>
                  <c:pt idx="22">
                    <c:v>SEGUNDAS</c:v>
                  </c:pt>
                  <c:pt idx="23">
                    <c:v>TERCERAS Y MAS</c:v>
                  </c:pt>
                </c:lvl>
                <c:lvl>
                  <c:pt idx="0">
                    <c:v>CALIFICACIÓN IDONEIDAD PARA TRANSPORTE ESCOLAR</c:v>
                  </c:pt>
                  <c:pt idx="3">
                    <c:v>EXPEDICION DE TARJETAS ITV</c:v>
                  </c:pt>
                  <c:pt idx="6">
                    <c:v>OTRAS INSPECCIONES</c:v>
                  </c:pt>
                  <c:pt idx="9">
                    <c:v>PREVIA AL CAMBIO DE DESTINO</c:v>
                  </c:pt>
                  <c:pt idx="12">
                    <c:v>PREVIAS A LA MATRICULACION</c:v>
                  </c:pt>
                  <c:pt idx="15">
                    <c:v>REFORMAS DE IMPORTANCIA</c:v>
                  </c:pt>
                  <c:pt idx="18">
                    <c:v>REQUERIMIENTO DE LA AUTORIDAD</c:v>
                  </c:pt>
                  <c:pt idx="21">
                    <c:v>VEHICULOS ACCIDENTADOS</c:v>
                  </c:pt>
                </c:lvl>
              </c:multiLvlStrCache>
            </c:multiLvlStrRef>
          </c:cat>
          <c:val>
            <c:numRef>
              <c:f>0</c:f>
              <c:numCache>
                <c:formatCode>General</c:formatCode>
                <c:ptCount val="24"/>
                <c:pt idx="0">
                  <c:v>0.15909090909090906</c:v>
                </c:pt>
                <c:pt idx="1">
                  <c:v>0.11111111111111102</c:v>
                </c:pt>
                <c:pt idx="2">
                  <c:v>0</c:v>
                </c:pt>
                <c:pt idx="3">
                  <c:v>0.37036540395574929</c:v>
                </c:pt>
                <c:pt idx="4">
                  <c:v>9.9035608308605472E-2</c:v>
                </c:pt>
                <c:pt idx="5">
                  <c:v>0.24185248713550606</c:v>
                </c:pt>
                <c:pt idx="6">
                  <c:v>0.25576344804543888</c:v>
                </c:pt>
                <c:pt idx="7">
                  <c:v>5.63312469908522E-2</c:v>
                </c:pt>
                <c:pt idx="8">
                  <c:v>0.12068965517241402</c:v>
                </c:pt>
                <c:pt idx="9">
                  <c:v>0.18313458262350896</c:v>
                </c:pt>
                <c:pt idx="10">
                  <c:v>4.602510460251049E-2</c:v>
                </c:pt>
                <c:pt idx="11">
                  <c:v>0.12000000000000002</c:v>
                </c:pt>
                <c:pt idx="12">
                  <c:v>0.31554201131911214</c:v>
                </c:pt>
                <c:pt idx="13">
                  <c:v>0.12047128129602402</c:v>
                </c:pt>
                <c:pt idx="14">
                  <c:v>0.16507177033492795</c:v>
                </c:pt>
                <c:pt idx="15">
                  <c:v>0.19976712906269406</c:v>
                </c:pt>
                <c:pt idx="16">
                  <c:v>6.9234490264844614E-2</c:v>
                </c:pt>
                <c:pt idx="17">
                  <c:v>0.12915699922660495</c:v>
                </c:pt>
                <c:pt idx="18">
                  <c:v>0.31683168316831711</c:v>
                </c:pt>
                <c:pt idx="19">
                  <c:v>7.6923076923076927E-2</c:v>
                </c:pt>
                <c:pt idx="20">
                  <c:v>0</c:v>
                </c:pt>
                <c:pt idx="21">
                  <c:v>0.47058823529411814</c:v>
                </c:pt>
                <c:pt idx="22">
                  <c:v>0.21052631578947406</c:v>
                </c:pt>
                <c:pt idx="23">
                  <c:v>0.22222222222222204</c:v>
                </c:pt>
              </c:numCache>
            </c:numRef>
          </c:val>
        </c:ser>
        <c:gapWidth val="195"/>
        <c:overlap val="11"/>
        <c:axId val="158434816"/>
        <c:axId val="158436352"/>
      </c:barChart>
      <c:catAx>
        <c:axId val="158434816"/>
        <c:scaling>
          <c:orientation val="minMax"/>
        </c:scaling>
        <c:axPos val="l"/>
        <c:numFmt formatCode="General" sourceLinked="0"/>
        <c:majorTickMark val="none"/>
        <c:tickLblPos val="nextTo"/>
        <c:spPr>
          <a:ln w="9360">
            <a:solidFill>
              <a:srgbClr val="878787"/>
            </a:solidFill>
            <a:round/>
          </a:ln>
        </c:spPr>
        <c:txPr>
          <a:bodyPr/>
          <a:lstStyle/>
          <a:p>
            <a:pPr>
              <a:defRPr sz="800" b="1" strike="noStrike" spc="-1">
                <a:solidFill>
                  <a:srgbClr val="000000"/>
                </a:solidFill>
                <a:latin typeface="Calibri"/>
              </a:defRPr>
            </a:pPr>
            <a:endParaRPr lang="es-ES"/>
          </a:p>
        </c:txPr>
        <c:crossAx val="158436352"/>
        <c:crosses val="autoZero"/>
        <c:auto val="1"/>
        <c:lblAlgn val="ctr"/>
        <c:lblOffset val="100"/>
      </c:catAx>
      <c:valAx>
        <c:axId val="158436352"/>
        <c:scaling>
          <c:orientation val="minMax"/>
          <c:max val="0.5"/>
          <c:min val="0"/>
        </c:scaling>
        <c:axPos val="l"/>
        <c:majorGridlines>
          <c:spPr>
            <a:ln w="9360">
              <a:solidFill>
                <a:srgbClr val="878787"/>
              </a:solidFill>
              <a:round/>
            </a:ln>
          </c:spPr>
        </c:majorGridlines>
        <c:numFmt formatCode="0%" sourceLinked="0"/>
        <c:tickLblPos val="nextTo"/>
        <c:spPr>
          <a:ln w="9360">
            <a:solidFill>
              <a:srgbClr val="878787"/>
            </a:solidFill>
            <a:round/>
          </a:ln>
        </c:spPr>
        <c:txPr>
          <a:bodyPr/>
          <a:lstStyle/>
          <a:p>
            <a:pPr>
              <a:defRPr sz="1000" b="1" strike="noStrike" spc="-1">
                <a:solidFill>
                  <a:srgbClr val="000000"/>
                </a:solidFill>
                <a:latin typeface="Calibri"/>
              </a:defRPr>
            </a:pPr>
            <a:endParaRPr lang="es-ES"/>
          </a:p>
        </c:txPr>
        <c:crossAx val="158434816"/>
        <c:crossesAt val="1"/>
        <c:crossBetween val="between"/>
        <c:majorUnit val="0.1"/>
      </c:valAx>
      <c:spPr>
        <a:solidFill>
          <a:srgbClr val="FFFFFF"/>
        </a:solidFill>
        <a:ln w="0">
          <a:noFill/>
        </a:ln>
      </c:spPr>
    </c:plotArea>
    <c:plotVisOnly val="1"/>
    <c:dispBlanksAs val="gap"/>
  </c:chart>
  <c:spPr>
    <a:solidFill>
      <a:srgbClr val="FFFFFF"/>
    </a:solidFill>
    <a:ln w="9360">
      <a:noFill/>
    </a:ln>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19.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1.png"/><Relationship Id="rId7" Type="http://schemas.openxmlformats.org/officeDocument/2006/relationships/image" Target="../media/image9.png"/><Relationship Id="rId2" Type="http://schemas.openxmlformats.org/officeDocument/2006/relationships/chart" Target="../charts/chart4.xml"/><Relationship Id="rId1" Type="http://schemas.openxmlformats.org/officeDocument/2006/relationships/hyperlink" Target="#Indice!B9"/><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5.xml"/><Relationship Id="rId1" Type="http://schemas.openxmlformats.org/officeDocument/2006/relationships/hyperlink" Target="#Indice!B9"/></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24.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 Type="http://schemas.openxmlformats.org/officeDocument/2006/relationships/image" Target="../media/image1.png"/><Relationship Id="rId16" Type="http://schemas.openxmlformats.org/officeDocument/2006/relationships/image" Target="../media/image27.png"/><Relationship Id="rId20" Type="http://schemas.openxmlformats.org/officeDocument/2006/relationships/image" Target="../media/image31.png"/><Relationship Id="rId1" Type="http://schemas.openxmlformats.org/officeDocument/2006/relationships/hyperlink" Target="#Indice!B9"/><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5" Type="http://schemas.openxmlformats.org/officeDocument/2006/relationships/image" Target="../media/image26.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2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hyperlink" Target="#Indice!B9"/><Relationship Id="rId6" Type="http://schemas.openxmlformats.org/officeDocument/2006/relationships/image" Target="../media/image1.png"/><Relationship Id="rId5" Type="http://schemas.openxmlformats.org/officeDocument/2006/relationships/chart" Target="../charts/chart9.xml"/><Relationship Id="rId4" Type="http://schemas.openxmlformats.org/officeDocument/2006/relationships/chart" Target="../charts/chart8.xml"/></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2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hyperlink" Target="#Indice!B9"/></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hyperlink" Target="#Indice!B9"/><Relationship Id="rId5" Type="http://schemas.openxmlformats.org/officeDocument/2006/relationships/image" Target="../media/image1.png"/><Relationship Id="rId4"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xml"/><Relationship Id="rId1" Type="http://schemas.openxmlformats.org/officeDocument/2006/relationships/hyperlink" Target="#Indice!B9"/></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B9"/></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hyperlink" Target="#Indice!B9"/></Relationships>
</file>

<file path=xl/drawings/_rels/drawing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3.xml"/><Relationship Id="rId1" Type="http://schemas.openxmlformats.org/officeDocument/2006/relationships/hyperlink" Target="#Indice!B9"/></Relationships>
</file>

<file path=xl/drawings/drawing1.xml><?xml version="1.0" encoding="utf-8"?>
<xdr:wsDr xmlns:xdr="http://schemas.openxmlformats.org/drawingml/2006/spreadsheetDrawing" xmlns:a="http://schemas.openxmlformats.org/drawingml/2006/main">
  <xdr:twoCellAnchor>
    <xdr:from>
      <xdr:col>4</xdr:col>
      <xdr:colOff>675000</xdr:colOff>
      <xdr:row>37</xdr:row>
      <xdr:rowOff>152280</xdr:rowOff>
    </xdr:from>
    <xdr:to>
      <xdr:col>9</xdr:col>
      <xdr:colOff>56880</xdr:colOff>
      <xdr:row>42</xdr:row>
      <xdr:rowOff>18720</xdr:rowOff>
    </xdr:to>
    <xdr:sp macro="" textlink="">
      <xdr:nvSpPr>
        <xdr:cNvPr id="2" name="CustomShape 1"/>
        <xdr:cNvSpPr/>
      </xdr:nvSpPr>
      <xdr:spPr>
        <a:xfrm>
          <a:off x="3898080" y="6143400"/>
          <a:ext cx="3411000" cy="676080"/>
        </a:xfrm>
        <a:prstGeom prst="rect">
          <a:avLst/>
        </a:prstGeom>
        <a:noFill/>
        <a:ln w="9360">
          <a:noFill/>
        </a:ln>
      </xdr:spPr>
      <xdr:style>
        <a:lnRef idx="0">
          <a:scrgbClr r="0" g="0" b="0"/>
        </a:lnRef>
        <a:fillRef idx="0">
          <a:scrgbClr r="0" g="0" b="0"/>
        </a:fillRef>
        <a:effectRef idx="0">
          <a:scrgbClr r="0" g="0" b="0"/>
        </a:effectRef>
        <a:fontRef idx="minor"/>
      </xdr:style>
      <xdr:txBody>
        <a:bodyPr lIns="36360" tIns="22680" rIns="36360" bIns="22680" anchor="ctr">
          <a:noAutofit/>
        </a:bodyPr>
        <a:lstStyle/>
        <a:p>
          <a:pPr algn="ctr">
            <a:lnSpc>
              <a:spcPct val="100000"/>
            </a:lnSpc>
          </a:pPr>
          <a:r>
            <a:rPr lang="es-ES" sz="1200" b="1" strike="noStrike" spc="-1">
              <a:solidFill>
                <a:srgbClr val="000000"/>
              </a:solidFill>
              <a:latin typeface="NewsGotT"/>
            </a:rPr>
            <a:t>Unidad Estadística y Cartográfica</a:t>
          </a:r>
          <a:endParaRPr lang="es-ES" sz="1200" b="0" strike="noStrike" spc="-1">
            <a:latin typeface="Times New Roman"/>
          </a:endParaRPr>
        </a:p>
        <a:p>
          <a:pPr algn="ctr">
            <a:lnSpc>
              <a:spcPct val="100000"/>
            </a:lnSpc>
          </a:pPr>
          <a:r>
            <a:rPr lang="es-ES" sz="1200" b="1" strike="noStrike" spc="-1">
              <a:solidFill>
                <a:srgbClr val="000000"/>
              </a:solidFill>
              <a:latin typeface="NewsGotT"/>
            </a:rPr>
            <a:t>Consejería de Hacienda y Financiación Europea</a:t>
          </a:r>
          <a:endParaRPr lang="es-ES" sz="1200" b="0" strike="noStrike" spc="-1">
            <a:latin typeface="Times New Roman"/>
          </a:endParaRPr>
        </a:p>
      </xdr:txBody>
    </xdr:sp>
    <xdr:clientData/>
  </xdr:twoCellAnchor>
  <xdr:twoCellAnchor editAs="absolute">
    <xdr:from>
      <xdr:col>0</xdr:col>
      <xdr:colOff>360</xdr:colOff>
      <xdr:row>0</xdr:row>
      <xdr:rowOff>0</xdr:rowOff>
    </xdr:from>
    <xdr:to>
      <xdr:col>2</xdr:col>
      <xdr:colOff>804240</xdr:colOff>
      <xdr:row>7</xdr:row>
      <xdr:rowOff>73440</xdr:rowOff>
    </xdr:to>
    <xdr:pic>
      <xdr:nvPicPr>
        <xdr:cNvPr id="3" name="Imagen 1_0"/>
        <xdr:cNvPicPr/>
      </xdr:nvPicPr>
      <xdr:blipFill>
        <a:blip xmlns:r="http://schemas.openxmlformats.org/officeDocument/2006/relationships" r:embed="rId1" cstate="print"/>
        <a:stretch/>
      </xdr:blipFill>
      <xdr:spPr>
        <a:xfrm>
          <a:off x="360" y="0"/>
          <a:ext cx="2415240" cy="1206720"/>
        </a:xfrm>
        <a:prstGeom prst="rect">
          <a:avLst/>
        </a:prstGeom>
        <a:ln w="0">
          <a:noFill/>
        </a:ln>
      </xdr:spPr>
    </xdr:pic>
    <xdr:clientData/>
  </xdr:twoCellAnchor>
  <xdr:twoCellAnchor editAs="oneCell">
    <xdr:from>
      <xdr:col>1</xdr:col>
      <xdr:colOff>0</xdr:colOff>
      <xdr:row>11</xdr:row>
      <xdr:rowOff>2160</xdr:rowOff>
    </xdr:from>
    <xdr:to>
      <xdr:col>9</xdr:col>
      <xdr:colOff>648360</xdr:colOff>
      <xdr:row>38</xdr:row>
      <xdr:rowOff>72000</xdr:rowOff>
    </xdr:to>
    <xdr:sp macro="" textlink="">
      <xdr:nvSpPr>
        <xdr:cNvPr id="4" name="CustomShape 1"/>
        <xdr:cNvSpPr/>
      </xdr:nvSpPr>
      <xdr:spPr>
        <a:xfrm>
          <a:off x="805680" y="1783080"/>
          <a:ext cx="7094880" cy="444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FF"/>
        </a:solidFill>
        <a:ln w="0">
          <a:noFill/>
        </a:ln>
      </xdr:spPr>
      <xdr:style>
        <a:lnRef idx="0">
          <a:scrgbClr r="0" g="0" b="0"/>
        </a:lnRef>
        <a:fillRef idx="0">
          <a:scrgbClr r="0" g="0" b="0"/>
        </a:fillRef>
        <a:effectRef idx="0">
          <a:scrgbClr r="0" g="0" b="0"/>
        </a:effectRef>
        <a:fontRef idx="minor"/>
      </xdr:style>
      <xdr:txBody>
        <a:bodyPr lIns="90000" tIns="46800" rIns="90000" bIns="46800">
          <a:noAutofit/>
        </a:bodyPr>
        <a:lstStyle/>
        <a:p>
          <a:pPr algn="ctr"/>
          <a:endParaRPr lang="es-ES" sz="1200" b="0" strike="noStrike" spc="-1">
            <a:latin typeface="Times New Roman"/>
          </a:endParaRPr>
        </a:p>
        <a:p>
          <a:pPr algn="ctr"/>
          <a:endParaRPr lang="es-ES" sz="1200" b="0" strike="noStrike" spc="-1">
            <a:latin typeface="Times New Roman"/>
          </a:endParaRPr>
        </a:p>
        <a:p>
          <a:pPr algn="ctr"/>
          <a:endParaRPr lang="es-ES" sz="1200" b="0" strike="noStrike" spc="-1">
            <a:latin typeface="Times New Roman"/>
          </a:endParaRPr>
        </a:p>
        <a:p>
          <a:pPr algn="ctr"/>
          <a:endParaRPr lang="es-ES" sz="1200" b="0" strike="noStrike" spc="-1">
            <a:latin typeface="Times New Roman"/>
          </a:endParaRPr>
        </a:p>
        <a:p>
          <a:pPr algn="ctr"/>
          <a:r>
            <a:rPr lang="es-ES" sz="2400" b="1" strike="noStrike" spc="-1">
              <a:solidFill>
                <a:srgbClr val="000080"/>
              </a:solidFill>
              <a:latin typeface="Arial"/>
            </a:rPr>
            <a:t>ESTADÍSTICA DE LA INSPECCIÓN TÉCNICA DE VEHÍCULOS DE ANDALUCÍA</a:t>
          </a:r>
          <a:endParaRPr lang="es-ES" sz="2400" b="0" strike="noStrike" spc="-1">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560520</xdr:colOff>
      <xdr:row>8</xdr:row>
      <xdr:rowOff>203400</xdr:rowOff>
    </xdr:from>
    <xdr:to>
      <xdr:col>9</xdr:col>
      <xdr:colOff>734760</xdr:colOff>
      <xdr:row>9</xdr:row>
      <xdr:rowOff>285480</xdr:rowOff>
    </xdr:to>
    <xdr:sp macro="" textlink="">
      <xdr:nvSpPr>
        <xdr:cNvPr id="24" name="CustomShape 1">
          <a:hlinkClick xmlns:r="http://schemas.openxmlformats.org/officeDocument/2006/relationships" r:id="rId1"/>
        </xdr:cNvPr>
        <xdr:cNvSpPr/>
      </xdr:nvSpPr>
      <xdr:spPr>
        <a:xfrm>
          <a:off x="9377280" y="1808640"/>
          <a:ext cx="174240" cy="46296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1830960</xdr:colOff>
      <xdr:row>6</xdr:row>
      <xdr:rowOff>2880</xdr:rowOff>
    </xdr:to>
    <xdr:pic>
      <xdr:nvPicPr>
        <xdr:cNvPr id="25" name="Imagen 1_9"/>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627120</xdr:colOff>
      <xdr:row>8</xdr:row>
      <xdr:rowOff>203400</xdr:rowOff>
    </xdr:from>
    <xdr:to>
      <xdr:col>9</xdr:col>
      <xdr:colOff>820440</xdr:colOff>
      <xdr:row>9</xdr:row>
      <xdr:rowOff>247320</xdr:rowOff>
    </xdr:to>
    <xdr:sp macro="" textlink="">
      <xdr:nvSpPr>
        <xdr:cNvPr id="26" name="CustomShape 1">
          <a:hlinkClick xmlns:r="http://schemas.openxmlformats.org/officeDocument/2006/relationships" r:id="rId1"/>
        </xdr:cNvPr>
        <xdr:cNvSpPr/>
      </xdr:nvSpPr>
      <xdr:spPr>
        <a:xfrm>
          <a:off x="9715680" y="1808640"/>
          <a:ext cx="193320" cy="42480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27" name="Imagen 1_10"/>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550800</xdr:colOff>
      <xdr:row>8</xdr:row>
      <xdr:rowOff>203400</xdr:rowOff>
    </xdr:from>
    <xdr:to>
      <xdr:col>9</xdr:col>
      <xdr:colOff>791640</xdr:colOff>
      <xdr:row>9</xdr:row>
      <xdr:rowOff>294840</xdr:rowOff>
    </xdr:to>
    <xdr:sp macro="" textlink="">
      <xdr:nvSpPr>
        <xdr:cNvPr id="28" name="CustomShape 1">
          <a:hlinkClick xmlns:r="http://schemas.openxmlformats.org/officeDocument/2006/relationships" r:id="rId1"/>
        </xdr:cNvPr>
        <xdr:cNvSpPr/>
      </xdr:nvSpPr>
      <xdr:spPr>
        <a:xfrm>
          <a:off x="11355120" y="1808640"/>
          <a:ext cx="240840" cy="47232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29" name="Imagen 1_11"/>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542880</xdr:colOff>
      <xdr:row>8</xdr:row>
      <xdr:rowOff>345600</xdr:rowOff>
    </xdr:from>
    <xdr:to>
      <xdr:col>9</xdr:col>
      <xdr:colOff>771120</xdr:colOff>
      <xdr:row>9</xdr:row>
      <xdr:rowOff>342720</xdr:rowOff>
    </xdr:to>
    <xdr:sp macro="" textlink="">
      <xdr:nvSpPr>
        <xdr:cNvPr id="30" name="CustomShape 1">
          <a:hlinkClick xmlns:r="http://schemas.openxmlformats.org/officeDocument/2006/relationships" r:id="rId1"/>
        </xdr:cNvPr>
        <xdr:cNvSpPr/>
      </xdr:nvSpPr>
      <xdr:spPr>
        <a:xfrm>
          <a:off x="9662040" y="1950840"/>
          <a:ext cx="228240" cy="37800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31" name="Imagen 1_12"/>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369720</xdr:colOff>
      <xdr:row>8</xdr:row>
      <xdr:rowOff>203400</xdr:rowOff>
    </xdr:from>
    <xdr:to>
      <xdr:col>9</xdr:col>
      <xdr:colOff>715320</xdr:colOff>
      <xdr:row>9</xdr:row>
      <xdr:rowOff>247320</xdr:rowOff>
    </xdr:to>
    <xdr:sp macro="" textlink="">
      <xdr:nvSpPr>
        <xdr:cNvPr id="32" name="CustomShape 1">
          <a:hlinkClick xmlns:r="http://schemas.openxmlformats.org/officeDocument/2006/relationships" r:id="rId1"/>
        </xdr:cNvPr>
        <xdr:cNvSpPr/>
      </xdr:nvSpPr>
      <xdr:spPr>
        <a:xfrm>
          <a:off x="9347040" y="1808640"/>
          <a:ext cx="345600" cy="42480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33" name="Imagen 1_13"/>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9</xdr:col>
      <xdr:colOff>598320</xdr:colOff>
      <xdr:row>8</xdr:row>
      <xdr:rowOff>203400</xdr:rowOff>
    </xdr:from>
    <xdr:to>
      <xdr:col>9</xdr:col>
      <xdr:colOff>839160</xdr:colOff>
      <xdr:row>9</xdr:row>
      <xdr:rowOff>275760</xdr:rowOff>
    </xdr:to>
    <xdr:sp macro="" textlink="">
      <xdr:nvSpPr>
        <xdr:cNvPr id="34" name="CustomShape 1">
          <a:hlinkClick xmlns:r="http://schemas.openxmlformats.org/officeDocument/2006/relationships" r:id="rId1"/>
        </xdr:cNvPr>
        <xdr:cNvSpPr/>
      </xdr:nvSpPr>
      <xdr:spPr>
        <a:xfrm>
          <a:off x="9707040" y="1808640"/>
          <a:ext cx="240840" cy="45324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35" name="Imagen 1_14"/>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8</xdr:col>
      <xdr:colOff>676440</xdr:colOff>
      <xdr:row>8</xdr:row>
      <xdr:rowOff>203400</xdr:rowOff>
    </xdr:from>
    <xdr:to>
      <xdr:col>9</xdr:col>
      <xdr:colOff>163440</xdr:colOff>
      <xdr:row>9</xdr:row>
      <xdr:rowOff>275760</xdr:rowOff>
    </xdr:to>
    <xdr:sp macro="" textlink="">
      <xdr:nvSpPr>
        <xdr:cNvPr id="36" name="CustomShape 1">
          <a:hlinkClick xmlns:r="http://schemas.openxmlformats.org/officeDocument/2006/relationships" r:id="rId1"/>
        </xdr:cNvPr>
        <xdr:cNvSpPr/>
      </xdr:nvSpPr>
      <xdr:spPr>
        <a:xfrm>
          <a:off x="8908560" y="1808640"/>
          <a:ext cx="353520" cy="45324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37" name="Imagen 1_15"/>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351000</xdr:colOff>
      <xdr:row>8</xdr:row>
      <xdr:rowOff>364680</xdr:rowOff>
    </xdr:from>
    <xdr:to>
      <xdr:col>9</xdr:col>
      <xdr:colOff>696600</xdr:colOff>
      <xdr:row>9</xdr:row>
      <xdr:rowOff>361800</xdr:rowOff>
    </xdr:to>
    <xdr:sp macro="" textlink="">
      <xdr:nvSpPr>
        <xdr:cNvPr id="38" name="CustomShape 1">
          <a:hlinkClick xmlns:r="http://schemas.openxmlformats.org/officeDocument/2006/relationships" r:id="rId1"/>
        </xdr:cNvPr>
        <xdr:cNvSpPr/>
      </xdr:nvSpPr>
      <xdr:spPr>
        <a:xfrm>
          <a:off x="9520200" y="1969920"/>
          <a:ext cx="345600" cy="37800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39" name="Imagen 1_16"/>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9</xdr:col>
      <xdr:colOff>731880</xdr:colOff>
      <xdr:row>8</xdr:row>
      <xdr:rowOff>326520</xdr:rowOff>
    </xdr:from>
    <xdr:to>
      <xdr:col>10</xdr:col>
      <xdr:colOff>209160</xdr:colOff>
      <xdr:row>9</xdr:row>
      <xdr:rowOff>323640</xdr:rowOff>
    </xdr:to>
    <xdr:sp macro="" textlink="">
      <xdr:nvSpPr>
        <xdr:cNvPr id="40" name="CustomShape 1">
          <a:hlinkClick xmlns:r="http://schemas.openxmlformats.org/officeDocument/2006/relationships" r:id="rId1"/>
        </xdr:cNvPr>
        <xdr:cNvSpPr/>
      </xdr:nvSpPr>
      <xdr:spPr>
        <a:xfrm>
          <a:off x="9911160" y="1931760"/>
          <a:ext cx="283320" cy="37800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41" name="Imagen 1_17"/>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95400</xdr:colOff>
      <xdr:row>6</xdr:row>
      <xdr:rowOff>198720</xdr:rowOff>
    </xdr:from>
    <xdr:to>
      <xdr:col>11</xdr:col>
      <xdr:colOff>447480</xdr:colOff>
      <xdr:row>9</xdr:row>
      <xdr:rowOff>116640</xdr:rowOff>
    </xdr:to>
    <xdr:sp macro="" textlink="">
      <xdr:nvSpPr>
        <xdr:cNvPr id="42" name="CustomShape 1">
          <a:hlinkClick xmlns:r="http://schemas.openxmlformats.org/officeDocument/2006/relationships" r:id="rId1"/>
        </xdr:cNvPr>
        <xdr:cNvSpPr/>
      </xdr:nvSpPr>
      <xdr:spPr>
        <a:xfrm>
          <a:off x="8959320" y="1402560"/>
          <a:ext cx="352080" cy="81432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oneCell">
    <xdr:from>
      <xdr:col>6</xdr:col>
      <xdr:colOff>652684</xdr:colOff>
      <xdr:row>11</xdr:row>
      <xdr:rowOff>156664</xdr:rowOff>
    </xdr:from>
    <xdr:to>
      <xdr:col>11</xdr:col>
      <xdr:colOff>740044</xdr:colOff>
      <xdr:row>27</xdr:row>
      <xdr:rowOff>186184</xdr:rowOff>
    </xdr:to>
    <xdr:graphicFrame macro="">
      <xdr:nvGraphicFramePr>
        <xdr:cNvPr id="43" name="4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360</xdr:colOff>
      <xdr:row>0</xdr:row>
      <xdr:rowOff>0</xdr:rowOff>
    </xdr:from>
    <xdr:to>
      <xdr:col>3</xdr:col>
      <xdr:colOff>4140</xdr:colOff>
      <xdr:row>6</xdr:row>
      <xdr:rowOff>2880</xdr:rowOff>
    </xdr:to>
    <xdr:pic>
      <xdr:nvPicPr>
        <xdr:cNvPr id="44" name="Imagen 1_18"/>
        <xdr:cNvPicPr/>
      </xdr:nvPicPr>
      <xdr:blipFill>
        <a:blip xmlns:r="http://schemas.openxmlformats.org/officeDocument/2006/relationships" r:embed="rId3" cstate="print"/>
        <a:stretch/>
      </xdr:blipFill>
      <xdr:spPr>
        <a:xfrm>
          <a:off x="360" y="0"/>
          <a:ext cx="2415240" cy="1206720"/>
        </a:xfrm>
        <a:prstGeom prst="rect">
          <a:avLst/>
        </a:prstGeom>
        <a:ln w="0">
          <a:noFill/>
        </a:ln>
      </xdr:spPr>
    </xdr:pic>
    <xdr:clientData/>
  </xdr:twoCellAnchor>
  <xdr:twoCellAnchor editAs="oneCell">
    <xdr:from>
      <xdr:col>0</xdr:col>
      <xdr:colOff>232834</xdr:colOff>
      <xdr:row>12</xdr:row>
      <xdr:rowOff>84666</xdr:rowOff>
    </xdr:from>
    <xdr:to>
      <xdr:col>6</xdr:col>
      <xdr:colOff>560917</xdr:colOff>
      <xdr:row>27</xdr:row>
      <xdr:rowOff>165488</xdr:rowOff>
    </xdr:to>
    <xdr:pic>
      <xdr:nvPicPr>
        <xdr:cNvPr id="5" name="4 Imagen"/>
        <xdr:cNvPicPr>
          <a:picLocks noChangeAspect="1"/>
        </xdr:cNvPicPr>
      </xdr:nvPicPr>
      <xdr:blipFill>
        <a:blip xmlns:r="http://schemas.openxmlformats.org/officeDocument/2006/relationships" r:embed="rId4" cstate="print"/>
        <a:stretch>
          <a:fillRect/>
        </a:stretch>
      </xdr:blipFill>
      <xdr:spPr>
        <a:xfrm>
          <a:off x="232834" y="2688166"/>
          <a:ext cx="4900083" cy="2938322"/>
        </a:xfrm>
        <a:prstGeom prst="rect">
          <a:avLst/>
        </a:prstGeom>
      </xdr:spPr>
    </xdr:pic>
    <xdr:clientData/>
  </xdr:twoCellAnchor>
  <xdr:twoCellAnchor editAs="oneCell">
    <xdr:from>
      <xdr:col>0</xdr:col>
      <xdr:colOff>243418</xdr:colOff>
      <xdr:row>31</xdr:row>
      <xdr:rowOff>21166</xdr:rowOff>
    </xdr:from>
    <xdr:to>
      <xdr:col>6</xdr:col>
      <xdr:colOff>550333</xdr:colOff>
      <xdr:row>46</xdr:row>
      <xdr:rowOff>89293</xdr:rowOff>
    </xdr:to>
    <xdr:pic>
      <xdr:nvPicPr>
        <xdr:cNvPr id="6" name="5 Imagen"/>
        <xdr:cNvPicPr>
          <a:picLocks noChangeAspect="1"/>
        </xdr:cNvPicPr>
      </xdr:nvPicPr>
      <xdr:blipFill>
        <a:blip xmlns:r="http://schemas.openxmlformats.org/officeDocument/2006/relationships" r:embed="rId5" cstate="print"/>
        <a:stretch>
          <a:fillRect/>
        </a:stretch>
      </xdr:blipFill>
      <xdr:spPr>
        <a:xfrm>
          <a:off x="243418" y="6244166"/>
          <a:ext cx="4878915" cy="2925627"/>
        </a:xfrm>
        <a:prstGeom prst="rect">
          <a:avLst/>
        </a:prstGeom>
      </xdr:spPr>
    </xdr:pic>
    <xdr:clientData/>
  </xdr:twoCellAnchor>
  <xdr:twoCellAnchor editAs="oneCell">
    <xdr:from>
      <xdr:col>6</xdr:col>
      <xdr:colOff>687917</xdr:colOff>
      <xdr:row>31</xdr:row>
      <xdr:rowOff>10584</xdr:rowOff>
    </xdr:from>
    <xdr:to>
      <xdr:col>11</xdr:col>
      <xdr:colOff>624417</xdr:colOff>
      <xdr:row>46</xdr:row>
      <xdr:rowOff>158750</xdr:rowOff>
    </xdr:to>
    <xdr:pic>
      <xdr:nvPicPr>
        <xdr:cNvPr id="7" name="6 Imagen"/>
        <xdr:cNvPicPr>
          <a:picLocks noChangeAspect="1"/>
        </xdr:cNvPicPr>
      </xdr:nvPicPr>
      <xdr:blipFill>
        <a:blip xmlns:r="http://schemas.openxmlformats.org/officeDocument/2006/relationships" r:embed="rId6" cstate="print"/>
        <a:stretch>
          <a:fillRect/>
        </a:stretch>
      </xdr:blipFill>
      <xdr:spPr>
        <a:xfrm>
          <a:off x="5259917" y="6233584"/>
          <a:ext cx="3746500" cy="3005666"/>
        </a:xfrm>
        <a:prstGeom prst="rect">
          <a:avLst/>
        </a:prstGeom>
      </xdr:spPr>
    </xdr:pic>
    <xdr:clientData/>
  </xdr:twoCellAnchor>
  <xdr:twoCellAnchor editAs="oneCell">
    <xdr:from>
      <xdr:col>0</xdr:col>
      <xdr:colOff>190501</xdr:colOff>
      <xdr:row>51</xdr:row>
      <xdr:rowOff>137585</xdr:rowOff>
    </xdr:from>
    <xdr:to>
      <xdr:col>6</xdr:col>
      <xdr:colOff>539751</xdr:colOff>
      <xdr:row>67</xdr:row>
      <xdr:rowOff>40599</xdr:rowOff>
    </xdr:to>
    <xdr:pic>
      <xdr:nvPicPr>
        <xdr:cNvPr id="8" name="7 Imagen"/>
        <xdr:cNvPicPr>
          <a:picLocks noChangeAspect="1"/>
        </xdr:cNvPicPr>
      </xdr:nvPicPr>
      <xdr:blipFill>
        <a:blip xmlns:r="http://schemas.openxmlformats.org/officeDocument/2006/relationships" r:embed="rId7" cstate="print"/>
        <a:stretch>
          <a:fillRect/>
        </a:stretch>
      </xdr:blipFill>
      <xdr:spPr>
        <a:xfrm>
          <a:off x="190501" y="10170585"/>
          <a:ext cx="4921250" cy="2951014"/>
        </a:xfrm>
        <a:prstGeom prst="rect">
          <a:avLst/>
        </a:prstGeom>
      </xdr:spPr>
    </xdr:pic>
    <xdr:clientData/>
  </xdr:twoCellAnchor>
  <xdr:twoCellAnchor editAs="oneCell">
    <xdr:from>
      <xdr:col>6</xdr:col>
      <xdr:colOff>730251</xdr:colOff>
      <xdr:row>51</xdr:row>
      <xdr:rowOff>137582</xdr:rowOff>
    </xdr:from>
    <xdr:to>
      <xdr:col>11</xdr:col>
      <xdr:colOff>603251</xdr:colOff>
      <xdr:row>67</xdr:row>
      <xdr:rowOff>31749</xdr:rowOff>
    </xdr:to>
    <xdr:pic>
      <xdr:nvPicPr>
        <xdr:cNvPr id="9" name="8 Imagen"/>
        <xdr:cNvPicPr>
          <a:picLocks noChangeAspect="1"/>
        </xdr:cNvPicPr>
      </xdr:nvPicPr>
      <xdr:blipFill>
        <a:blip xmlns:r="http://schemas.openxmlformats.org/officeDocument/2006/relationships" r:embed="rId8" cstate="print"/>
        <a:stretch>
          <a:fillRect/>
        </a:stretch>
      </xdr:blipFill>
      <xdr:spPr>
        <a:xfrm>
          <a:off x="5302251" y="10170582"/>
          <a:ext cx="3683000" cy="2942167"/>
        </a:xfrm>
        <a:prstGeom prst="rect">
          <a:avLst/>
        </a:prstGeom>
      </xdr:spPr>
    </xdr:pic>
    <xdr:clientData/>
  </xdr:twoCellAnchor>
  <xdr:twoCellAnchor editAs="oneCell">
    <xdr:from>
      <xdr:col>0</xdr:col>
      <xdr:colOff>243417</xdr:colOff>
      <xdr:row>73</xdr:row>
      <xdr:rowOff>21166</xdr:rowOff>
    </xdr:from>
    <xdr:to>
      <xdr:col>6</xdr:col>
      <xdr:colOff>624416</xdr:colOff>
      <xdr:row>90</xdr:row>
      <xdr:rowOff>21166</xdr:rowOff>
    </xdr:to>
    <xdr:pic>
      <xdr:nvPicPr>
        <xdr:cNvPr id="10" name="9 Imagen"/>
        <xdr:cNvPicPr>
          <a:picLocks noChangeAspect="1"/>
        </xdr:cNvPicPr>
      </xdr:nvPicPr>
      <xdr:blipFill>
        <a:blip xmlns:r="http://schemas.openxmlformats.org/officeDocument/2006/relationships" r:embed="rId9" cstate="print"/>
        <a:stretch>
          <a:fillRect/>
        </a:stretch>
      </xdr:blipFill>
      <xdr:spPr>
        <a:xfrm>
          <a:off x="243417" y="14245166"/>
          <a:ext cx="4952999" cy="3238500"/>
        </a:xfrm>
        <a:prstGeom prst="rect">
          <a:avLst/>
        </a:prstGeom>
      </xdr:spPr>
    </xdr:pic>
    <xdr:clientData/>
  </xdr:twoCellAnchor>
  <xdr:twoCellAnchor editAs="oneCell">
    <xdr:from>
      <xdr:col>7</xdr:col>
      <xdr:colOff>1</xdr:colOff>
      <xdr:row>73</xdr:row>
      <xdr:rowOff>42333</xdr:rowOff>
    </xdr:from>
    <xdr:to>
      <xdr:col>11</xdr:col>
      <xdr:colOff>603251</xdr:colOff>
      <xdr:row>90</xdr:row>
      <xdr:rowOff>42333</xdr:rowOff>
    </xdr:to>
    <xdr:pic>
      <xdr:nvPicPr>
        <xdr:cNvPr id="11" name="10 Imagen"/>
        <xdr:cNvPicPr>
          <a:picLocks noChangeAspect="1"/>
        </xdr:cNvPicPr>
      </xdr:nvPicPr>
      <xdr:blipFill>
        <a:blip xmlns:r="http://schemas.openxmlformats.org/officeDocument/2006/relationships" r:embed="rId10" cstate="print"/>
        <a:stretch>
          <a:fillRect/>
        </a:stretch>
      </xdr:blipFill>
      <xdr:spPr>
        <a:xfrm>
          <a:off x="5334001" y="14266333"/>
          <a:ext cx="3651250" cy="3238500"/>
        </a:xfrm>
        <a:prstGeom prst="rect">
          <a:avLst/>
        </a:prstGeom>
      </xdr:spPr>
    </xdr:pic>
    <xdr:clientData/>
  </xdr:twoCellAnchor>
  <xdr:twoCellAnchor editAs="oneCell">
    <xdr:from>
      <xdr:col>0</xdr:col>
      <xdr:colOff>254000</xdr:colOff>
      <xdr:row>95</xdr:row>
      <xdr:rowOff>52917</xdr:rowOff>
    </xdr:from>
    <xdr:to>
      <xdr:col>6</xdr:col>
      <xdr:colOff>624417</xdr:colOff>
      <xdr:row>111</xdr:row>
      <xdr:rowOff>63500</xdr:rowOff>
    </xdr:to>
    <xdr:pic>
      <xdr:nvPicPr>
        <xdr:cNvPr id="12" name="11 Imagen"/>
        <xdr:cNvPicPr>
          <a:picLocks noChangeAspect="1"/>
        </xdr:cNvPicPr>
      </xdr:nvPicPr>
      <xdr:blipFill>
        <a:blip xmlns:r="http://schemas.openxmlformats.org/officeDocument/2006/relationships" r:embed="rId11" cstate="print"/>
        <a:stretch>
          <a:fillRect/>
        </a:stretch>
      </xdr:blipFill>
      <xdr:spPr>
        <a:xfrm>
          <a:off x="254000" y="18467917"/>
          <a:ext cx="4942417" cy="3058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360</xdr:colOff>
      <xdr:row>0</xdr:row>
      <xdr:rowOff>0</xdr:rowOff>
    </xdr:from>
    <xdr:to>
      <xdr:col>2</xdr:col>
      <xdr:colOff>309600</xdr:colOff>
      <xdr:row>5</xdr:row>
      <xdr:rowOff>156600</xdr:rowOff>
    </xdr:to>
    <xdr:pic>
      <xdr:nvPicPr>
        <xdr:cNvPr id="3" name="Imagen 1_1"/>
        <xdr:cNvPicPr/>
      </xdr:nvPicPr>
      <xdr:blipFill>
        <a:blip xmlns:r="http://schemas.openxmlformats.org/officeDocument/2006/relationships" r:embed="rId1" cstate="print"/>
        <a:stretch/>
      </xdr:blipFill>
      <xdr:spPr>
        <a:xfrm>
          <a:off x="360" y="0"/>
          <a:ext cx="2415240" cy="1206720"/>
        </a:xfrm>
        <a:prstGeom prst="rect">
          <a:avLst/>
        </a:prstGeom>
        <a:ln w="0">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7</xdr:col>
      <xdr:colOff>7920</xdr:colOff>
      <xdr:row>7</xdr:row>
      <xdr:rowOff>126000</xdr:rowOff>
    </xdr:from>
    <xdr:to>
      <xdr:col>7</xdr:col>
      <xdr:colOff>353520</xdr:colOff>
      <xdr:row>8</xdr:row>
      <xdr:rowOff>323640</xdr:rowOff>
    </xdr:to>
    <xdr:sp macro="" textlink="">
      <xdr:nvSpPr>
        <xdr:cNvPr id="45" name="CustomShape 1">
          <a:hlinkClick xmlns:r="http://schemas.openxmlformats.org/officeDocument/2006/relationships" r:id="rId1"/>
        </xdr:cNvPr>
        <xdr:cNvSpPr/>
      </xdr:nvSpPr>
      <xdr:spPr>
        <a:xfrm>
          <a:off x="7656840" y="1530360"/>
          <a:ext cx="345600" cy="39852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oneCell">
    <xdr:from>
      <xdr:col>1</xdr:col>
      <xdr:colOff>295920</xdr:colOff>
      <xdr:row>30</xdr:row>
      <xdr:rowOff>21600</xdr:rowOff>
    </xdr:from>
    <xdr:to>
      <xdr:col>7</xdr:col>
      <xdr:colOff>10800</xdr:colOff>
      <xdr:row>54</xdr:row>
      <xdr:rowOff>172080</xdr:rowOff>
    </xdr:to>
    <xdr:graphicFrame macro="">
      <xdr:nvGraphicFramePr>
        <xdr:cNvPr id="46" name="4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360</xdr:colOff>
      <xdr:row>0</xdr:row>
      <xdr:rowOff>0</xdr:rowOff>
    </xdr:from>
    <xdr:to>
      <xdr:col>1</xdr:col>
      <xdr:colOff>1609920</xdr:colOff>
      <xdr:row>6</xdr:row>
      <xdr:rowOff>2880</xdr:rowOff>
    </xdr:to>
    <xdr:pic>
      <xdr:nvPicPr>
        <xdr:cNvPr id="47" name="Imagen 1_19"/>
        <xdr:cNvPicPr/>
      </xdr:nvPicPr>
      <xdr:blipFill>
        <a:blip xmlns:r="http://schemas.openxmlformats.org/officeDocument/2006/relationships" r:embed="rId3" cstate="print"/>
        <a:stretch/>
      </xdr:blipFill>
      <xdr:spPr>
        <a:xfrm>
          <a:off x="360" y="0"/>
          <a:ext cx="2415240" cy="1206720"/>
        </a:xfrm>
        <a:prstGeom prst="rect">
          <a:avLst/>
        </a:prstGeom>
        <a:ln w="0">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11</xdr:col>
      <xdr:colOff>322200</xdr:colOff>
      <xdr:row>7</xdr:row>
      <xdr:rowOff>173520</xdr:rowOff>
    </xdr:from>
    <xdr:to>
      <xdr:col>11</xdr:col>
      <xdr:colOff>667800</xdr:colOff>
      <xdr:row>8</xdr:row>
      <xdr:rowOff>371160</xdr:rowOff>
    </xdr:to>
    <xdr:sp macro="" textlink="">
      <xdr:nvSpPr>
        <xdr:cNvPr id="48" name="CustomShape 1">
          <a:hlinkClick xmlns:r="http://schemas.openxmlformats.org/officeDocument/2006/relationships" r:id="rId1"/>
        </xdr:cNvPr>
        <xdr:cNvSpPr/>
      </xdr:nvSpPr>
      <xdr:spPr>
        <a:xfrm>
          <a:off x="10996920" y="1577880"/>
          <a:ext cx="345600" cy="39852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1851120</xdr:colOff>
      <xdr:row>6</xdr:row>
      <xdr:rowOff>2880</xdr:rowOff>
    </xdr:to>
    <xdr:pic>
      <xdr:nvPicPr>
        <xdr:cNvPr id="49" name="Imagen 1_20"/>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7</xdr:row>
      <xdr:rowOff>126000</xdr:rowOff>
    </xdr:from>
    <xdr:to>
      <xdr:col>10</xdr:col>
      <xdr:colOff>352080</xdr:colOff>
      <xdr:row>8</xdr:row>
      <xdr:rowOff>323640</xdr:rowOff>
    </xdr:to>
    <xdr:sp macro="" textlink="">
      <xdr:nvSpPr>
        <xdr:cNvPr id="50" name="CustomShape 1">
          <a:hlinkClick xmlns:r="http://schemas.openxmlformats.org/officeDocument/2006/relationships" r:id="rId1"/>
        </xdr:cNvPr>
        <xdr:cNvSpPr/>
      </xdr:nvSpPr>
      <xdr:spPr>
        <a:xfrm>
          <a:off x="9696960" y="1530360"/>
          <a:ext cx="352080" cy="39852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51" name="Imagen 1_21"/>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409680</xdr:colOff>
      <xdr:row>6</xdr:row>
      <xdr:rowOff>199080</xdr:rowOff>
    </xdr:from>
    <xdr:to>
      <xdr:col>11</xdr:col>
      <xdr:colOff>761760</xdr:colOff>
      <xdr:row>10</xdr:row>
      <xdr:rowOff>29880</xdr:rowOff>
    </xdr:to>
    <xdr:sp macro="" textlink="">
      <xdr:nvSpPr>
        <xdr:cNvPr id="52" name="CustomShape 1">
          <a:hlinkClick xmlns:r="http://schemas.openxmlformats.org/officeDocument/2006/relationships" r:id="rId1"/>
        </xdr:cNvPr>
        <xdr:cNvSpPr/>
      </xdr:nvSpPr>
      <xdr:spPr>
        <a:xfrm>
          <a:off x="17172360" y="1402920"/>
          <a:ext cx="352080" cy="62316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53" name="Imagen 1_22"/>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703080</xdr:colOff>
      <xdr:row>7</xdr:row>
      <xdr:rowOff>4320</xdr:rowOff>
    </xdr:from>
    <xdr:to>
      <xdr:col>13</xdr:col>
      <xdr:colOff>1049400</xdr:colOff>
      <xdr:row>9</xdr:row>
      <xdr:rowOff>49320</xdr:rowOff>
    </xdr:to>
    <xdr:sp macro="" textlink="">
      <xdr:nvSpPr>
        <xdr:cNvPr id="54" name="CustomShape 1">
          <a:hlinkClick xmlns:r="http://schemas.openxmlformats.org/officeDocument/2006/relationships" r:id="rId1"/>
        </xdr:cNvPr>
        <xdr:cNvSpPr/>
      </xdr:nvSpPr>
      <xdr:spPr>
        <a:xfrm>
          <a:off x="11178360" y="1408680"/>
          <a:ext cx="346320" cy="44640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3</xdr:col>
      <xdr:colOff>4140</xdr:colOff>
      <xdr:row>6</xdr:row>
      <xdr:rowOff>2880</xdr:rowOff>
    </xdr:to>
    <xdr:pic>
      <xdr:nvPicPr>
        <xdr:cNvPr id="64" name="Imagen 1_23"/>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twoCellAnchor editAs="oneCell">
    <xdr:from>
      <xdr:col>0</xdr:col>
      <xdr:colOff>0</xdr:colOff>
      <xdr:row>12</xdr:row>
      <xdr:rowOff>0</xdr:rowOff>
    </xdr:from>
    <xdr:to>
      <xdr:col>8</xdr:col>
      <xdr:colOff>529167</xdr:colOff>
      <xdr:row>33</xdr:row>
      <xdr:rowOff>123825</xdr:rowOff>
    </xdr:to>
    <xdr:pic>
      <xdr:nvPicPr>
        <xdr:cNvPr id="15" name="14 Imagen"/>
        <xdr:cNvPicPr>
          <a:picLocks noChangeAspect="1"/>
        </xdr:cNvPicPr>
      </xdr:nvPicPr>
      <xdr:blipFill>
        <a:blip xmlns:r="http://schemas.openxmlformats.org/officeDocument/2006/relationships" r:embed="rId3" cstate="print"/>
        <a:stretch>
          <a:fillRect/>
        </a:stretch>
      </xdr:blipFill>
      <xdr:spPr>
        <a:xfrm>
          <a:off x="0" y="2296583"/>
          <a:ext cx="6625167" cy="4124325"/>
        </a:xfrm>
        <a:prstGeom prst="rect">
          <a:avLst/>
        </a:prstGeom>
      </xdr:spPr>
    </xdr:pic>
    <xdr:clientData/>
  </xdr:twoCellAnchor>
  <xdr:twoCellAnchor editAs="oneCell">
    <xdr:from>
      <xdr:col>8</xdr:col>
      <xdr:colOff>550334</xdr:colOff>
      <xdr:row>11</xdr:row>
      <xdr:rowOff>169333</xdr:rowOff>
    </xdr:from>
    <xdr:to>
      <xdr:col>14</xdr:col>
      <xdr:colOff>125942</xdr:colOff>
      <xdr:row>33</xdr:row>
      <xdr:rowOff>116417</xdr:rowOff>
    </xdr:to>
    <xdr:pic>
      <xdr:nvPicPr>
        <xdr:cNvPr id="16" name="15 Imagen"/>
        <xdr:cNvPicPr>
          <a:picLocks noChangeAspect="1"/>
        </xdr:cNvPicPr>
      </xdr:nvPicPr>
      <xdr:blipFill>
        <a:blip xmlns:r="http://schemas.openxmlformats.org/officeDocument/2006/relationships" r:embed="rId4" cstate="print"/>
        <a:stretch>
          <a:fillRect/>
        </a:stretch>
      </xdr:blipFill>
      <xdr:spPr>
        <a:xfrm>
          <a:off x="6646334" y="2275416"/>
          <a:ext cx="5343525" cy="4138084"/>
        </a:xfrm>
        <a:prstGeom prst="rect">
          <a:avLst/>
        </a:prstGeom>
      </xdr:spPr>
    </xdr:pic>
    <xdr:clientData/>
  </xdr:twoCellAnchor>
  <xdr:twoCellAnchor editAs="oneCell">
    <xdr:from>
      <xdr:col>8</xdr:col>
      <xdr:colOff>571500</xdr:colOff>
      <xdr:row>41</xdr:row>
      <xdr:rowOff>169335</xdr:rowOff>
    </xdr:from>
    <xdr:to>
      <xdr:col>14</xdr:col>
      <xdr:colOff>147108</xdr:colOff>
      <xdr:row>63</xdr:row>
      <xdr:rowOff>137585</xdr:rowOff>
    </xdr:to>
    <xdr:pic>
      <xdr:nvPicPr>
        <xdr:cNvPr id="18" name="17 Imagen"/>
        <xdr:cNvPicPr>
          <a:picLocks noChangeAspect="1"/>
        </xdr:cNvPicPr>
      </xdr:nvPicPr>
      <xdr:blipFill>
        <a:blip xmlns:r="http://schemas.openxmlformats.org/officeDocument/2006/relationships" r:embed="rId5" cstate="print"/>
        <a:stretch>
          <a:fillRect/>
        </a:stretch>
      </xdr:blipFill>
      <xdr:spPr>
        <a:xfrm>
          <a:off x="6667500" y="7990418"/>
          <a:ext cx="5343525" cy="4159250"/>
        </a:xfrm>
        <a:prstGeom prst="rect">
          <a:avLst/>
        </a:prstGeom>
      </xdr:spPr>
    </xdr:pic>
    <xdr:clientData/>
  </xdr:twoCellAnchor>
  <xdr:twoCellAnchor editAs="oneCell">
    <xdr:from>
      <xdr:col>0</xdr:col>
      <xdr:colOff>0</xdr:colOff>
      <xdr:row>69</xdr:row>
      <xdr:rowOff>0</xdr:rowOff>
    </xdr:from>
    <xdr:to>
      <xdr:col>8</xdr:col>
      <xdr:colOff>508000</xdr:colOff>
      <xdr:row>90</xdr:row>
      <xdr:rowOff>123825</xdr:rowOff>
    </xdr:to>
    <xdr:pic>
      <xdr:nvPicPr>
        <xdr:cNvPr id="20" name="19 Imagen"/>
        <xdr:cNvPicPr>
          <a:picLocks noChangeAspect="1"/>
        </xdr:cNvPicPr>
      </xdr:nvPicPr>
      <xdr:blipFill>
        <a:blip xmlns:r="http://schemas.openxmlformats.org/officeDocument/2006/relationships" r:embed="rId6" cstate="print"/>
        <a:stretch>
          <a:fillRect/>
        </a:stretch>
      </xdr:blipFill>
      <xdr:spPr>
        <a:xfrm>
          <a:off x="0" y="13155083"/>
          <a:ext cx="6604000" cy="4124325"/>
        </a:xfrm>
        <a:prstGeom prst="rect">
          <a:avLst/>
        </a:prstGeom>
      </xdr:spPr>
    </xdr:pic>
    <xdr:clientData/>
  </xdr:twoCellAnchor>
  <xdr:twoCellAnchor editAs="oneCell">
    <xdr:from>
      <xdr:col>8</xdr:col>
      <xdr:colOff>560917</xdr:colOff>
      <xdr:row>68</xdr:row>
      <xdr:rowOff>190499</xdr:rowOff>
    </xdr:from>
    <xdr:to>
      <xdr:col>14</xdr:col>
      <xdr:colOff>136525</xdr:colOff>
      <xdr:row>90</xdr:row>
      <xdr:rowOff>116417</xdr:rowOff>
    </xdr:to>
    <xdr:pic>
      <xdr:nvPicPr>
        <xdr:cNvPr id="21" name="20 Imagen"/>
        <xdr:cNvPicPr>
          <a:picLocks noChangeAspect="1"/>
        </xdr:cNvPicPr>
      </xdr:nvPicPr>
      <xdr:blipFill>
        <a:blip xmlns:r="http://schemas.openxmlformats.org/officeDocument/2006/relationships" r:embed="rId7" cstate="print"/>
        <a:stretch>
          <a:fillRect/>
        </a:stretch>
      </xdr:blipFill>
      <xdr:spPr>
        <a:xfrm>
          <a:off x="6656917" y="13155082"/>
          <a:ext cx="5343525" cy="4116918"/>
        </a:xfrm>
        <a:prstGeom prst="rect">
          <a:avLst/>
        </a:prstGeom>
      </xdr:spPr>
    </xdr:pic>
    <xdr:clientData/>
  </xdr:twoCellAnchor>
  <xdr:twoCellAnchor editAs="oneCell">
    <xdr:from>
      <xdr:col>0</xdr:col>
      <xdr:colOff>0</xdr:colOff>
      <xdr:row>42</xdr:row>
      <xdr:rowOff>10583</xdr:rowOff>
    </xdr:from>
    <xdr:to>
      <xdr:col>8</xdr:col>
      <xdr:colOff>539750</xdr:colOff>
      <xdr:row>63</xdr:row>
      <xdr:rowOff>134408</xdr:rowOff>
    </xdr:to>
    <xdr:pic>
      <xdr:nvPicPr>
        <xdr:cNvPr id="22" name="21 Imagen"/>
        <xdr:cNvPicPr>
          <a:picLocks noChangeAspect="1"/>
        </xdr:cNvPicPr>
      </xdr:nvPicPr>
      <xdr:blipFill>
        <a:blip xmlns:r="http://schemas.openxmlformats.org/officeDocument/2006/relationships" r:embed="rId8" cstate="print"/>
        <a:stretch>
          <a:fillRect/>
        </a:stretch>
      </xdr:blipFill>
      <xdr:spPr>
        <a:xfrm>
          <a:off x="0" y="8022166"/>
          <a:ext cx="6635750" cy="4124325"/>
        </a:xfrm>
        <a:prstGeom prst="rect">
          <a:avLst/>
        </a:prstGeom>
      </xdr:spPr>
    </xdr:pic>
    <xdr:clientData/>
  </xdr:twoCellAnchor>
  <xdr:twoCellAnchor editAs="oneCell">
    <xdr:from>
      <xdr:col>0</xdr:col>
      <xdr:colOff>0</xdr:colOff>
      <xdr:row>98</xdr:row>
      <xdr:rowOff>0</xdr:rowOff>
    </xdr:from>
    <xdr:to>
      <xdr:col>8</xdr:col>
      <xdr:colOff>508000</xdr:colOff>
      <xdr:row>119</xdr:row>
      <xdr:rowOff>103717</xdr:rowOff>
    </xdr:to>
    <xdr:pic>
      <xdr:nvPicPr>
        <xdr:cNvPr id="23" name="22 Imagen"/>
        <xdr:cNvPicPr>
          <a:picLocks noChangeAspect="1"/>
        </xdr:cNvPicPr>
      </xdr:nvPicPr>
      <xdr:blipFill>
        <a:blip xmlns:r="http://schemas.openxmlformats.org/officeDocument/2006/relationships" r:embed="rId9" cstate="print"/>
        <a:stretch>
          <a:fillRect/>
        </a:stretch>
      </xdr:blipFill>
      <xdr:spPr>
        <a:xfrm>
          <a:off x="0" y="18721917"/>
          <a:ext cx="6604000" cy="4114800"/>
        </a:xfrm>
        <a:prstGeom prst="rect">
          <a:avLst/>
        </a:prstGeom>
      </xdr:spPr>
    </xdr:pic>
    <xdr:clientData/>
  </xdr:twoCellAnchor>
  <xdr:twoCellAnchor editAs="oneCell">
    <xdr:from>
      <xdr:col>8</xdr:col>
      <xdr:colOff>582083</xdr:colOff>
      <xdr:row>98</xdr:row>
      <xdr:rowOff>0</xdr:rowOff>
    </xdr:from>
    <xdr:to>
      <xdr:col>14</xdr:col>
      <xdr:colOff>100541</xdr:colOff>
      <xdr:row>119</xdr:row>
      <xdr:rowOff>137583</xdr:rowOff>
    </xdr:to>
    <xdr:pic>
      <xdr:nvPicPr>
        <xdr:cNvPr id="24" name="23 Imagen"/>
        <xdr:cNvPicPr>
          <a:picLocks noChangeAspect="1"/>
        </xdr:cNvPicPr>
      </xdr:nvPicPr>
      <xdr:blipFill>
        <a:blip xmlns:r="http://schemas.openxmlformats.org/officeDocument/2006/relationships" r:embed="rId10" cstate="print"/>
        <a:stretch>
          <a:fillRect/>
        </a:stretch>
      </xdr:blipFill>
      <xdr:spPr>
        <a:xfrm>
          <a:off x="6678083" y="18721917"/>
          <a:ext cx="5286375" cy="4148666"/>
        </a:xfrm>
        <a:prstGeom prst="rect">
          <a:avLst/>
        </a:prstGeom>
      </xdr:spPr>
    </xdr:pic>
    <xdr:clientData/>
  </xdr:twoCellAnchor>
  <xdr:twoCellAnchor editAs="oneCell">
    <xdr:from>
      <xdr:col>0</xdr:col>
      <xdr:colOff>0</xdr:colOff>
      <xdr:row>129</xdr:row>
      <xdr:rowOff>0</xdr:rowOff>
    </xdr:from>
    <xdr:to>
      <xdr:col>8</xdr:col>
      <xdr:colOff>518583</xdr:colOff>
      <xdr:row>150</xdr:row>
      <xdr:rowOff>123825</xdr:rowOff>
    </xdr:to>
    <xdr:pic>
      <xdr:nvPicPr>
        <xdr:cNvPr id="25" name="24 Imagen"/>
        <xdr:cNvPicPr>
          <a:picLocks noChangeAspect="1"/>
        </xdr:cNvPicPr>
      </xdr:nvPicPr>
      <xdr:blipFill>
        <a:blip xmlns:r="http://schemas.openxmlformats.org/officeDocument/2006/relationships" r:embed="rId11" cstate="print"/>
        <a:stretch>
          <a:fillRect/>
        </a:stretch>
      </xdr:blipFill>
      <xdr:spPr>
        <a:xfrm>
          <a:off x="0" y="24638000"/>
          <a:ext cx="6614583" cy="4124325"/>
        </a:xfrm>
        <a:prstGeom prst="rect">
          <a:avLst/>
        </a:prstGeom>
      </xdr:spPr>
    </xdr:pic>
    <xdr:clientData/>
  </xdr:twoCellAnchor>
  <xdr:twoCellAnchor editAs="oneCell">
    <xdr:from>
      <xdr:col>8</xdr:col>
      <xdr:colOff>624417</xdr:colOff>
      <xdr:row>128</xdr:row>
      <xdr:rowOff>190499</xdr:rowOff>
    </xdr:from>
    <xdr:to>
      <xdr:col>14</xdr:col>
      <xdr:colOff>142875</xdr:colOff>
      <xdr:row>150</xdr:row>
      <xdr:rowOff>116416</xdr:rowOff>
    </xdr:to>
    <xdr:pic>
      <xdr:nvPicPr>
        <xdr:cNvPr id="26" name="25 Imagen"/>
        <xdr:cNvPicPr>
          <a:picLocks noChangeAspect="1"/>
        </xdr:cNvPicPr>
      </xdr:nvPicPr>
      <xdr:blipFill>
        <a:blip xmlns:r="http://schemas.openxmlformats.org/officeDocument/2006/relationships" r:embed="rId12" cstate="print"/>
        <a:stretch>
          <a:fillRect/>
        </a:stretch>
      </xdr:blipFill>
      <xdr:spPr>
        <a:xfrm>
          <a:off x="6720417" y="24637999"/>
          <a:ext cx="5286375" cy="4116917"/>
        </a:xfrm>
        <a:prstGeom prst="rect">
          <a:avLst/>
        </a:prstGeom>
      </xdr:spPr>
    </xdr:pic>
    <xdr:clientData/>
  </xdr:twoCellAnchor>
  <xdr:twoCellAnchor editAs="oneCell">
    <xdr:from>
      <xdr:col>0</xdr:col>
      <xdr:colOff>0</xdr:colOff>
      <xdr:row>157</xdr:row>
      <xdr:rowOff>0</xdr:rowOff>
    </xdr:from>
    <xdr:to>
      <xdr:col>8</xdr:col>
      <xdr:colOff>518583</xdr:colOff>
      <xdr:row>178</xdr:row>
      <xdr:rowOff>123825</xdr:rowOff>
    </xdr:to>
    <xdr:pic>
      <xdr:nvPicPr>
        <xdr:cNvPr id="28" name="27 Imagen"/>
        <xdr:cNvPicPr>
          <a:picLocks noChangeAspect="1"/>
        </xdr:cNvPicPr>
      </xdr:nvPicPr>
      <xdr:blipFill>
        <a:blip xmlns:r="http://schemas.openxmlformats.org/officeDocument/2006/relationships" r:embed="rId13" cstate="print"/>
        <a:stretch>
          <a:fillRect/>
        </a:stretch>
      </xdr:blipFill>
      <xdr:spPr>
        <a:xfrm>
          <a:off x="0" y="29982583"/>
          <a:ext cx="6614583" cy="4124325"/>
        </a:xfrm>
        <a:prstGeom prst="rect">
          <a:avLst/>
        </a:prstGeom>
      </xdr:spPr>
    </xdr:pic>
    <xdr:clientData/>
  </xdr:twoCellAnchor>
  <xdr:twoCellAnchor editAs="oneCell">
    <xdr:from>
      <xdr:col>8</xdr:col>
      <xdr:colOff>603250</xdr:colOff>
      <xdr:row>157</xdr:row>
      <xdr:rowOff>10582</xdr:rowOff>
    </xdr:from>
    <xdr:to>
      <xdr:col>14</xdr:col>
      <xdr:colOff>121708</xdr:colOff>
      <xdr:row>178</xdr:row>
      <xdr:rowOff>95249</xdr:rowOff>
    </xdr:to>
    <xdr:pic>
      <xdr:nvPicPr>
        <xdr:cNvPr id="29" name="28 Imagen"/>
        <xdr:cNvPicPr>
          <a:picLocks noChangeAspect="1"/>
        </xdr:cNvPicPr>
      </xdr:nvPicPr>
      <xdr:blipFill>
        <a:blip xmlns:r="http://schemas.openxmlformats.org/officeDocument/2006/relationships" r:embed="rId14" cstate="print"/>
        <a:stretch>
          <a:fillRect/>
        </a:stretch>
      </xdr:blipFill>
      <xdr:spPr>
        <a:xfrm>
          <a:off x="6699250" y="29993165"/>
          <a:ext cx="5286375" cy="4085167"/>
        </a:xfrm>
        <a:prstGeom prst="rect">
          <a:avLst/>
        </a:prstGeom>
      </xdr:spPr>
    </xdr:pic>
    <xdr:clientData/>
  </xdr:twoCellAnchor>
  <xdr:twoCellAnchor editAs="oneCell">
    <xdr:from>
      <xdr:col>0</xdr:col>
      <xdr:colOff>0</xdr:colOff>
      <xdr:row>189</xdr:row>
      <xdr:rowOff>0</xdr:rowOff>
    </xdr:from>
    <xdr:to>
      <xdr:col>8</xdr:col>
      <xdr:colOff>508000</xdr:colOff>
      <xdr:row>210</xdr:row>
      <xdr:rowOff>123825</xdr:rowOff>
    </xdr:to>
    <xdr:pic>
      <xdr:nvPicPr>
        <xdr:cNvPr id="30" name="29 Imagen"/>
        <xdr:cNvPicPr>
          <a:picLocks noChangeAspect="1"/>
        </xdr:cNvPicPr>
      </xdr:nvPicPr>
      <xdr:blipFill>
        <a:blip xmlns:r="http://schemas.openxmlformats.org/officeDocument/2006/relationships" r:embed="rId15" cstate="print"/>
        <a:stretch>
          <a:fillRect/>
        </a:stretch>
      </xdr:blipFill>
      <xdr:spPr>
        <a:xfrm>
          <a:off x="0" y="35697583"/>
          <a:ext cx="6604000" cy="4124325"/>
        </a:xfrm>
        <a:prstGeom prst="rect">
          <a:avLst/>
        </a:prstGeom>
      </xdr:spPr>
    </xdr:pic>
    <xdr:clientData/>
  </xdr:twoCellAnchor>
  <xdr:twoCellAnchor editAs="oneCell">
    <xdr:from>
      <xdr:col>8</xdr:col>
      <xdr:colOff>677333</xdr:colOff>
      <xdr:row>189</xdr:row>
      <xdr:rowOff>0</xdr:rowOff>
    </xdr:from>
    <xdr:to>
      <xdr:col>14</xdr:col>
      <xdr:colOff>195791</xdr:colOff>
      <xdr:row>210</xdr:row>
      <xdr:rowOff>105834</xdr:rowOff>
    </xdr:to>
    <xdr:pic>
      <xdr:nvPicPr>
        <xdr:cNvPr id="31" name="30 Imagen"/>
        <xdr:cNvPicPr>
          <a:picLocks noChangeAspect="1"/>
        </xdr:cNvPicPr>
      </xdr:nvPicPr>
      <xdr:blipFill>
        <a:blip xmlns:r="http://schemas.openxmlformats.org/officeDocument/2006/relationships" r:embed="rId16" cstate="print"/>
        <a:stretch>
          <a:fillRect/>
        </a:stretch>
      </xdr:blipFill>
      <xdr:spPr>
        <a:xfrm>
          <a:off x="6773333" y="35697583"/>
          <a:ext cx="5286375" cy="4106334"/>
        </a:xfrm>
        <a:prstGeom prst="rect">
          <a:avLst/>
        </a:prstGeom>
      </xdr:spPr>
    </xdr:pic>
    <xdr:clientData/>
  </xdr:twoCellAnchor>
  <xdr:twoCellAnchor editAs="oneCell">
    <xdr:from>
      <xdr:col>0</xdr:col>
      <xdr:colOff>0</xdr:colOff>
      <xdr:row>217</xdr:row>
      <xdr:rowOff>0</xdr:rowOff>
    </xdr:from>
    <xdr:to>
      <xdr:col>8</xdr:col>
      <xdr:colOff>529167</xdr:colOff>
      <xdr:row>238</xdr:row>
      <xdr:rowOff>123825</xdr:rowOff>
    </xdr:to>
    <xdr:pic>
      <xdr:nvPicPr>
        <xdr:cNvPr id="32" name="31 Imagen"/>
        <xdr:cNvPicPr>
          <a:picLocks noChangeAspect="1"/>
        </xdr:cNvPicPr>
      </xdr:nvPicPr>
      <xdr:blipFill>
        <a:blip xmlns:r="http://schemas.openxmlformats.org/officeDocument/2006/relationships" r:embed="rId17" cstate="print"/>
        <a:stretch>
          <a:fillRect/>
        </a:stretch>
      </xdr:blipFill>
      <xdr:spPr>
        <a:xfrm>
          <a:off x="0" y="41031583"/>
          <a:ext cx="6625167" cy="4124325"/>
        </a:xfrm>
        <a:prstGeom prst="rect">
          <a:avLst/>
        </a:prstGeom>
      </xdr:spPr>
    </xdr:pic>
    <xdr:clientData/>
  </xdr:twoCellAnchor>
  <xdr:twoCellAnchor editAs="oneCell">
    <xdr:from>
      <xdr:col>9</xdr:col>
      <xdr:colOff>0</xdr:colOff>
      <xdr:row>217</xdr:row>
      <xdr:rowOff>0</xdr:rowOff>
    </xdr:from>
    <xdr:to>
      <xdr:col>14</xdr:col>
      <xdr:colOff>280458</xdr:colOff>
      <xdr:row>238</xdr:row>
      <xdr:rowOff>127000</xdr:rowOff>
    </xdr:to>
    <xdr:pic>
      <xdr:nvPicPr>
        <xdr:cNvPr id="33" name="32 Imagen"/>
        <xdr:cNvPicPr>
          <a:picLocks noChangeAspect="1"/>
        </xdr:cNvPicPr>
      </xdr:nvPicPr>
      <xdr:blipFill>
        <a:blip xmlns:r="http://schemas.openxmlformats.org/officeDocument/2006/relationships" r:embed="rId18" cstate="print"/>
        <a:stretch>
          <a:fillRect/>
        </a:stretch>
      </xdr:blipFill>
      <xdr:spPr>
        <a:xfrm>
          <a:off x="6858000" y="41031583"/>
          <a:ext cx="5286375" cy="4127500"/>
        </a:xfrm>
        <a:prstGeom prst="rect">
          <a:avLst/>
        </a:prstGeom>
      </xdr:spPr>
    </xdr:pic>
    <xdr:clientData/>
  </xdr:twoCellAnchor>
  <xdr:twoCellAnchor editAs="oneCell">
    <xdr:from>
      <xdr:col>0</xdr:col>
      <xdr:colOff>0</xdr:colOff>
      <xdr:row>245</xdr:row>
      <xdr:rowOff>0</xdr:rowOff>
    </xdr:from>
    <xdr:to>
      <xdr:col>8</xdr:col>
      <xdr:colOff>518583</xdr:colOff>
      <xdr:row>266</xdr:row>
      <xdr:rowOff>123825</xdr:rowOff>
    </xdr:to>
    <xdr:pic>
      <xdr:nvPicPr>
        <xdr:cNvPr id="35" name="34 Imagen"/>
        <xdr:cNvPicPr>
          <a:picLocks noChangeAspect="1"/>
        </xdr:cNvPicPr>
      </xdr:nvPicPr>
      <xdr:blipFill>
        <a:blip xmlns:r="http://schemas.openxmlformats.org/officeDocument/2006/relationships" r:embed="rId19" cstate="print"/>
        <a:stretch>
          <a:fillRect/>
        </a:stretch>
      </xdr:blipFill>
      <xdr:spPr>
        <a:xfrm>
          <a:off x="0" y="46365583"/>
          <a:ext cx="6614583" cy="4124325"/>
        </a:xfrm>
        <a:prstGeom prst="rect">
          <a:avLst/>
        </a:prstGeom>
      </xdr:spPr>
    </xdr:pic>
    <xdr:clientData/>
  </xdr:twoCellAnchor>
  <xdr:twoCellAnchor editAs="oneCell">
    <xdr:from>
      <xdr:col>9</xdr:col>
      <xdr:colOff>0</xdr:colOff>
      <xdr:row>245</xdr:row>
      <xdr:rowOff>0</xdr:rowOff>
    </xdr:from>
    <xdr:to>
      <xdr:col>14</xdr:col>
      <xdr:colOff>280458</xdr:colOff>
      <xdr:row>266</xdr:row>
      <xdr:rowOff>105834</xdr:rowOff>
    </xdr:to>
    <xdr:pic>
      <xdr:nvPicPr>
        <xdr:cNvPr id="36" name="35 Imagen"/>
        <xdr:cNvPicPr>
          <a:picLocks noChangeAspect="1"/>
        </xdr:cNvPicPr>
      </xdr:nvPicPr>
      <xdr:blipFill>
        <a:blip xmlns:r="http://schemas.openxmlformats.org/officeDocument/2006/relationships" r:embed="rId20" cstate="print"/>
        <a:stretch>
          <a:fillRect/>
        </a:stretch>
      </xdr:blipFill>
      <xdr:spPr>
        <a:xfrm>
          <a:off x="6858000" y="46365583"/>
          <a:ext cx="5286375" cy="410633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419040</xdr:colOff>
      <xdr:row>8</xdr:row>
      <xdr:rowOff>65880</xdr:rowOff>
    </xdr:from>
    <xdr:to>
      <xdr:col>10</xdr:col>
      <xdr:colOff>666360</xdr:colOff>
      <xdr:row>9</xdr:row>
      <xdr:rowOff>180720</xdr:rowOff>
    </xdr:to>
    <xdr:sp macro="" textlink="">
      <xdr:nvSpPr>
        <xdr:cNvPr id="67" name="CustomShape 1">
          <a:hlinkClick xmlns:r="http://schemas.openxmlformats.org/officeDocument/2006/relationships" r:id="rId1"/>
        </xdr:cNvPr>
        <xdr:cNvSpPr/>
      </xdr:nvSpPr>
      <xdr:spPr>
        <a:xfrm>
          <a:off x="10820880" y="1671120"/>
          <a:ext cx="247320" cy="49572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1830960</xdr:colOff>
      <xdr:row>6</xdr:row>
      <xdr:rowOff>2880</xdr:rowOff>
    </xdr:to>
    <xdr:pic>
      <xdr:nvPicPr>
        <xdr:cNvPr id="68" name="Imagen 1_24"/>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369720</xdr:colOff>
      <xdr:row>7</xdr:row>
      <xdr:rowOff>126000</xdr:rowOff>
    </xdr:from>
    <xdr:to>
      <xdr:col>12</xdr:col>
      <xdr:colOff>715320</xdr:colOff>
      <xdr:row>9</xdr:row>
      <xdr:rowOff>124920</xdr:rowOff>
    </xdr:to>
    <xdr:sp macro="" textlink="">
      <xdr:nvSpPr>
        <xdr:cNvPr id="69" name="CustomShape 1">
          <a:hlinkClick xmlns:r="http://schemas.openxmlformats.org/officeDocument/2006/relationships" r:id="rId1"/>
        </xdr:cNvPr>
        <xdr:cNvSpPr/>
      </xdr:nvSpPr>
      <xdr:spPr>
        <a:xfrm>
          <a:off x="10039320" y="1530360"/>
          <a:ext cx="345600" cy="40032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10</xdr:row>
      <xdr:rowOff>189720</xdr:rowOff>
    </xdr:from>
    <xdr:to>
      <xdr:col>7</xdr:col>
      <xdr:colOff>136800</xdr:colOff>
      <xdr:row>26</xdr:row>
      <xdr:rowOff>187920</xdr:rowOff>
    </xdr:to>
    <xdr:graphicFrame macro="">
      <xdr:nvGraphicFramePr>
        <xdr:cNvPr id="70"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802440</xdr:colOff>
      <xdr:row>10</xdr:row>
      <xdr:rowOff>190080</xdr:rowOff>
    </xdr:from>
    <xdr:to>
      <xdr:col>13</xdr:col>
      <xdr:colOff>577800</xdr:colOff>
      <xdr:row>26</xdr:row>
      <xdr:rowOff>187755</xdr:rowOff>
    </xdr:to>
    <xdr:graphicFrame macro="">
      <xdr:nvGraphicFramePr>
        <xdr:cNvPr id="71" name="1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149400</xdr:colOff>
      <xdr:row>41</xdr:row>
      <xdr:rowOff>70920</xdr:rowOff>
    </xdr:from>
    <xdr:to>
      <xdr:col>6</xdr:col>
      <xdr:colOff>510120</xdr:colOff>
      <xdr:row>60</xdr:row>
      <xdr:rowOff>107640</xdr:rowOff>
    </xdr:to>
    <xdr:graphicFrame macro="">
      <xdr:nvGraphicFramePr>
        <xdr:cNvPr id="72" name="1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503280</xdr:colOff>
      <xdr:row>37</xdr:row>
      <xdr:rowOff>20520</xdr:rowOff>
    </xdr:from>
    <xdr:to>
      <xdr:col>13</xdr:col>
      <xdr:colOff>668160</xdr:colOff>
      <xdr:row>69</xdr:row>
      <xdr:rowOff>103320</xdr:rowOff>
    </xdr:to>
    <xdr:graphicFrame macro="">
      <xdr:nvGraphicFramePr>
        <xdr:cNvPr id="73" name="1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0</xdr:col>
      <xdr:colOff>360</xdr:colOff>
      <xdr:row>0</xdr:row>
      <xdr:rowOff>0</xdr:rowOff>
    </xdr:from>
    <xdr:to>
      <xdr:col>3</xdr:col>
      <xdr:colOff>4140</xdr:colOff>
      <xdr:row>6</xdr:row>
      <xdr:rowOff>2880</xdr:rowOff>
    </xdr:to>
    <xdr:pic>
      <xdr:nvPicPr>
        <xdr:cNvPr id="74" name="Imagen 1_25"/>
        <xdr:cNvPicPr/>
      </xdr:nvPicPr>
      <xdr:blipFill>
        <a:blip xmlns:r="http://schemas.openxmlformats.org/officeDocument/2006/relationships" r:embed="rId6" cstate="print"/>
        <a:stretch/>
      </xdr:blipFill>
      <xdr:spPr>
        <a:xfrm>
          <a:off x="360" y="0"/>
          <a:ext cx="2415240" cy="1206720"/>
        </a:xfrm>
        <a:prstGeom prst="rect">
          <a:avLst/>
        </a:prstGeom>
        <a:ln w="0">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352440</xdr:colOff>
      <xdr:row>8</xdr:row>
      <xdr:rowOff>122400</xdr:rowOff>
    </xdr:from>
    <xdr:to>
      <xdr:col>11</xdr:col>
      <xdr:colOff>704520</xdr:colOff>
      <xdr:row>9</xdr:row>
      <xdr:rowOff>132840</xdr:rowOff>
    </xdr:to>
    <xdr:sp macro="" textlink="">
      <xdr:nvSpPr>
        <xdr:cNvPr id="75" name="CustomShape 1">
          <a:hlinkClick xmlns:r="http://schemas.openxmlformats.org/officeDocument/2006/relationships" r:id="rId1"/>
        </xdr:cNvPr>
        <xdr:cNvSpPr/>
      </xdr:nvSpPr>
      <xdr:spPr>
        <a:xfrm>
          <a:off x="11852280" y="1717200"/>
          <a:ext cx="352080" cy="39168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2</xdr:col>
      <xdr:colOff>1245960</xdr:colOff>
      <xdr:row>6</xdr:row>
      <xdr:rowOff>2880</xdr:rowOff>
    </xdr:to>
    <xdr:pic>
      <xdr:nvPicPr>
        <xdr:cNvPr id="76" name="Imagen 1_26"/>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8</xdr:col>
      <xdr:colOff>8280</xdr:colOff>
      <xdr:row>7</xdr:row>
      <xdr:rowOff>126000</xdr:rowOff>
    </xdr:from>
    <xdr:to>
      <xdr:col>8</xdr:col>
      <xdr:colOff>353520</xdr:colOff>
      <xdr:row>8</xdr:row>
      <xdr:rowOff>323640</xdr:rowOff>
    </xdr:to>
    <xdr:sp macro="" textlink="">
      <xdr:nvSpPr>
        <xdr:cNvPr id="77" name="CustomShape 1">
          <a:hlinkClick xmlns:r="http://schemas.openxmlformats.org/officeDocument/2006/relationships" r:id="rId1"/>
        </xdr:cNvPr>
        <xdr:cNvSpPr/>
      </xdr:nvSpPr>
      <xdr:spPr>
        <a:xfrm>
          <a:off x="9804240" y="1530360"/>
          <a:ext cx="345240" cy="39852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1609920</xdr:colOff>
      <xdr:row>6</xdr:row>
      <xdr:rowOff>2880</xdr:rowOff>
    </xdr:to>
    <xdr:pic>
      <xdr:nvPicPr>
        <xdr:cNvPr id="78" name="Imagen 1_27"/>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731880</xdr:colOff>
      <xdr:row>8</xdr:row>
      <xdr:rowOff>386640</xdr:rowOff>
    </xdr:from>
    <xdr:to>
      <xdr:col>10</xdr:col>
      <xdr:colOff>1077480</xdr:colOff>
      <xdr:row>10</xdr:row>
      <xdr:rowOff>171000</xdr:rowOff>
    </xdr:to>
    <xdr:sp macro="" textlink="">
      <xdr:nvSpPr>
        <xdr:cNvPr id="79" name="CustomShape 1">
          <a:hlinkClick xmlns:r="http://schemas.openxmlformats.org/officeDocument/2006/relationships" r:id="rId1"/>
        </xdr:cNvPr>
        <xdr:cNvSpPr/>
      </xdr:nvSpPr>
      <xdr:spPr>
        <a:xfrm>
          <a:off x="8789760" y="1991880"/>
          <a:ext cx="345600" cy="41364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9</xdr:row>
      <xdr:rowOff>176760</xdr:rowOff>
    </xdr:from>
    <xdr:to>
      <xdr:col>10</xdr:col>
      <xdr:colOff>1246680</xdr:colOff>
      <xdr:row>40</xdr:row>
      <xdr:rowOff>22680</xdr:rowOff>
    </xdr:to>
    <xdr:graphicFrame macro="">
      <xdr:nvGraphicFramePr>
        <xdr:cNvPr id="80"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360</xdr:colOff>
      <xdr:row>0</xdr:row>
      <xdr:rowOff>0</xdr:rowOff>
    </xdr:from>
    <xdr:to>
      <xdr:col>3</xdr:col>
      <xdr:colOff>4140</xdr:colOff>
      <xdr:row>6</xdr:row>
      <xdr:rowOff>2880</xdr:rowOff>
    </xdr:to>
    <xdr:pic>
      <xdr:nvPicPr>
        <xdr:cNvPr id="81" name="Imagen 1_28"/>
        <xdr:cNvPicPr/>
      </xdr:nvPicPr>
      <xdr:blipFill>
        <a:blip xmlns:r="http://schemas.openxmlformats.org/officeDocument/2006/relationships" r:embed="rId3" cstate="print"/>
        <a:stretch/>
      </xdr:blipFill>
      <xdr:spPr>
        <a:xfrm>
          <a:off x="360" y="0"/>
          <a:ext cx="2415240" cy="12067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360</xdr:colOff>
      <xdr:row>0</xdr:row>
      <xdr:rowOff>0</xdr:rowOff>
    </xdr:from>
    <xdr:to>
      <xdr:col>2</xdr:col>
      <xdr:colOff>309600</xdr:colOff>
      <xdr:row>6</xdr:row>
      <xdr:rowOff>43560</xdr:rowOff>
    </xdr:to>
    <xdr:pic>
      <xdr:nvPicPr>
        <xdr:cNvPr id="4" name="Imagen 1_2"/>
        <xdr:cNvPicPr/>
      </xdr:nvPicPr>
      <xdr:blipFill>
        <a:blip xmlns:r="http://schemas.openxmlformats.org/officeDocument/2006/relationships" r:embed="rId1" cstate="print"/>
        <a:stretch/>
      </xdr:blipFill>
      <xdr:spPr>
        <a:xfrm>
          <a:off x="360" y="0"/>
          <a:ext cx="2415240" cy="12067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485640</xdr:colOff>
      <xdr:row>7</xdr:row>
      <xdr:rowOff>162360</xdr:rowOff>
    </xdr:from>
    <xdr:to>
      <xdr:col>10</xdr:col>
      <xdr:colOff>41400</xdr:colOff>
      <xdr:row>9</xdr:row>
      <xdr:rowOff>124920</xdr:rowOff>
    </xdr:to>
    <xdr:sp macro="" textlink="">
      <xdr:nvSpPr>
        <xdr:cNvPr id="5" name="CustomShape 1">
          <a:hlinkClick xmlns:r="http://schemas.openxmlformats.org/officeDocument/2006/relationships" r:id="rId1"/>
        </xdr:cNvPr>
        <xdr:cNvSpPr/>
      </xdr:nvSpPr>
      <xdr:spPr>
        <a:xfrm>
          <a:off x="8014680" y="1526040"/>
          <a:ext cx="352080" cy="36396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3</xdr:col>
      <xdr:colOff>128520</xdr:colOff>
      <xdr:row>6</xdr:row>
      <xdr:rowOff>43560</xdr:rowOff>
    </xdr:to>
    <xdr:pic>
      <xdr:nvPicPr>
        <xdr:cNvPr id="6" name="Imagen 1_3"/>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72000</xdr:colOff>
      <xdr:row>10</xdr:row>
      <xdr:rowOff>50400</xdr:rowOff>
    </xdr:from>
    <xdr:to>
      <xdr:col>9</xdr:col>
      <xdr:colOff>261360</xdr:colOff>
      <xdr:row>24</xdr:row>
      <xdr:rowOff>32040</xdr:rowOff>
    </xdr:to>
    <xdr:pic>
      <xdr:nvPicPr>
        <xdr:cNvPr id="7" name="Imagen 1"/>
        <xdr:cNvPicPr/>
      </xdr:nvPicPr>
      <xdr:blipFill>
        <a:blip xmlns:r="http://schemas.openxmlformats.org/officeDocument/2006/relationships" r:embed="rId1" cstate="print"/>
        <a:stretch/>
      </xdr:blipFill>
      <xdr:spPr>
        <a:xfrm>
          <a:off x="1683360" y="2056680"/>
          <a:ext cx="5830200" cy="2791080"/>
        </a:xfrm>
        <a:prstGeom prst="rect">
          <a:avLst/>
        </a:prstGeom>
        <a:ln w="0">
          <a:noFill/>
        </a:ln>
      </xdr:spPr>
    </xdr:pic>
    <xdr:clientData/>
  </xdr:twoCellAnchor>
  <xdr:twoCellAnchor editAs="absolute">
    <xdr:from>
      <xdr:col>0</xdr:col>
      <xdr:colOff>519840</xdr:colOff>
      <xdr:row>33</xdr:row>
      <xdr:rowOff>99360</xdr:rowOff>
    </xdr:from>
    <xdr:to>
      <xdr:col>4</xdr:col>
      <xdr:colOff>452880</xdr:colOff>
      <xdr:row>47</xdr:row>
      <xdr:rowOff>73080</xdr:rowOff>
    </xdr:to>
    <xdr:pic>
      <xdr:nvPicPr>
        <xdr:cNvPr id="8" name="Imagen 2"/>
        <xdr:cNvPicPr/>
      </xdr:nvPicPr>
      <xdr:blipFill>
        <a:blip xmlns:r="http://schemas.openxmlformats.org/officeDocument/2006/relationships" r:embed="rId2" cstate="print"/>
        <a:stretch/>
      </xdr:blipFill>
      <xdr:spPr>
        <a:xfrm>
          <a:off x="519840" y="6720840"/>
          <a:ext cx="3156120" cy="2783160"/>
        </a:xfrm>
        <a:prstGeom prst="rect">
          <a:avLst/>
        </a:prstGeom>
        <a:ln w="0">
          <a:noFill/>
        </a:ln>
      </xdr:spPr>
    </xdr:pic>
    <xdr:clientData/>
  </xdr:twoCellAnchor>
  <xdr:twoCellAnchor editAs="absolute">
    <xdr:from>
      <xdr:col>6</xdr:col>
      <xdr:colOff>265680</xdr:colOff>
      <xdr:row>33</xdr:row>
      <xdr:rowOff>69480</xdr:rowOff>
    </xdr:from>
    <xdr:to>
      <xdr:col>10</xdr:col>
      <xdr:colOff>556920</xdr:colOff>
      <xdr:row>46</xdr:row>
      <xdr:rowOff>199800</xdr:rowOff>
    </xdr:to>
    <xdr:pic>
      <xdr:nvPicPr>
        <xdr:cNvPr id="9" name="Imagen 3"/>
        <xdr:cNvPicPr/>
      </xdr:nvPicPr>
      <xdr:blipFill>
        <a:blip xmlns:r="http://schemas.openxmlformats.org/officeDocument/2006/relationships" r:embed="rId3" cstate="print"/>
        <a:stretch/>
      </xdr:blipFill>
      <xdr:spPr>
        <a:xfrm>
          <a:off x="5100480" y="6690960"/>
          <a:ext cx="3514320" cy="2738880"/>
        </a:xfrm>
        <a:prstGeom prst="rect">
          <a:avLst/>
        </a:prstGeom>
        <a:ln w="0">
          <a:noFill/>
        </a:ln>
      </xdr:spPr>
    </xdr:pic>
    <xdr:clientData/>
  </xdr:twoCellAnchor>
  <xdr:twoCellAnchor editAs="absolute">
    <xdr:from>
      <xdr:col>4</xdr:col>
      <xdr:colOff>642960</xdr:colOff>
      <xdr:row>35</xdr:row>
      <xdr:rowOff>96840</xdr:rowOff>
    </xdr:from>
    <xdr:to>
      <xdr:col>6</xdr:col>
      <xdr:colOff>275400</xdr:colOff>
      <xdr:row>42</xdr:row>
      <xdr:rowOff>62280</xdr:rowOff>
    </xdr:to>
    <xdr:pic>
      <xdr:nvPicPr>
        <xdr:cNvPr id="10" name="Imagen 4"/>
        <xdr:cNvPicPr/>
      </xdr:nvPicPr>
      <xdr:blipFill>
        <a:blip xmlns:r="http://schemas.openxmlformats.org/officeDocument/2006/relationships" r:embed="rId4" cstate="print"/>
        <a:stretch/>
      </xdr:blipFill>
      <xdr:spPr>
        <a:xfrm>
          <a:off x="3866040" y="7119720"/>
          <a:ext cx="1244160" cy="1370160"/>
        </a:xfrm>
        <a:prstGeom prst="rect">
          <a:avLst/>
        </a:prstGeom>
        <a:ln w="0">
          <a:noFill/>
        </a:ln>
      </xdr:spPr>
    </xdr:pic>
    <xdr:clientData/>
  </xdr:twoCellAnchor>
  <xdr:twoCellAnchor editAs="absolute">
    <xdr:from>
      <xdr:col>0</xdr:col>
      <xdr:colOff>360</xdr:colOff>
      <xdr:row>0</xdr:row>
      <xdr:rowOff>0</xdr:rowOff>
    </xdr:from>
    <xdr:to>
      <xdr:col>2</xdr:col>
      <xdr:colOff>804240</xdr:colOff>
      <xdr:row>6</xdr:row>
      <xdr:rowOff>2880</xdr:rowOff>
    </xdr:to>
    <xdr:pic>
      <xdr:nvPicPr>
        <xdr:cNvPr id="11" name="Imagen 1_4"/>
        <xdr:cNvPicPr/>
      </xdr:nvPicPr>
      <xdr:blipFill>
        <a:blip xmlns:r="http://schemas.openxmlformats.org/officeDocument/2006/relationships" r:embed="rId5" cstate="print"/>
        <a:stretch/>
      </xdr:blipFill>
      <xdr:spPr>
        <a:xfrm>
          <a:off x="360" y="0"/>
          <a:ext cx="2415240" cy="1206720"/>
        </a:xfrm>
        <a:prstGeom prst="rect">
          <a:avLst/>
        </a:prstGeom>
        <a:ln w="0">
          <a:noFill/>
        </a:ln>
      </xdr:spPr>
    </xdr:pic>
    <xdr:clientData/>
  </xdr:twoCellAnchor>
  <xdr:twoCellAnchor>
    <xdr:from>
      <xdr:col>10</xdr:col>
      <xdr:colOff>598320</xdr:colOff>
      <xdr:row>7</xdr:row>
      <xdr:rowOff>126000</xdr:rowOff>
    </xdr:from>
    <xdr:to>
      <xdr:col>11</xdr:col>
      <xdr:colOff>180360</xdr:colOff>
      <xdr:row>9</xdr:row>
      <xdr:rowOff>116280</xdr:rowOff>
    </xdr:to>
    <xdr:sp macro="" textlink="">
      <xdr:nvSpPr>
        <xdr:cNvPr id="12" name="CustomShape 1">
          <a:hlinkClick xmlns:r="http://schemas.openxmlformats.org/officeDocument/2006/relationships" r:id="rId6"/>
        </xdr:cNvPr>
        <xdr:cNvSpPr/>
      </xdr:nvSpPr>
      <xdr:spPr>
        <a:xfrm>
          <a:off x="8656200" y="1530360"/>
          <a:ext cx="388080" cy="39168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343080</xdr:colOff>
      <xdr:row>7</xdr:row>
      <xdr:rowOff>126000</xdr:rowOff>
    </xdr:from>
    <xdr:to>
      <xdr:col>11</xdr:col>
      <xdr:colOff>695160</xdr:colOff>
      <xdr:row>9</xdr:row>
      <xdr:rowOff>86760</xdr:rowOff>
    </xdr:to>
    <xdr:sp macro="" textlink="">
      <xdr:nvSpPr>
        <xdr:cNvPr id="13" name="CustomShape 1">
          <a:hlinkClick xmlns:r="http://schemas.openxmlformats.org/officeDocument/2006/relationships" r:id="rId1"/>
        </xdr:cNvPr>
        <xdr:cNvSpPr/>
      </xdr:nvSpPr>
      <xdr:spPr>
        <a:xfrm>
          <a:off x="9918720" y="1530360"/>
          <a:ext cx="352080" cy="39960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oneCell">
    <xdr:from>
      <xdr:col>1</xdr:col>
      <xdr:colOff>423720</xdr:colOff>
      <xdr:row>29</xdr:row>
      <xdr:rowOff>162360</xdr:rowOff>
    </xdr:from>
    <xdr:to>
      <xdr:col>8</xdr:col>
      <xdr:colOff>155520</xdr:colOff>
      <xdr:row>45</xdr:row>
      <xdr:rowOff>153720</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360</xdr:colOff>
      <xdr:row>0</xdr:row>
      <xdr:rowOff>0</xdr:rowOff>
    </xdr:from>
    <xdr:to>
      <xdr:col>2</xdr:col>
      <xdr:colOff>682920</xdr:colOff>
      <xdr:row>6</xdr:row>
      <xdr:rowOff>2880</xdr:rowOff>
    </xdr:to>
    <xdr:pic>
      <xdr:nvPicPr>
        <xdr:cNvPr id="15" name="Imagen 1_5"/>
        <xdr:cNvPicPr/>
      </xdr:nvPicPr>
      <xdr:blipFill>
        <a:blip xmlns:r="http://schemas.openxmlformats.org/officeDocument/2006/relationships" r:embed="rId3" cstate="print"/>
        <a:stretch/>
      </xdr:blipFill>
      <xdr:spPr>
        <a:xfrm>
          <a:off x="360" y="0"/>
          <a:ext cx="2415240" cy="12067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666000</xdr:colOff>
      <xdr:row>6</xdr:row>
      <xdr:rowOff>57240</xdr:rowOff>
    </xdr:from>
    <xdr:to>
      <xdr:col>9</xdr:col>
      <xdr:colOff>1018080</xdr:colOff>
      <xdr:row>8</xdr:row>
      <xdr:rowOff>168840</xdr:rowOff>
    </xdr:to>
    <xdr:sp macro="" textlink="">
      <xdr:nvSpPr>
        <xdr:cNvPr id="16" name="CustomShape 1">
          <a:hlinkClick xmlns:r="http://schemas.openxmlformats.org/officeDocument/2006/relationships" r:id="rId1"/>
        </xdr:cNvPr>
        <xdr:cNvSpPr/>
      </xdr:nvSpPr>
      <xdr:spPr>
        <a:xfrm>
          <a:off x="10401120" y="1261080"/>
          <a:ext cx="352080" cy="51300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absolute">
    <xdr:from>
      <xdr:col>0</xdr:col>
      <xdr:colOff>360</xdr:colOff>
      <xdr:row>0</xdr:row>
      <xdr:rowOff>0</xdr:rowOff>
    </xdr:from>
    <xdr:to>
      <xdr:col>1</xdr:col>
      <xdr:colOff>1821240</xdr:colOff>
      <xdr:row>6</xdr:row>
      <xdr:rowOff>2880</xdr:rowOff>
    </xdr:to>
    <xdr:pic>
      <xdr:nvPicPr>
        <xdr:cNvPr id="17" name="Imagen 1_6"/>
        <xdr:cNvPicPr/>
      </xdr:nvPicPr>
      <xdr:blipFill>
        <a:blip xmlns:r="http://schemas.openxmlformats.org/officeDocument/2006/relationships" r:embed="rId2" cstate="print"/>
        <a:stretch/>
      </xdr:blipFill>
      <xdr:spPr>
        <a:xfrm>
          <a:off x="360" y="0"/>
          <a:ext cx="2415240" cy="12067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10</xdr:col>
      <xdr:colOff>7920</xdr:colOff>
      <xdr:row>7</xdr:row>
      <xdr:rowOff>126000</xdr:rowOff>
    </xdr:from>
    <xdr:to>
      <xdr:col>10</xdr:col>
      <xdr:colOff>354240</xdr:colOff>
      <xdr:row>8</xdr:row>
      <xdr:rowOff>324360</xdr:rowOff>
    </xdr:to>
    <xdr:sp macro="" textlink="">
      <xdr:nvSpPr>
        <xdr:cNvPr id="18" name="CustomShape 1">
          <a:hlinkClick xmlns:r="http://schemas.openxmlformats.org/officeDocument/2006/relationships" r:id="rId1"/>
        </xdr:cNvPr>
        <xdr:cNvSpPr/>
      </xdr:nvSpPr>
      <xdr:spPr>
        <a:xfrm>
          <a:off x="8065800" y="1530360"/>
          <a:ext cx="346320" cy="39924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oneCell">
    <xdr:from>
      <xdr:col>0</xdr:col>
      <xdr:colOff>551160</xdr:colOff>
      <xdr:row>8</xdr:row>
      <xdr:rowOff>220680</xdr:rowOff>
    </xdr:from>
    <xdr:to>
      <xdr:col>9</xdr:col>
      <xdr:colOff>616680</xdr:colOff>
      <xdr:row>51</xdr:row>
      <xdr:rowOff>95250</xdr:rowOff>
    </xdr:to>
    <xdr:graphicFrame macro="">
      <xdr:nvGraphicFramePr>
        <xdr:cNvPr id="19"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360</xdr:colOff>
      <xdr:row>0</xdr:row>
      <xdr:rowOff>0</xdr:rowOff>
    </xdr:from>
    <xdr:to>
      <xdr:col>2</xdr:col>
      <xdr:colOff>804240</xdr:colOff>
      <xdr:row>6</xdr:row>
      <xdr:rowOff>2880</xdr:rowOff>
    </xdr:to>
    <xdr:pic>
      <xdr:nvPicPr>
        <xdr:cNvPr id="20" name="Imagen 1_7"/>
        <xdr:cNvPicPr/>
      </xdr:nvPicPr>
      <xdr:blipFill>
        <a:blip xmlns:r="http://schemas.openxmlformats.org/officeDocument/2006/relationships" r:embed="rId3" cstate="print"/>
        <a:stretch/>
      </xdr:blipFill>
      <xdr:spPr>
        <a:xfrm>
          <a:off x="360" y="0"/>
          <a:ext cx="2415240" cy="12067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504720</xdr:colOff>
      <xdr:row>7</xdr:row>
      <xdr:rowOff>126000</xdr:rowOff>
    </xdr:from>
    <xdr:to>
      <xdr:col>10</xdr:col>
      <xdr:colOff>96840</xdr:colOff>
      <xdr:row>9</xdr:row>
      <xdr:rowOff>39960</xdr:rowOff>
    </xdr:to>
    <xdr:sp macro="" textlink="">
      <xdr:nvSpPr>
        <xdr:cNvPr id="21" name="CustomShape 1">
          <a:hlinkClick xmlns:r="http://schemas.openxmlformats.org/officeDocument/2006/relationships" r:id="rId1"/>
        </xdr:cNvPr>
        <xdr:cNvSpPr/>
      </xdr:nvSpPr>
      <xdr:spPr>
        <a:xfrm>
          <a:off x="7756920" y="1530360"/>
          <a:ext cx="397800" cy="315360"/>
        </a:xfrm>
        <a:prstGeom prst="curvedLeftArrow">
          <a:avLst>
            <a:gd name="adj1" fmla="val 25000"/>
            <a:gd name="adj2" fmla="val 50000"/>
            <a:gd name="adj3" fmla="val 25000"/>
          </a:avLst>
        </a:prstGeom>
        <a:solidFill>
          <a:srgbClr val="4F81BD"/>
        </a:solidFill>
        <a:ln w="25560">
          <a:solidFill>
            <a:srgbClr val="3A5F8B"/>
          </a:solidFill>
          <a:round/>
        </a:ln>
      </xdr:spPr>
      <xdr:style>
        <a:lnRef idx="0">
          <a:scrgbClr r="0" g="0" b="0"/>
        </a:lnRef>
        <a:fillRef idx="0">
          <a:scrgbClr r="0" g="0" b="0"/>
        </a:fillRef>
        <a:effectRef idx="0">
          <a:scrgbClr r="0" g="0" b="0"/>
        </a:effectRef>
        <a:fontRef idx="minor"/>
      </xdr:style>
    </xdr:sp>
    <xdr:clientData/>
  </xdr:twoCellAnchor>
  <xdr:twoCellAnchor editAs="oneCell">
    <xdr:from>
      <xdr:col>1</xdr:col>
      <xdr:colOff>720</xdr:colOff>
      <xdr:row>10</xdr:row>
      <xdr:rowOff>0</xdr:rowOff>
    </xdr:from>
    <xdr:to>
      <xdr:col>11</xdr:col>
      <xdr:colOff>371880</xdr:colOff>
      <xdr:row>43</xdr:row>
      <xdr:rowOff>95249</xdr:rowOff>
    </xdr:to>
    <xdr:graphicFrame macro="">
      <xdr:nvGraphicFramePr>
        <xdr:cNvPr id="22"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360</xdr:colOff>
      <xdr:row>0</xdr:row>
      <xdr:rowOff>0</xdr:rowOff>
    </xdr:from>
    <xdr:to>
      <xdr:col>3</xdr:col>
      <xdr:colOff>4140</xdr:colOff>
      <xdr:row>6</xdr:row>
      <xdr:rowOff>2880</xdr:rowOff>
    </xdr:to>
    <xdr:pic>
      <xdr:nvPicPr>
        <xdr:cNvPr id="23" name="Imagen 1_8"/>
        <xdr:cNvPicPr/>
      </xdr:nvPicPr>
      <xdr:blipFill>
        <a:blip xmlns:r="http://schemas.openxmlformats.org/officeDocument/2006/relationships" r:embed="rId3" cstate="print"/>
        <a:stretch/>
      </xdr:blipFill>
      <xdr:spPr>
        <a:xfrm>
          <a:off x="360" y="0"/>
          <a:ext cx="2415240" cy="1206720"/>
        </a:xfrm>
        <a:prstGeom prst="rect">
          <a:avLst/>
        </a:prstGeom>
        <a:ln w="0">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MJ44"/>
  <sheetViews>
    <sheetView showGridLines="0" tabSelected="1" zoomScale="90" zoomScaleNormal="90" zoomScalePageLayoutView="50" workbookViewId="0">
      <selection activeCell="A9" sqref="A9"/>
    </sheetView>
  </sheetViews>
  <sheetFormatPr baseColWidth="10" defaultColWidth="11.42578125" defaultRowHeight="15"/>
  <cols>
    <col min="1" max="1024" width="11.42578125" style="1"/>
  </cols>
  <sheetData>
    <row r="1" spans="4:11" ht="12.75" customHeight="1">
      <c r="D1" s="306" t="s">
        <v>0</v>
      </c>
      <c r="E1" s="306"/>
      <c r="F1" s="306"/>
      <c r="G1" s="306"/>
      <c r="H1" s="306"/>
      <c r="I1" s="306"/>
      <c r="J1" s="306"/>
      <c r="K1" s="306"/>
    </row>
    <row r="2" spans="4:11" ht="12.75" customHeight="1">
      <c r="D2" s="306"/>
      <c r="E2" s="306"/>
      <c r="F2" s="306"/>
      <c r="G2" s="306"/>
      <c r="H2" s="306"/>
      <c r="I2" s="306"/>
      <c r="J2" s="306"/>
      <c r="K2" s="306"/>
    </row>
    <row r="3" spans="4:11" ht="12.75" customHeight="1">
      <c r="D3" s="306"/>
      <c r="E3" s="306"/>
      <c r="F3" s="306"/>
      <c r="G3" s="306"/>
      <c r="H3" s="306"/>
      <c r="I3" s="306"/>
      <c r="J3" s="306"/>
      <c r="K3" s="306"/>
    </row>
    <row r="4" spans="4:11" ht="12.75" customHeight="1">
      <c r="D4" s="306"/>
      <c r="E4" s="306"/>
      <c r="F4" s="306"/>
      <c r="G4" s="306"/>
      <c r="H4" s="306"/>
      <c r="I4" s="306"/>
      <c r="J4" s="306"/>
      <c r="K4" s="306"/>
    </row>
    <row r="5" spans="4:11" ht="12.75" customHeight="1"/>
    <row r="6" spans="4:11" ht="12.75" customHeight="1"/>
    <row r="7" spans="4:11" ht="12.75" customHeight="1"/>
    <row r="8" spans="4:11" ht="12.75" customHeight="1"/>
    <row r="9" spans="4:11" ht="12.75" customHeight="1"/>
    <row r="10" spans="4:11" ht="12.75" customHeight="1"/>
    <row r="11" spans="4:11" ht="12.75" customHeight="1"/>
    <row r="12" spans="4:11" ht="12.75" customHeight="1"/>
    <row r="13" spans="4:11" ht="12.75" customHeight="1"/>
    <row r="14" spans="4:11" ht="12.75" customHeight="1"/>
    <row r="15" spans="4:11" ht="12.75" customHeight="1"/>
    <row r="16" spans="4:11" ht="12.75" customHeight="1"/>
    <row r="17" spans="8:18" ht="12.75" customHeight="1"/>
    <row r="18" spans="8:18" ht="12.75" customHeight="1"/>
    <row r="19" spans="8:18" ht="12.75" customHeight="1"/>
    <row r="20" spans="8:18" ht="12.75" customHeight="1"/>
    <row r="21" spans="8:18" ht="12.75" customHeight="1"/>
    <row r="22" spans="8:18" ht="12.75" customHeight="1">
      <c r="M22" s="3"/>
      <c r="N22" s="4"/>
      <c r="Q22" s="4"/>
      <c r="R22" s="4"/>
    </row>
    <row r="23" spans="8:18" ht="12.75" customHeight="1"/>
    <row r="24" spans="8:18" ht="12.75" customHeight="1"/>
    <row r="25" spans="8:18" ht="12.75" customHeight="1"/>
    <row r="26" spans="8:18" ht="12.75" customHeight="1"/>
    <row r="27" spans="8:18" ht="12.75" customHeight="1"/>
    <row r="28" spans="8:18" ht="12.75" customHeight="1"/>
    <row r="29" spans="8:18" ht="12.75" customHeight="1"/>
    <row r="30" spans="8:18" ht="12.75" customHeight="1"/>
    <row r="31" spans="8:18" ht="12.75" customHeight="1"/>
    <row r="32" spans="8:18" ht="12.75" customHeight="1">
      <c r="H32" s="5"/>
    </row>
    <row r="33" spans="8:8" ht="12.75" customHeight="1">
      <c r="H33" s="5"/>
    </row>
    <row r="34" spans="8:8" ht="12.75" customHeight="1"/>
    <row r="35" spans="8:8" ht="12.75" customHeight="1"/>
    <row r="36" spans="8:8" ht="12.75" customHeight="1"/>
    <row r="37" spans="8:8" ht="12.75" customHeight="1"/>
    <row r="38" spans="8:8" ht="12.75" customHeight="1"/>
    <row r="39" spans="8:8" ht="12.75" customHeight="1"/>
    <row r="40" spans="8:8" ht="12.75" customHeight="1"/>
    <row r="41" spans="8:8" ht="12.75" customHeight="1"/>
    <row r="42" spans="8:8" ht="12.75" customHeight="1"/>
    <row r="43" spans="8:8" ht="12.75" customHeight="1"/>
    <row r="44" spans="8:8" ht="12.75" customHeight="1"/>
  </sheetData>
  <mergeCells count="1">
    <mergeCell ref="D1:K4"/>
  </mergeCells>
  <printOptions horizontalCentered="1" verticalCentered="1"/>
  <pageMargins left="0.78740157480314965" right="0.78740157480314965" top="0.78740157480314965" bottom="0.78740157480314965" header="0.51181102362204722" footer="0.51181102362204722"/>
  <pageSetup paperSize="9" scale="89" firstPageNumber="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AMJ87"/>
  <sheetViews>
    <sheetView showGridLines="0" zoomScale="90" zoomScaleNormal="90" zoomScalePageLayoutView="50" workbookViewId="0">
      <selection activeCell="A8" sqref="A8"/>
    </sheetView>
  </sheetViews>
  <sheetFormatPr baseColWidth="10" defaultColWidth="11.42578125" defaultRowHeight="15"/>
  <cols>
    <col min="1" max="1" width="8.28515625" style="11" customWidth="1"/>
    <col min="2" max="2" width="29.140625" style="11" customWidth="1"/>
    <col min="3" max="5" width="11.42578125" style="11"/>
    <col min="6" max="6" width="13.7109375" style="11" customWidth="1"/>
    <col min="7" max="7" width="11.42578125" style="11"/>
    <col min="8" max="8" width="15" style="11" customWidth="1"/>
    <col min="9" max="9" width="13.140625" style="11" customWidth="1"/>
    <col min="10" max="10" width="12.140625" style="11" customWidth="1"/>
    <col min="11" max="12" width="11.42578125" style="11"/>
    <col min="13" max="13" width="21.7109375" style="89" customWidth="1"/>
    <col min="14" max="15" width="11.42578125" style="11"/>
    <col min="16" max="16" width="11.42578125" style="89"/>
    <col min="17" max="1024" width="11.42578125" style="11"/>
  </cols>
  <sheetData>
    <row r="1" spans="1:12">
      <c r="D1" s="306" t="str">
        <f>Portada!D1</f>
        <v xml:space="preserve">Estadística de la Inspección Técnica de Vehículos de Andalucía. Año 2020
</v>
      </c>
      <c r="E1" s="306"/>
      <c r="F1" s="306"/>
      <c r="G1" s="306"/>
      <c r="H1" s="306"/>
      <c r="I1" s="306"/>
    </row>
    <row r="2" spans="1:12">
      <c r="D2" s="306"/>
      <c r="E2" s="306"/>
      <c r="F2" s="306"/>
      <c r="G2" s="306"/>
      <c r="H2" s="306"/>
      <c r="I2" s="306"/>
    </row>
    <row r="3" spans="1:12">
      <c r="D3" s="306"/>
      <c r="E3" s="306"/>
      <c r="F3" s="306"/>
      <c r="G3" s="306"/>
      <c r="H3" s="306"/>
      <c r="I3" s="306"/>
    </row>
    <row r="4" spans="1:12">
      <c r="D4" s="306"/>
      <c r="E4" s="306"/>
      <c r="F4" s="306"/>
      <c r="G4" s="306"/>
      <c r="H4" s="306"/>
      <c r="I4" s="306"/>
      <c r="L4" s="90"/>
    </row>
    <row r="9" spans="1:12" ht="30" customHeight="1">
      <c r="B9" s="318" t="s">
        <v>129</v>
      </c>
      <c r="C9" s="318"/>
      <c r="D9" s="318"/>
      <c r="E9" s="318"/>
      <c r="F9" s="318"/>
      <c r="G9" s="318"/>
      <c r="H9" s="318"/>
      <c r="I9" s="318"/>
      <c r="J9" s="22"/>
      <c r="K9" s="89"/>
    </row>
    <row r="10" spans="1:12" ht="30" customHeight="1">
      <c r="B10" s="91" t="s">
        <v>130</v>
      </c>
      <c r="C10" s="92"/>
      <c r="D10" s="92"/>
      <c r="E10" s="92"/>
      <c r="F10" s="92"/>
      <c r="G10" s="92"/>
      <c r="H10" s="92"/>
      <c r="I10" s="93"/>
      <c r="J10" s="94"/>
      <c r="K10" s="89"/>
    </row>
    <row r="11" spans="1:12">
      <c r="B11" s="22"/>
      <c r="C11" s="22"/>
      <c r="D11" s="22"/>
      <c r="E11" s="22"/>
      <c r="F11" s="22"/>
      <c r="G11" s="22"/>
      <c r="H11" s="22"/>
      <c r="I11" s="22"/>
      <c r="J11" s="22"/>
    </row>
    <row r="12" spans="1:12" s="11" customFormat="1" ht="23.25" customHeight="1">
      <c r="A12" s="53"/>
      <c r="B12" s="319" t="s">
        <v>131</v>
      </c>
      <c r="C12" s="316" t="s">
        <v>75</v>
      </c>
      <c r="D12" s="316"/>
      <c r="E12" s="316"/>
      <c r="F12" s="316"/>
      <c r="G12" s="316"/>
      <c r="H12" s="316"/>
      <c r="I12" s="316"/>
      <c r="J12" s="316"/>
    </row>
    <row r="13" spans="1:12" s="11" customFormat="1" ht="33" customHeight="1">
      <c r="A13" s="53"/>
      <c r="B13" s="319"/>
      <c r="C13" s="95" t="s">
        <v>77</v>
      </c>
      <c r="D13" s="71" t="s">
        <v>78</v>
      </c>
      <c r="E13" s="71" t="s">
        <v>79</v>
      </c>
      <c r="F13" s="96" t="s">
        <v>80</v>
      </c>
      <c r="G13" s="71" t="s">
        <v>81</v>
      </c>
      <c r="H13" s="71" t="s">
        <v>82</v>
      </c>
      <c r="I13" s="97" t="s">
        <v>83</v>
      </c>
      <c r="J13" s="97" t="s">
        <v>84</v>
      </c>
    </row>
    <row r="14" spans="1:12" s="11" customFormat="1" ht="15" customHeight="1">
      <c r="A14" s="53"/>
      <c r="B14" s="98" t="s">
        <v>118</v>
      </c>
      <c r="C14" s="25"/>
      <c r="D14" s="99"/>
      <c r="E14" s="25"/>
      <c r="F14" s="25"/>
      <c r="G14" s="26"/>
      <c r="H14" s="99"/>
      <c r="I14" s="100"/>
      <c r="J14" s="25"/>
    </row>
    <row r="15" spans="1:12" s="11" customFormat="1" ht="15" customHeight="1">
      <c r="A15" s="53"/>
      <c r="B15" s="101" t="s">
        <v>132</v>
      </c>
      <c r="C15" s="29">
        <v>1611</v>
      </c>
      <c r="D15" s="29">
        <v>165</v>
      </c>
      <c r="E15" s="31">
        <v>1776</v>
      </c>
      <c r="F15" s="29">
        <v>308</v>
      </c>
      <c r="G15" s="30">
        <v>0</v>
      </c>
      <c r="H15" s="31">
        <v>308</v>
      </c>
      <c r="I15" s="102">
        <v>0.14779270633397301</v>
      </c>
      <c r="J15" s="31">
        <v>2084</v>
      </c>
    </row>
    <row r="16" spans="1:12" s="11" customFormat="1" ht="15" customHeight="1">
      <c r="A16" s="53"/>
      <c r="B16" s="101" t="s">
        <v>133</v>
      </c>
      <c r="C16" s="29">
        <v>2236</v>
      </c>
      <c r="D16" s="29">
        <v>272</v>
      </c>
      <c r="E16" s="31">
        <v>2508</v>
      </c>
      <c r="F16" s="29">
        <v>409</v>
      </c>
      <c r="G16" s="30">
        <v>0</v>
      </c>
      <c r="H16" s="31">
        <v>409</v>
      </c>
      <c r="I16" s="102">
        <v>0.14021254713747</v>
      </c>
      <c r="J16" s="31">
        <v>2917</v>
      </c>
    </row>
    <row r="17" spans="1:10" s="11" customFormat="1" ht="15" customHeight="1">
      <c r="A17" s="53"/>
      <c r="B17" s="101" t="s">
        <v>134</v>
      </c>
      <c r="C17" s="29">
        <v>7382</v>
      </c>
      <c r="D17" s="29">
        <v>1500</v>
      </c>
      <c r="E17" s="31">
        <v>8882</v>
      </c>
      <c r="F17" s="29">
        <v>1864</v>
      </c>
      <c r="G17" s="30">
        <v>13</v>
      </c>
      <c r="H17" s="31">
        <v>1877</v>
      </c>
      <c r="I17" s="102">
        <v>0.17445859280602299</v>
      </c>
      <c r="J17" s="31">
        <v>10759</v>
      </c>
    </row>
    <row r="18" spans="1:10" s="11" customFormat="1" ht="15" customHeight="1">
      <c r="A18" s="53"/>
      <c r="B18" s="98" t="s">
        <v>119</v>
      </c>
      <c r="C18" s="29"/>
      <c r="D18" s="29"/>
      <c r="E18" s="31"/>
      <c r="F18" s="29"/>
      <c r="G18" s="29"/>
      <c r="H18" s="31"/>
      <c r="I18" s="102"/>
      <c r="J18" s="31"/>
    </row>
    <row r="19" spans="1:10" s="11" customFormat="1" ht="15" customHeight="1">
      <c r="A19" s="53"/>
      <c r="B19" s="101" t="s">
        <v>132</v>
      </c>
      <c r="C19" s="29">
        <v>4586</v>
      </c>
      <c r="D19" s="29">
        <v>263</v>
      </c>
      <c r="E19" s="31">
        <v>4849</v>
      </c>
      <c r="F19" s="29">
        <v>865</v>
      </c>
      <c r="G19" s="29">
        <v>16</v>
      </c>
      <c r="H19" s="31">
        <v>881</v>
      </c>
      <c r="I19" s="102">
        <v>0.153752181500873</v>
      </c>
      <c r="J19" s="31">
        <v>5730</v>
      </c>
    </row>
    <row r="20" spans="1:10" s="11" customFormat="1" ht="15" customHeight="1">
      <c r="A20" s="53"/>
      <c r="B20" s="101" t="s">
        <v>133</v>
      </c>
      <c r="C20" s="29">
        <v>6735</v>
      </c>
      <c r="D20" s="29">
        <v>714</v>
      </c>
      <c r="E20" s="31">
        <v>7449</v>
      </c>
      <c r="F20" s="29">
        <v>1539</v>
      </c>
      <c r="G20" s="29">
        <v>18</v>
      </c>
      <c r="H20" s="31">
        <v>1557</v>
      </c>
      <c r="I20" s="102">
        <v>0.17288474350433</v>
      </c>
      <c r="J20" s="31">
        <v>9006</v>
      </c>
    </row>
    <row r="21" spans="1:10" s="11" customFormat="1" ht="15" customHeight="1">
      <c r="A21" s="53"/>
      <c r="B21" s="101" t="s">
        <v>134</v>
      </c>
      <c r="C21" s="29">
        <v>15906</v>
      </c>
      <c r="D21" s="29">
        <v>2313</v>
      </c>
      <c r="E21" s="31">
        <v>18219</v>
      </c>
      <c r="F21" s="29">
        <v>4849</v>
      </c>
      <c r="G21" s="29">
        <v>78</v>
      </c>
      <c r="H21" s="31">
        <v>4927</v>
      </c>
      <c r="I21" s="102">
        <v>0.21286615397908901</v>
      </c>
      <c r="J21" s="31">
        <v>23146</v>
      </c>
    </row>
    <row r="22" spans="1:10" s="11" customFormat="1" ht="15" customHeight="1">
      <c r="A22" s="53"/>
      <c r="B22" s="98" t="s">
        <v>120</v>
      </c>
      <c r="C22" s="29"/>
      <c r="D22" s="29"/>
      <c r="E22" s="31"/>
      <c r="F22" s="29"/>
      <c r="G22" s="29"/>
      <c r="H22" s="31"/>
      <c r="I22" s="102"/>
      <c r="J22" s="31"/>
    </row>
    <row r="23" spans="1:10" s="11" customFormat="1" ht="15" customHeight="1">
      <c r="A23" s="53"/>
      <c r="B23" s="101" t="s">
        <v>132</v>
      </c>
      <c r="C23" s="29">
        <v>1615</v>
      </c>
      <c r="D23" s="29">
        <v>76</v>
      </c>
      <c r="E23" s="31">
        <v>1691</v>
      </c>
      <c r="F23" s="29">
        <v>273</v>
      </c>
      <c r="G23" s="29">
        <v>2</v>
      </c>
      <c r="H23" s="31">
        <v>275</v>
      </c>
      <c r="I23" s="102">
        <v>0.13987792472024399</v>
      </c>
      <c r="J23" s="31">
        <v>1966</v>
      </c>
    </row>
    <row r="24" spans="1:10" s="11" customFormat="1" ht="15" customHeight="1">
      <c r="A24" s="53"/>
      <c r="B24" s="101" t="s">
        <v>133</v>
      </c>
      <c r="C24" s="29">
        <v>3149</v>
      </c>
      <c r="D24" s="29">
        <v>237</v>
      </c>
      <c r="E24" s="31">
        <v>3386</v>
      </c>
      <c r="F24" s="29">
        <v>619</v>
      </c>
      <c r="G24" s="29">
        <v>2</v>
      </c>
      <c r="H24" s="31">
        <v>621</v>
      </c>
      <c r="I24" s="102">
        <v>0.15497878712253599</v>
      </c>
      <c r="J24" s="31">
        <v>4007</v>
      </c>
    </row>
    <row r="25" spans="1:10" s="11" customFormat="1" ht="15" customHeight="1">
      <c r="A25" s="53"/>
      <c r="B25" s="101" t="s">
        <v>134</v>
      </c>
      <c r="C25" s="29">
        <v>10393</v>
      </c>
      <c r="D25" s="29">
        <v>1368</v>
      </c>
      <c r="E25" s="31">
        <v>11761</v>
      </c>
      <c r="F25" s="29">
        <v>2856</v>
      </c>
      <c r="G25" s="29">
        <v>28</v>
      </c>
      <c r="H25" s="31">
        <v>2884</v>
      </c>
      <c r="I25" s="102">
        <v>0.19692727893479001</v>
      </c>
      <c r="J25" s="31">
        <v>14645</v>
      </c>
    </row>
    <row r="26" spans="1:10" s="11" customFormat="1" ht="15" customHeight="1">
      <c r="A26" s="53"/>
      <c r="B26" s="98" t="s">
        <v>121</v>
      </c>
      <c r="C26" s="29"/>
      <c r="D26" s="29"/>
      <c r="E26" s="31"/>
      <c r="F26" s="29"/>
      <c r="G26" s="29"/>
      <c r="H26" s="31"/>
      <c r="I26" s="102"/>
      <c r="J26" s="31"/>
    </row>
    <row r="27" spans="1:10" s="11" customFormat="1" ht="15" customHeight="1">
      <c r="A27" s="53"/>
      <c r="B27" s="101" t="s">
        <v>132</v>
      </c>
      <c r="C27" s="29">
        <v>3332</v>
      </c>
      <c r="D27" s="29">
        <v>222</v>
      </c>
      <c r="E27" s="31">
        <v>3554</v>
      </c>
      <c r="F27" s="29">
        <v>542</v>
      </c>
      <c r="G27" s="29">
        <v>4</v>
      </c>
      <c r="H27" s="31">
        <v>546</v>
      </c>
      <c r="I27" s="102">
        <v>0.133170731707317</v>
      </c>
      <c r="J27" s="31">
        <v>4100</v>
      </c>
    </row>
    <row r="28" spans="1:10" s="11" customFormat="1" ht="15" customHeight="1">
      <c r="A28" s="53"/>
      <c r="B28" s="101" t="s">
        <v>133</v>
      </c>
      <c r="C28" s="29">
        <v>5487</v>
      </c>
      <c r="D28" s="29">
        <v>585</v>
      </c>
      <c r="E28" s="31">
        <v>6072</v>
      </c>
      <c r="F28" s="29">
        <v>990</v>
      </c>
      <c r="G28" s="29">
        <v>6</v>
      </c>
      <c r="H28" s="31">
        <v>996</v>
      </c>
      <c r="I28" s="102">
        <v>0.14091680814940599</v>
      </c>
      <c r="J28" s="31">
        <v>7068</v>
      </c>
    </row>
    <row r="29" spans="1:10" s="11" customFormat="1" ht="15" customHeight="1">
      <c r="A29" s="53"/>
      <c r="B29" s="101" t="s">
        <v>134</v>
      </c>
      <c r="C29" s="29">
        <v>14853</v>
      </c>
      <c r="D29" s="29">
        <v>2788</v>
      </c>
      <c r="E29" s="31">
        <v>17641</v>
      </c>
      <c r="F29" s="29">
        <v>4046</v>
      </c>
      <c r="G29" s="29">
        <v>36</v>
      </c>
      <c r="H29" s="31">
        <v>4082</v>
      </c>
      <c r="I29" s="102">
        <v>0.187911430281269</v>
      </c>
      <c r="J29" s="31">
        <v>21723</v>
      </c>
    </row>
    <row r="30" spans="1:10" s="11" customFormat="1" ht="15" customHeight="1">
      <c r="A30" s="53"/>
      <c r="B30" s="98" t="s">
        <v>122</v>
      </c>
      <c r="C30" s="29"/>
      <c r="D30" s="29"/>
      <c r="E30" s="31"/>
      <c r="F30" s="29"/>
      <c r="G30" s="29"/>
      <c r="H30" s="31"/>
      <c r="I30" s="102"/>
      <c r="J30" s="31"/>
    </row>
    <row r="31" spans="1:10" s="11" customFormat="1" ht="15" customHeight="1">
      <c r="A31" s="53"/>
      <c r="B31" s="101" t="s">
        <v>132</v>
      </c>
      <c r="C31" s="29">
        <v>896</v>
      </c>
      <c r="D31" s="29">
        <v>32</v>
      </c>
      <c r="E31" s="31">
        <v>928</v>
      </c>
      <c r="F31" s="29">
        <v>181</v>
      </c>
      <c r="G31" s="75">
        <v>0</v>
      </c>
      <c r="H31" s="31">
        <v>181</v>
      </c>
      <c r="I31" s="102">
        <v>0.163210099188458</v>
      </c>
      <c r="J31" s="31">
        <v>1109</v>
      </c>
    </row>
    <row r="32" spans="1:10" s="11" customFormat="1" ht="15" customHeight="1">
      <c r="A32" s="53"/>
      <c r="B32" s="101" t="s">
        <v>133</v>
      </c>
      <c r="C32" s="29">
        <v>1359</v>
      </c>
      <c r="D32" s="29">
        <v>100</v>
      </c>
      <c r="E32" s="31">
        <v>1459</v>
      </c>
      <c r="F32" s="29">
        <v>298</v>
      </c>
      <c r="G32" s="75">
        <v>4</v>
      </c>
      <c r="H32" s="31">
        <v>302</v>
      </c>
      <c r="I32" s="102">
        <v>0.17149346961953399</v>
      </c>
      <c r="J32" s="31">
        <v>1761</v>
      </c>
    </row>
    <row r="33" spans="1:10" s="11" customFormat="1" ht="15" customHeight="1">
      <c r="A33" s="53"/>
      <c r="B33" s="101" t="s">
        <v>134</v>
      </c>
      <c r="C33" s="29">
        <v>4631</v>
      </c>
      <c r="D33" s="29">
        <v>386</v>
      </c>
      <c r="E33" s="31">
        <v>5017</v>
      </c>
      <c r="F33" s="29">
        <v>1247</v>
      </c>
      <c r="G33" s="75">
        <v>9</v>
      </c>
      <c r="H33" s="31">
        <v>1256</v>
      </c>
      <c r="I33" s="102">
        <v>0.20022317870237499</v>
      </c>
      <c r="J33" s="31">
        <v>6273</v>
      </c>
    </row>
    <row r="34" spans="1:10" s="11" customFormat="1" ht="15" customHeight="1">
      <c r="A34" s="53"/>
      <c r="B34" s="98" t="s">
        <v>123</v>
      </c>
      <c r="C34" s="29"/>
      <c r="D34" s="29"/>
      <c r="E34" s="31"/>
      <c r="F34" s="29"/>
      <c r="G34" s="29"/>
      <c r="H34" s="31"/>
      <c r="I34" s="102"/>
      <c r="J34" s="31"/>
    </row>
    <row r="35" spans="1:10" s="11" customFormat="1" ht="15" customHeight="1">
      <c r="A35" s="53"/>
      <c r="B35" s="101" t="s">
        <v>132</v>
      </c>
      <c r="C35" s="29">
        <v>1164</v>
      </c>
      <c r="D35" s="29">
        <v>87</v>
      </c>
      <c r="E35" s="31">
        <v>1251</v>
      </c>
      <c r="F35" s="29">
        <v>178</v>
      </c>
      <c r="G35" s="29">
        <v>0</v>
      </c>
      <c r="H35" s="31">
        <v>178</v>
      </c>
      <c r="I35" s="102">
        <v>0.124562631210637</v>
      </c>
      <c r="J35" s="31">
        <v>1429</v>
      </c>
    </row>
    <row r="36" spans="1:10" s="11" customFormat="1" ht="15" customHeight="1">
      <c r="A36" s="53"/>
      <c r="B36" s="101" t="s">
        <v>133</v>
      </c>
      <c r="C36" s="29">
        <v>2032</v>
      </c>
      <c r="D36" s="29">
        <v>265</v>
      </c>
      <c r="E36" s="31">
        <v>2297</v>
      </c>
      <c r="F36" s="29">
        <v>364</v>
      </c>
      <c r="G36" s="29">
        <v>1</v>
      </c>
      <c r="H36" s="31">
        <v>365</v>
      </c>
      <c r="I36" s="102">
        <v>0.13711495116453801</v>
      </c>
      <c r="J36" s="31">
        <v>2662</v>
      </c>
    </row>
    <row r="37" spans="1:10" s="11" customFormat="1" ht="15" customHeight="1">
      <c r="A37" s="53"/>
      <c r="B37" s="101" t="s">
        <v>134</v>
      </c>
      <c r="C37" s="29">
        <v>7467</v>
      </c>
      <c r="D37" s="29">
        <v>1506</v>
      </c>
      <c r="E37" s="31">
        <v>8973</v>
      </c>
      <c r="F37" s="29">
        <v>2059</v>
      </c>
      <c r="G37" s="29">
        <v>22</v>
      </c>
      <c r="H37" s="31">
        <v>2081</v>
      </c>
      <c r="I37" s="102">
        <v>0.188257644291659</v>
      </c>
      <c r="J37" s="31">
        <v>11054</v>
      </c>
    </row>
    <row r="38" spans="1:10" s="11" customFormat="1" ht="15" customHeight="1">
      <c r="A38" s="53"/>
      <c r="B38" s="98" t="s">
        <v>124</v>
      </c>
      <c r="C38" s="29"/>
      <c r="D38" s="29"/>
      <c r="E38" s="31"/>
      <c r="F38" s="29"/>
      <c r="G38" s="29"/>
      <c r="H38" s="31"/>
      <c r="I38" s="102"/>
      <c r="J38" s="31"/>
    </row>
    <row r="39" spans="1:10" s="11" customFormat="1" ht="15" customHeight="1">
      <c r="A39" s="53"/>
      <c r="B39" s="101" t="s">
        <v>132</v>
      </c>
      <c r="C39" s="29">
        <v>6965</v>
      </c>
      <c r="D39" s="29">
        <v>442</v>
      </c>
      <c r="E39" s="31">
        <v>7407</v>
      </c>
      <c r="F39" s="29">
        <v>1257</v>
      </c>
      <c r="G39" s="29">
        <v>15</v>
      </c>
      <c r="H39" s="31">
        <v>1272</v>
      </c>
      <c r="I39" s="102">
        <v>0.14656066367093001</v>
      </c>
      <c r="J39" s="31">
        <v>8679</v>
      </c>
    </row>
    <row r="40" spans="1:10" s="11" customFormat="1" ht="15" customHeight="1">
      <c r="A40" s="53"/>
      <c r="B40" s="101" t="s">
        <v>133</v>
      </c>
      <c r="C40" s="29">
        <v>9887</v>
      </c>
      <c r="D40" s="29">
        <v>898</v>
      </c>
      <c r="E40" s="31">
        <v>10785</v>
      </c>
      <c r="F40" s="29">
        <v>2087</v>
      </c>
      <c r="G40" s="29">
        <v>27</v>
      </c>
      <c r="H40" s="31">
        <v>2114</v>
      </c>
      <c r="I40" s="102">
        <v>0.16388867354058501</v>
      </c>
      <c r="J40" s="31">
        <v>12899</v>
      </c>
    </row>
    <row r="41" spans="1:10" s="11" customFormat="1" ht="15" customHeight="1">
      <c r="A41" s="53"/>
      <c r="B41" s="101" t="s">
        <v>134</v>
      </c>
      <c r="C41" s="29">
        <v>22928</v>
      </c>
      <c r="D41" s="29">
        <v>3297</v>
      </c>
      <c r="E41" s="31">
        <v>26225</v>
      </c>
      <c r="F41" s="29">
        <v>6501</v>
      </c>
      <c r="G41" s="29">
        <v>90</v>
      </c>
      <c r="H41" s="31">
        <v>6591</v>
      </c>
      <c r="I41" s="102">
        <v>0.20084714773281301</v>
      </c>
      <c r="J41" s="31">
        <v>32816</v>
      </c>
    </row>
    <row r="42" spans="1:10" s="11" customFormat="1" ht="15" customHeight="1">
      <c r="A42" s="53"/>
      <c r="B42" s="98" t="s">
        <v>125</v>
      </c>
      <c r="C42" s="29"/>
      <c r="D42" s="29"/>
      <c r="E42" s="31"/>
      <c r="F42" s="29"/>
      <c r="G42" s="29"/>
      <c r="H42" s="31"/>
      <c r="I42" s="102"/>
      <c r="J42" s="31"/>
    </row>
    <row r="43" spans="1:10" s="11" customFormat="1" ht="15" customHeight="1">
      <c r="A43" s="53"/>
      <c r="B43" s="101" t="s">
        <v>132</v>
      </c>
      <c r="C43" s="29">
        <v>4981</v>
      </c>
      <c r="D43" s="29">
        <v>306</v>
      </c>
      <c r="E43" s="31">
        <v>5287</v>
      </c>
      <c r="F43" s="29">
        <v>944</v>
      </c>
      <c r="G43" s="29">
        <v>13</v>
      </c>
      <c r="H43" s="31">
        <v>957</v>
      </c>
      <c r="I43" s="102">
        <v>0.15326713645099299</v>
      </c>
      <c r="J43" s="31">
        <v>6244</v>
      </c>
    </row>
    <row r="44" spans="1:10" s="11" customFormat="1" ht="15" customHeight="1">
      <c r="A44" s="53"/>
      <c r="B44" s="101" t="s">
        <v>133</v>
      </c>
      <c r="C44" s="29">
        <v>8210</v>
      </c>
      <c r="D44" s="29">
        <v>838</v>
      </c>
      <c r="E44" s="31">
        <v>9048</v>
      </c>
      <c r="F44" s="29">
        <v>1707</v>
      </c>
      <c r="G44" s="29">
        <v>16</v>
      </c>
      <c r="H44" s="31">
        <v>1723</v>
      </c>
      <c r="I44" s="102">
        <v>0.159966576919506</v>
      </c>
      <c r="J44" s="31">
        <v>10771</v>
      </c>
    </row>
    <row r="45" spans="1:10" s="11" customFormat="1" ht="15" customHeight="1">
      <c r="A45" s="53"/>
      <c r="B45" s="101" t="s">
        <v>134</v>
      </c>
      <c r="C45" s="29">
        <v>23326</v>
      </c>
      <c r="D45" s="29">
        <v>3341</v>
      </c>
      <c r="E45" s="31">
        <v>26667</v>
      </c>
      <c r="F45" s="29">
        <v>7093</v>
      </c>
      <c r="G45" s="29">
        <v>86</v>
      </c>
      <c r="H45" s="31">
        <v>7179</v>
      </c>
      <c r="I45" s="102">
        <v>0.21210778230810101</v>
      </c>
      <c r="J45" s="31">
        <v>33846</v>
      </c>
    </row>
    <row r="46" spans="1:10" s="11" customFormat="1" ht="15" customHeight="1">
      <c r="A46" s="53"/>
      <c r="B46" s="98" t="s">
        <v>135</v>
      </c>
      <c r="C46" s="29"/>
      <c r="D46" s="29"/>
      <c r="E46" s="31"/>
      <c r="F46" s="29"/>
      <c r="G46" s="29"/>
      <c r="H46" s="31"/>
      <c r="I46" s="102"/>
      <c r="J46" s="31"/>
    </row>
    <row r="47" spans="1:10" s="11" customFormat="1" ht="15.75" customHeight="1">
      <c r="A47" s="53"/>
      <c r="B47" s="101" t="s">
        <v>132</v>
      </c>
      <c r="C47" s="29">
        <v>25150</v>
      </c>
      <c r="D47" s="29">
        <v>1593</v>
      </c>
      <c r="E47" s="31">
        <v>26743</v>
      </c>
      <c r="F47" s="29">
        <v>4548</v>
      </c>
      <c r="G47" s="29">
        <v>50</v>
      </c>
      <c r="H47" s="31">
        <v>4598</v>
      </c>
      <c r="I47" s="102">
        <v>0.14670878402093099</v>
      </c>
      <c r="J47" s="31">
        <v>31341</v>
      </c>
    </row>
    <row r="48" spans="1:10" s="11" customFormat="1">
      <c r="A48" s="53"/>
      <c r="B48" s="101" t="s">
        <v>133</v>
      </c>
      <c r="C48" s="29">
        <v>39095</v>
      </c>
      <c r="D48" s="29">
        <v>3909</v>
      </c>
      <c r="E48" s="31">
        <v>43004</v>
      </c>
      <c r="F48" s="29">
        <v>8013</v>
      </c>
      <c r="G48" s="29">
        <v>74</v>
      </c>
      <c r="H48" s="31">
        <v>8087</v>
      </c>
      <c r="I48" s="102">
        <v>0.158286195220293</v>
      </c>
      <c r="J48" s="31">
        <v>51091</v>
      </c>
    </row>
    <row r="49" spans="1:16" s="11" customFormat="1">
      <c r="A49" s="53"/>
      <c r="B49" s="37" t="s">
        <v>134</v>
      </c>
      <c r="C49" s="79">
        <v>106886</v>
      </c>
      <c r="D49" s="79">
        <v>16499</v>
      </c>
      <c r="E49" s="81">
        <v>123385</v>
      </c>
      <c r="F49" s="79">
        <v>30515</v>
      </c>
      <c r="G49" s="79">
        <v>362</v>
      </c>
      <c r="H49" s="81">
        <v>30877</v>
      </c>
      <c r="I49" s="39">
        <v>0.20015946895541301</v>
      </c>
      <c r="J49" s="81">
        <v>154262</v>
      </c>
    </row>
    <row r="50" spans="1:16">
      <c r="P50" s="103"/>
    </row>
    <row r="53" spans="1:16">
      <c r="D53"/>
      <c r="E53"/>
      <c r="F53"/>
      <c r="G53"/>
      <c r="H53"/>
      <c r="I53"/>
      <c r="J53" s="104"/>
      <c r="K53"/>
    </row>
    <row r="54" spans="1:16">
      <c r="D54"/>
      <c r="E54"/>
      <c r="F54"/>
      <c r="G54"/>
      <c r="H54"/>
      <c r="I54"/>
      <c r="J54" s="104"/>
      <c r="K54"/>
    </row>
    <row r="55" spans="1:16">
      <c r="D55"/>
      <c r="E55"/>
      <c r="F55"/>
      <c r="G55"/>
      <c r="H55"/>
      <c r="I55"/>
      <c r="J55" s="104"/>
      <c r="K55"/>
    </row>
    <row r="56" spans="1:16">
      <c r="D56"/>
      <c r="E56"/>
      <c r="F56"/>
      <c r="G56"/>
      <c r="H56"/>
      <c r="I56"/>
      <c r="J56" s="104"/>
      <c r="K56"/>
    </row>
    <row r="57" spans="1:16">
      <c r="D57"/>
      <c r="E57"/>
      <c r="F57"/>
      <c r="G57"/>
      <c r="H57"/>
      <c r="I57"/>
      <c r="J57" s="104"/>
      <c r="K57"/>
    </row>
    <row r="58" spans="1:16">
      <c r="D58"/>
      <c r="E58"/>
      <c r="F58"/>
      <c r="G58"/>
      <c r="H58"/>
      <c r="I58"/>
      <c r="J58" s="104"/>
      <c r="K58"/>
    </row>
    <row r="59" spans="1:16">
      <c r="D59"/>
      <c r="E59"/>
      <c r="F59"/>
      <c r="G59"/>
      <c r="H59"/>
      <c r="I59"/>
      <c r="J59" s="104"/>
      <c r="K59"/>
    </row>
    <row r="60" spans="1:16">
      <c r="D60"/>
      <c r="E60"/>
      <c r="F60"/>
      <c r="G60"/>
      <c r="H60"/>
      <c r="I60"/>
      <c r="J60" s="104"/>
      <c r="K60"/>
    </row>
    <row r="61" spans="1:16">
      <c r="D61"/>
      <c r="E61"/>
      <c r="F61"/>
      <c r="G61"/>
      <c r="H61"/>
      <c r="I61"/>
      <c r="J61" s="104"/>
      <c r="K61"/>
    </row>
    <row r="62" spans="1:16">
      <c r="D62"/>
      <c r="E62"/>
      <c r="F62"/>
      <c r="G62"/>
      <c r="H62"/>
      <c r="I62"/>
      <c r="J62" s="104"/>
      <c r="K62"/>
    </row>
    <row r="63" spans="1:16">
      <c r="D63"/>
      <c r="E63"/>
      <c r="F63"/>
      <c r="G63"/>
      <c r="H63"/>
      <c r="I63"/>
      <c r="J63" s="104"/>
      <c r="K63"/>
    </row>
    <row r="64" spans="1:16">
      <c r="D64"/>
      <c r="E64"/>
      <c r="F64"/>
      <c r="G64"/>
      <c r="H64"/>
      <c r="I64"/>
      <c r="J64" s="104"/>
      <c r="K64"/>
    </row>
    <row r="65" spans="4:11">
      <c r="D65"/>
      <c r="E65"/>
      <c r="F65"/>
      <c r="G65"/>
      <c r="H65"/>
      <c r="I65"/>
      <c r="J65" s="104"/>
      <c r="K65"/>
    </row>
    <row r="66" spans="4:11">
      <c r="D66"/>
      <c r="E66"/>
      <c r="F66"/>
      <c r="G66"/>
      <c r="H66"/>
      <c r="I66"/>
      <c r="J66" s="104"/>
      <c r="K66"/>
    </row>
    <row r="67" spans="4:11">
      <c r="D67"/>
      <c r="E67"/>
      <c r="F67"/>
      <c r="G67"/>
      <c r="H67"/>
      <c r="I67"/>
      <c r="J67" s="104"/>
      <c r="K67"/>
    </row>
    <row r="68" spans="4:11">
      <c r="D68"/>
      <c r="E68"/>
      <c r="F68"/>
      <c r="G68"/>
      <c r="H68"/>
      <c r="I68"/>
      <c r="J68" s="104"/>
      <c r="K68"/>
    </row>
    <row r="69" spans="4:11">
      <c r="D69"/>
      <c r="E69"/>
      <c r="F69"/>
      <c r="G69"/>
      <c r="H69"/>
      <c r="I69"/>
      <c r="J69" s="104"/>
      <c r="K69"/>
    </row>
    <row r="70" spans="4:11">
      <c r="D70"/>
      <c r="E70"/>
      <c r="F70"/>
      <c r="G70"/>
      <c r="H70"/>
      <c r="I70"/>
      <c r="J70" s="104"/>
      <c r="K70"/>
    </row>
    <row r="71" spans="4:11">
      <c r="D71"/>
      <c r="E71"/>
      <c r="F71"/>
      <c r="G71"/>
      <c r="H71"/>
      <c r="I71"/>
      <c r="J71" s="104"/>
      <c r="K71"/>
    </row>
    <row r="72" spans="4:11">
      <c r="D72"/>
      <c r="E72"/>
      <c r="F72"/>
      <c r="G72"/>
      <c r="H72"/>
      <c r="I72"/>
      <c r="J72" s="104"/>
      <c r="K72"/>
    </row>
    <row r="73" spans="4:11">
      <c r="D73"/>
      <c r="E73"/>
      <c r="F73"/>
      <c r="G73"/>
      <c r="H73"/>
      <c r="I73"/>
      <c r="J73" s="104"/>
      <c r="K73"/>
    </row>
    <row r="74" spans="4:11">
      <c r="D74"/>
      <c r="E74"/>
      <c r="F74"/>
      <c r="G74"/>
      <c r="H74"/>
      <c r="I74"/>
      <c r="J74" s="104"/>
      <c r="K74"/>
    </row>
    <row r="75" spans="4:11">
      <c r="D75"/>
      <c r="E75"/>
      <c r="F75"/>
      <c r="G75"/>
      <c r="H75"/>
      <c r="I75"/>
      <c r="J75" s="104"/>
      <c r="K75"/>
    </row>
    <row r="76" spans="4:11">
      <c r="D76"/>
      <c r="E76"/>
      <c r="F76"/>
      <c r="G76"/>
      <c r="H76"/>
      <c r="I76"/>
      <c r="J76" s="104"/>
      <c r="K76"/>
    </row>
    <row r="77" spans="4:11">
      <c r="D77"/>
      <c r="E77"/>
      <c r="F77"/>
      <c r="G77"/>
      <c r="H77"/>
      <c r="I77"/>
      <c r="J77" s="104"/>
      <c r="K77"/>
    </row>
    <row r="78" spans="4:11">
      <c r="D78"/>
      <c r="E78"/>
      <c r="F78"/>
      <c r="G78"/>
      <c r="H78"/>
      <c r="I78"/>
      <c r="J78" s="104"/>
      <c r="K78"/>
    </row>
    <row r="79" spans="4:11">
      <c r="D79"/>
      <c r="E79"/>
      <c r="F79"/>
      <c r="G79"/>
      <c r="H79"/>
      <c r="I79"/>
      <c r="J79" s="104"/>
      <c r="K79"/>
    </row>
    <row r="80" spans="4:11">
      <c r="D80"/>
      <c r="E80"/>
      <c r="F80"/>
      <c r="G80"/>
      <c r="H80"/>
      <c r="I80"/>
      <c r="J80" s="104"/>
      <c r="K80"/>
    </row>
    <row r="81" spans="4:11">
      <c r="D81"/>
      <c r="E81"/>
      <c r="F81"/>
      <c r="G81"/>
      <c r="H81"/>
      <c r="I81"/>
      <c r="J81" s="104"/>
      <c r="K81"/>
    </row>
    <row r="82" spans="4:11">
      <c r="D82"/>
      <c r="E82"/>
      <c r="F82"/>
      <c r="G82"/>
      <c r="H82"/>
      <c r="I82"/>
      <c r="J82" s="104"/>
      <c r="K82"/>
    </row>
    <row r="83" spans="4:11">
      <c r="D83"/>
      <c r="E83"/>
      <c r="F83"/>
      <c r="G83"/>
      <c r="H83"/>
      <c r="I83"/>
      <c r="J83" s="104"/>
      <c r="K83"/>
    </row>
    <row r="84" spans="4:11">
      <c r="D84"/>
      <c r="E84"/>
      <c r="F84"/>
      <c r="G84"/>
      <c r="H84"/>
      <c r="I84"/>
      <c r="J84"/>
      <c r="K84"/>
    </row>
    <row r="85" spans="4:11">
      <c r="D85"/>
      <c r="E85"/>
      <c r="F85"/>
      <c r="G85"/>
      <c r="H85"/>
      <c r="I85"/>
      <c r="J85" s="104"/>
      <c r="K85"/>
    </row>
    <row r="86" spans="4:11">
      <c r="D86"/>
      <c r="E86"/>
      <c r="F86"/>
      <c r="G86"/>
      <c r="H86"/>
      <c r="I86"/>
      <c r="J86" s="104"/>
      <c r="K86"/>
    </row>
    <row r="87" spans="4:11">
      <c r="D87"/>
      <c r="E87"/>
      <c r="F87"/>
      <c r="G87"/>
      <c r="H87"/>
      <c r="I87"/>
      <c r="J87" s="104"/>
      <c r="K87"/>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58" firstPageNumber="0" orientation="portrait" horizontalDpi="300" verticalDpi="300" r:id="rId1"/>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sheetPr>
    <pageSetUpPr fitToPage="1"/>
  </sheetPr>
  <dimension ref="A1:AMJ92"/>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4" width="11.42578125" style="11"/>
    <col min="5" max="5" width="12.28515625" style="11" customWidth="1"/>
    <col min="6" max="6" width="13.7109375" style="11" customWidth="1"/>
    <col min="7" max="7" width="11.42578125" style="11"/>
    <col min="8" max="8" width="15.7109375" style="11" customWidth="1"/>
    <col min="9" max="9" width="12.28515625" style="105" customWidth="1"/>
    <col min="10" max="10" width="12.85546875" style="11" customWidth="1"/>
    <col min="11" max="12" width="11.42578125" style="11"/>
    <col min="13" max="13" width="29.85546875" style="11" customWidth="1"/>
    <col min="14" max="1024" width="11.42578125" style="11"/>
  </cols>
  <sheetData>
    <row r="1" spans="1:13">
      <c r="D1" s="306" t="str">
        <f>Portada!D1</f>
        <v xml:space="preserve">Estadística de la Inspección Técnica de Vehículos de Andalucía. Año 2020
</v>
      </c>
      <c r="E1" s="306"/>
      <c r="F1" s="306"/>
      <c r="G1" s="306"/>
      <c r="H1" s="306"/>
      <c r="I1" s="306"/>
    </row>
    <row r="2" spans="1:13">
      <c r="D2" s="306"/>
      <c r="E2" s="306"/>
      <c r="F2" s="306"/>
      <c r="G2" s="306"/>
      <c r="H2" s="306"/>
      <c r="I2" s="306"/>
    </row>
    <row r="3" spans="1:13">
      <c r="D3" s="306"/>
      <c r="E3" s="306"/>
      <c r="F3" s="306"/>
      <c r="G3" s="306"/>
      <c r="H3" s="306"/>
      <c r="I3" s="306"/>
    </row>
    <row r="4" spans="1:13">
      <c r="D4" s="306"/>
      <c r="E4" s="306"/>
      <c r="F4" s="306"/>
      <c r="G4" s="306"/>
      <c r="H4" s="306"/>
      <c r="I4" s="306"/>
      <c r="M4" s="89"/>
    </row>
    <row r="9" spans="1:13" ht="30" customHeight="1">
      <c r="B9" s="318" t="s">
        <v>129</v>
      </c>
      <c r="C9" s="318"/>
      <c r="D9" s="318"/>
      <c r="E9" s="318"/>
      <c r="F9" s="318"/>
      <c r="G9" s="318"/>
      <c r="H9" s="318"/>
      <c r="I9" s="318"/>
      <c r="J9" s="22"/>
    </row>
    <row r="10" spans="1:13" ht="30" customHeight="1">
      <c r="B10" s="91" t="s">
        <v>136</v>
      </c>
      <c r="C10" s="92"/>
      <c r="D10" s="92"/>
      <c r="E10" s="92"/>
      <c r="F10" s="92"/>
      <c r="G10" s="92"/>
      <c r="H10" s="92"/>
      <c r="I10" s="106"/>
      <c r="J10" s="22"/>
    </row>
    <row r="11" spans="1:13">
      <c r="B11" s="107"/>
      <c r="C11" s="107"/>
      <c r="D11" s="107"/>
      <c r="E11" s="107"/>
      <c r="F11" s="107"/>
      <c r="G11" s="107"/>
      <c r="H11" s="107"/>
      <c r="I11" s="108"/>
      <c r="J11" s="22"/>
    </row>
    <row r="12" spans="1:13" ht="23.25" customHeight="1">
      <c r="A12" s="53"/>
      <c r="B12" s="319" t="s">
        <v>131</v>
      </c>
      <c r="C12" s="316" t="s">
        <v>75</v>
      </c>
      <c r="D12" s="316"/>
      <c r="E12" s="316"/>
      <c r="F12" s="316"/>
      <c r="G12" s="316"/>
      <c r="H12" s="316"/>
      <c r="I12" s="316"/>
      <c r="J12" s="316"/>
    </row>
    <row r="13" spans="1:13" ht="39.75" customHeight="1">
      <c r="A13" s="53"/>
      <c r="B13" s="319"/>
      <c r="C13" s="95" t="s">
        <v>77</v>
      </c>
      <c r="D13" s="71" t="s">
        <v>78</v>
      </c>
      <c r="E13" s="71" t="s">
        <v>79</v>
      </c>
      <c r="F13" s="96" t="s">
        <v>80</v>
      </c>
      <c r="G13" s="71" t="s">
        <v>81</v>
      </c>
      <c r="H13" s="71" t="s">
        <v>82</v>
      </c>
      <c r="I13" s="109" t="s">
        <v>83</v>
      </c>
      <c r="J13" s="97" t="s">
        <v>84</v>
      </c>
    </row>
    <row r="14" spans="1:13" ht="15" customHeight="1">
      <c r="B14" s="73" t="s">
        <v>118</v>
      </c>
      <c r="C14" s="25"/>
      <c r="D14" s="99"/>
      <c r="E14" s="25"/>
      <c r="F14" s="26"/>
      <c r="G14" s="25"/>
      <c r="H14" s="25"/>
      <c r="I14" s="110"/>
      <c r="J14" s="25"/>
    </row>
    <row r="15" spans="1:13">
      <c r="B15" s="28" t="s">
        <v>132</v>
      </c>
      <c r="C15" s="75">
        <v>13324</v>
      </c>
      <c r="D15" s="111">
        <v>2134</v>
      </c>
      <c r="E15" s="112">
        <v>15458</v>
      </c>
      <c r="F15" s="76">
        <v>1159</v>
      </c>
      <c r="G15" s="75">
        <v>9</v>
      </c>
      <c r="H15" s="112">
        <v>1168</v>
      </c>
      <c r="I15" s="113">
        <v>7.0251413448815095E-2</v>
      </c>
      <c r="J15" s="114">
        <v>16626</v>
      </c>
    </row>
    <row r="16" spans="1:13">
      <c r="B16" s="28" t="s">
        <v>133</v>
      </c>
      <c r="C16" s="75">
        <v>18949</v>
      </c>
      <c r="D16" s="111">
        <v>7152</v>
      </c>
      <c r="E16" s="112">
        <v>26101</v>
      </c>
      <c r="F16" s="76">
        <v>3034</v>
      </c>
      <c r="G16" s="75">
        <v>19</v>
      </c>
      <c r="H16" s="112">
        <v>3053</v>
      </c>
      <c r="I16" s="113">
        <v>0.104719764011799</v>
      </c>
      <c r="J16" s="114">
        <v>29154</v>
      </c>
    </row>
    <row r="17" spans="1:13">
      <c r="A17" s="53"/>
      <c r="B17" s="28" t="s">
        <v>134</v>
      </c>
      <c r="C17" s="75">
        <v>78168</v>
      </c>
      <c r="D17" s="111">
        <v>75701</v>
      </c>
      <c r="E17" s="112">
        <v>153869</v>
      </c>
      <c r="F17" s="76">
        <v>44243</v>
      </c>
      <c r="G17" s="75">
        <v>329</v>
      </c>
      <c r="H17" s="112">
        <v>44572</v>
      </c>
      <c r="I17" s="113">
        <v>0.22461084150956701</v>
      </c>
      <c r="J17" s="114">
        <v>198441</v>
      </c>
      <c r="M17" s="45"/>
    </row>
    <row r="18" spans="1:13">
      <c r="A18" s="53"/>
      <c r="B18" s="78" t="s">
        <v>119</v>
      </c>
      <c r="C18" s="75"/>
      <c r="D18" s="111"/>
      <c r="E18" s="112"/>
      <c r="F18" s="76"/>
      <c r="G18" s="75"/>
      <c r="H18" s="112"/>
      <c r="I18" s="113"/>
      <c r="J18" s="114"/>
      <c r="M18" s="45"/>
    </row>
    <row r="19" spans="1:13">
      <c r="A19" s="53"/>
      <c r="B19" s="28" t="s">
        <v>132</v>
      </c>
      <c r="C19" s="75">
        <v>22749</v>
      </c>
      <c r="D19" s="111">
        <v>3159</v>
      </c>
      <c r="E19" s="112">
        <v>25908</v>
      </c>
      <c r="F19" s="76">
        <v>1745</v>
      </c>
      <c r="G19" s="75">
        <v>9</v>
      </c>
      <c r="H19" s="112">
        <v>1754</v>
      </c>
      <c r="I19" s="113">
        <v>6.3408285734943198E-2</v>
      </c>
      <c r="J19" s="114">
        <v>27662</v>
      </c>
      <c r="M19" s="45"/>
    </row>
    <row r="20" spans="1:13">
      <c r="A20" s="53"/>
      <c r="B20" s="28" t="s">
        <v>133</v>
      </c>
      <c r="C20" s="75">
        <v>36289</v>
      </c>
      <c r="D20" s="111">
        <v>11304</v>
      </c>
      <c r="E20" s="112">
        <v>47593</v>
      </c>
      <c r="F20" s="76">
        <v>6082</v>
      </c>
      <c r="G20" s="75">
        <v>59</v>
      </c>
      <c r="H20" s="112">
        <v>6141</v>
      </c>
      <c r="I20" s="113">
        <v>0.114285182565973</v>
      </c>
      <c r="J20" s="114">
        <v>53734</v>
      </c>
      <c r="M20" s="45"/>
    </row>
    <row r="21" spans="1:13">
      <c r="A21" s="53"/>
      <c r="B21" s="28" t="s">
        <v>134</v>
      </c>
      <c r="C21" s="75">
        <v>132254</v>
      </c>
      <c r="D21" s="111">
        <v>87257</v>
      </c>
      <c r="E21" s="112">
        <v>219511</v>
      </c>
      <c r="F21" s="76">
        <v>53729</v>
      </c>
      <c r="G21" s="75">
        <v>650</v>
      </c>
      <c r="H21" s="112">
        <v>54379</v>
      </c>
      <c r="I21" s="113">
        <v>0.19854321077805001</v>
      </c>
      <c r="J21" s="114">
        <v>273890</v>
      </c>
      <c r="M21" s="45"/>
    </row>
    <row r="22" spans="1:13">
      <c r="A22" s="53"/>
      <c r="B22" s="78" t="s">
        <v>120</v>
      </c>
      <c r="C22" s="75"/>
      <c r="D22" s="111"/>
      <c r="E22" s="112"/>
      <c r="F22" s="76"/>
      <c r="G22" s="75"/>
      <c r="H22" s="112"/>
      <c r="I22" s="113"/>
      <c r="J22" s="114"/>
      <c r="M22" s="45"/>
    </row>
    <row r="23" spans="1:13">
      <c r="A23" s="53"/>
      <c r="B23" s="28" t="s">
        <v>132</v>
      </c>
      <c r="C23" s="75">
        <v>14271</v>
      </c>
      <c r="D23" s="111">
        <v>1975</v>
      </c>
      <c r="E23" s="112">
        <v>16246</v>
      </c>
      <c r="F23" s="76">
        <v>1123</v>
      </c>
      <c r="G23" s="75">
        <v>13</v>
      </c>
      <c r="H23" s="112">
        <v>1136</v>
      </c>
      <c r="I23" s="113">
        <v>6.5354964906224805E-2</v>
      </c>
      <c r="J23" s="114">
        <v>17382</v>
      </c>
      <c r="M23" s="45"/>
    </row>
    <row r="24" spans="1:13">
      <c r="A24" s="53"/>
      <c r="B24" s="28" t="s">
        <v>133</v>
      </c>
      <c r="C24" s="75">
        <v>23678</v>
      </c>
      <c r="D24" s="111">
        <v>6576</v>
      </c>
      <c r="E24" s="112">
        <v>30254</v>
      </c>
      <c r="F24" s="76">
        <v>3500</v>
      </c>
      <c r="G24" s="75">
        <v>48</v>
      </c>
      <c r="H24" s="112">
        <v>3548</v>
      </c>
      <c r="I24" s="113">
        <v>0.10496420330158</v>
      </c>
      <c r="J24" s="114">
        <v>33802</v>
      </c>
      <c r="M24" s="45"/>
    </row>
    <row r="25" spans="1:13">
      <c r="A25" s="53"/>
      <c r="B25" s="28" t="s">
        <v>134</v>
      </c>
      <c r="C25" s="75">
        <v>116054</v>
      </c>
      <c r="D25" s="111">
        <v>69120</v>
      </c>
      <c r="E25" s="112">
        <v>185174</v>
      </c>
      <c r="F25" s="76">
        <v>45902</v>
      </c>
      <c r="G25" s="75">
        <v>517</v>
      </c>
      <c r="H25" s="112">
        <v>46419</v>
      </c>
      <c r="I25" s="113">
        <v>0.20043351914781499</v>
      </c>
      <c r="J25" s="114">
        <v>231593</v>
      </c>
      <c r="M25" s="45"/>
    </row>
    <row r="26" spans="1:13">
      <c r="A26" s="53"/>
      <c r="B26" s="78" t="s">
        <v>121</v>
      </c>
      <c r="C26" s="75"/>
      <c r="D26" s="111"/>
      <c r="E26" s="112"/>
      <c r="F26" s="76"/>
      <c r="G26" s="75"/>
      <c r="H26" s="112"/>
      <c r="I26" s="113"/>
      <c r="J26" s="114"/>
      <c r="M26" s="45"/>
    </row>
    <row r="27" spans="1:13">
      <c r="A27" s="53"/>
      <c r="B27" s="28" t="s">
        <v>132</v>
      </c>
      <c r="C27" s="75">
        <v>16567</v>
      </c>
      <c r="D27" s="111">
        <v>2941</v>
      </c>
      <c r="E27" s="112">
        <v>19508</v>
      </c>
      <c r="F27" s="76">
        <v>1141</v>
      </c>
      <c r="G27" s="75">
        <v>10</v>
      </c>
      <c r="H27" s="112">
        <v>1151</v>
      </c>
      <c r="I27" s="113">
        <v>5.5714216564209301E-2</v>
      </c>
      <c r="J27" s="114">
        <v>20659</v>
      </c>
      <c r="M27" s="45"/>
    </row>
    <row r="28" spans="1:13">
      <c r="A28" s="53"/>
      <c r="B28" s="28" t="s">
        <v>133</v>
      </c>
      <c r="C28" s="75">
        <v>25587</v>
      </c>
      <c r="D28" s="111">
        <v>9392</v>
      </c>
      <c r="E28" s="112">
        <v>34979</v>
      </c>
      <c r="F28" s="76">
        <v>3621</v>
      </c>
      <c r="G28" s="75">
        <v>36</v>
      </c>
      <c r="H28" s="112">
        <v>3657</v>
      </c>
      <c r="I28" s="113">
        <v>9.4652655554405205E-2</v>
      </c>
      <c r="J28" s="114">
        <v>38636</v>
      </c>
      <c r="M28" s="45"/>
    </row>
    <row r="29" spans="1:13">
      <c r="A29" s="53"/>
      <c r="B29" s="28" t="s">
        <v>134</v>
      </c>
      <c r="C29" s="75">
        <v>120563</v>
      </c>
      <c r="D29" s="111">
        <v>97503</v>
      </c>
      <c r="E29" s="112">
        <v>218066</v>
      </c>
      <c r="F29" s="76">
        <v>50126</v>
      </c>
      <c r="G29" s="75">
        <v>444</v>
      </c>
      <c r="H29" s="112">
        <v>50570</v>
      </c>
      <c r="I29" s="113">
        <v>0.18824729373576099</v>
      </c>
      <c r="J29" s="114">
        <v>268636</v>
      </c>
      <c r="M29" s="45"/>
    </row>
    <row r="30" spans="1:13">
      <c r="A30" s="53"/>
      <c r="B30" s="78" t="s">
        <v>122</v>
      </c>
      <c r="C30" s="75"/>
      <c r="D30" s="111"/>
      <c r="E30" s="112"/>
      <c r="F30" s="76"/>
      <c r="G30" s="75"/>
      <c r="H30" s="112"/>
      <c r="I30" s="113"/>
      <c r="J30" s="114"/>
      <c r="M30" s="45"/>
    </row>
    <row r="31" spans="1:13">
      <c r="A31" s="53"/>
      <c r="B31" s="28" t="s">
        <v>132</v>
      </c>
      <c r="C31" s="75">
        <v>10093</v>
      </c>
      <c r="D31" s="111">
        <v>1790</v>
      </c>
      <c r="E31" s="112">
        <v>11883</v>
      </c>
      <c r="F31" s="76">
        <v>873</v>
      </c>
      <c r="G31" s="75">
        <v>11</v>
      </c>
      <c r="H31" s="112">
        <v>884</v>
      </c>
      <c r="I31" s="113">
        <v>6.92410119840213E-2</v>
      </c>
      <c r="J31" s="114">
        <v>12767</v>
      </c>
      <c r="M31" s="45"/>
    </row>
    <row r="32" spans="1:13">
      <c r="A32" s="53"/>
      <c r="B32" s="28" t="s">
        <v>133</v>
      </c>
      <c r="C32" s="75">
        <v>16344</v>
      </c>
      <c r="D32" s="111">
        <v>5379</v>
      </c>
      <c r="E32" s="112">
        <v>21723</v>
      </c>
      <c r="F32" s="76">
        <v>2682</v>
      </c>
      <c r="G32" s="75">
        <v>34</v>
      </c>
      <c r="H32" s="112">
        <v>2716</v>
      </c>
      <c r="I32" s="113">
        <v>0.11113384344695</v>
      </c>
      <c r="J32" s="114">
        <v>24439</v>
      </c>
      <c r="M32" s="45"/>
    </row>
    <row r="33" spans="1:13">
      <c r="A33" s="53"/>
      <c r="B33" s="28" t="s">
        <v>134</v>
      </c>
      <c r="C33" s="75">
        <v>75693</v>
      </c>
      <c r="D33" s="111">
        <v>47997</v>
      </c>
      <c r="E33" s="112">
        <v>123690</v>
      </c>
      <c r="F33" s="76">
        <v>32206</v>
      </c>
      <c r="G33" s="75">
        <v>424</v>
      </c>
      <c r="H33" s="112">
        <v>32630</v>
      </c>
      <c r="I33" s="113">
        <v>0.20873848515864901</v>
      </c>
      <c r="J33" s="114">
        <v>156320</v>
      </c>
      <c r="M33" s="45"/>
    </row>
    <row r="34" spans="1:13">
      <c r="A34" s="53"/>
      <c r="B34" s="78" t="s">
        <v>123</v>
      </c>
      <c r="C34" s="75"/>
      <c r="D34" s="111"/>
      <c r="E34" s="112"/>
      <c r="F34" s="76"/>
      <c r="G34" s="75"/>
      <c r="H34" s="112"/>
      <c r="I34" s="113"/>
      <c r="J34" s="114"/>
      <c r="M34" s="45"/>
    </row>
    <row r="35" spans="1:13">
      <c r="A35" s="53"/>
      <c r="B35" s="28" t="s">
        <v>132</v>
      </c>
      <c r="C35" s="75">
        <v>9712</v>
      </c>
      <c r="D35" s="111">
        <v>1398</v>
      </c>
      <c r="E35" s="112">
        <v>11110</v>
      </c>
      <c r="F35" s="76">
        <v>717</v>
      </c>
      <c r="G35" s="75">
        <v>10</v>
      </c>
      <c r="H35" s="112">
        <v>727</v>
      </c>
      <c r="I35" s="113">
        <v>6.1417588916110502E-2</v>
      </c>
      <c r="J35" s="114">
        <v>11837</v>
      </c>
      <c r="M35" s="45"/>
    </row>
    <row r="36" spans="1:13">
      <c r="A36" s="53"/>
      <c r="B36" s="28" t="s">
        <v>133</v>
      </c>
      <c r="C36" s="75">
        <v>15484</v>
      </c>
      <c r="D36" s="111">
        <v>5202</v>
      </c>
      <c r="E36" s="112">
        <v>20686</v>
      </c>
      <c r="F36" s="76">
        <v>1817</v>
      </c>
      <c r="G36" s="75">
        <v>29</v>
      </c>
      <c r="H36" s="112">
        <v>1846</v>
      </c>
      <c r="I36" s="113">
        <v>8.1927924729273904E-2</v>
      </c>
      <c r="J36" s="114">
        <v>22532</v>
      </c>
    </row>
    <row r="37" spans="1:13">
      <c r="A37" s="53"/>
      <c r="B37" s="28" t="s">
        <v>134</v>
      </c>
      <c r="C37" s="75">
        <v>80815</v>
      </c>
      <c r="D37" s="111">
        <v>65674</v>
      </c>
      <c r="E37" s="112">
        <v>146489</v>
      </c>
      <c r="F37" s="76">
        <v>31790</v>
      </c>
      <c r="G37" s="75">
        <v>390</v>
      </c>
      <c r="H37" s="112">
        <v>32180</v>
      </c>
      <c r="I37" s="113">
        <v>0.18010958812105099</v>
      </c>
      <c r="J37" s="114">
        <v>178669</v>
      </c>
    </row>
    <row r="38" spans="1:13">
      <c r="A38" s="53"/>
      <c r="B38" s="78" t="s">
        <v>124</v>
      </c>
      <c r="C38" s="75"/>
      <c r="D38" s="111"/>
      <c r="E38" s="112"/>
      <c r="F38" s="76"/>
      <c r="G38" s="75"/>
      <c r="H38" s="112"/>
      <c r="I38" s="113"/>
      <c r="J38" s="114"/>
    </row>
    <row r="39" spans="1:13">
      <c r="A39" s="53"/>
      <c r="B39" s="28" t="s">
        <v>132</v>
      </c>
      <c r="C39" s="75">
        <v>36557</v>
      </c>
      <c r="D39" s="111">
        <v>7115</v>
      </c>
      <c r="E39" s="112">
        <v>43672</v>
      </c>
      <c r="F39" s="76">
        <v>3401</v>
      </c>
      <c r="G39" s="75">
        <v>36</v>
      </c>
      <c r="H39" s="112">
        <v>3437</v>
      </c>
      <c r="I39" s="113">
        <v>7.2958458044110497E-2</v>
      </c>
      <c r="J39" s="114">
        <v>47109</v>
      </c>
    </row>
    <row r="40" spans="1:13">
      <c r="A40" s="53"/>
      <c r="B40" s="28" t="s">
        <v>133</v>
      </c>
      <c r="C40" s="75">
        <v>51008</v>
      </c>
      <c r="D40" s="111">
        <v>19901</v>
      </c>
      <c r="E40" s="112">
        <v>70909</v>
      </c>
      <c r="F40" s="76">
        <v>9159</v>
      </c>
      <c r="G40" s="75">
        <v>130</v>
      </c>
      <c r="H40" s="112">
        <v>9289</v>
      </c>
      <c r="I40" s="113">
        <v>0.115825831068106</v>
      </c>
      <c r="J40" s="114">
        <v>80198</v>
      </c>
    </row>
    <row r="41" spans="1:13">
      <c r="A41" s="53"/>
      <c r="B41" s="28" t="s">
        <v>134</v>
      </c>
      <c r="C41" s="75">
        <v>181450</v>
      </c>
      <c r="D41" s="111">
        <v>147451</v>
      </c>
      <c r="E41" s="112">
        <v>328901</v>
      </c>
      <c r="F41" s="76">
        <v>90205</v>
      </c>
      <c r="G41" s="75">
        <v>1109</v>
      </c>
      <c r="H41" s="112">
        <v>91314</v>
      </c>
      <c r="I41" s="113">
        <v>0.21730304724962199</v>
      </c>
      <c r="J41" s="114">
        <v>420215</v>
      </c>
    </row>
    <row r="42" spans="1:13">
      <c r="A42" s="53"/>
      <c r="B42" s="78" t="s">
        <v>125</v>
      </c>
      <c r="C42" s="75"/>
      <c r="D42" s="111"/>
      <c r="E42" s="112"/>
      <c r="F42" s="76"/>
      <c r="G42" s="75"/>
      <c r="H42" s="112"/>
      <c r="I42" s="113"/>
      <c r="J42" s="114"/>
    </row>
    <row r="43" spans="1:13">
      <c r="A43" s="53"/>
      <c r="B43" s="28" t="s">
        <v>132</v>
      </c>
      <c r="C43" s="75">
        <v>36204</v>
      </c>
      <c r="D43" s="111">
        <v>5965</v>
      </c>
      <c r="E43" s="112">
        <v>42169</v>
      </c>
      <c r="F43" s="76">
        <v>2971</v>
      </c>
      <c r="G43" s="75">
        <v>46</v>
      </c>
      <c r="H43" s="112">
        <v>3017</v>
      </c>
      <c r="I43" s="113">
        <v>6.67684681095915E-2</v>
      </c>
      <c r="J43" s="114">
        <v>45186</v>
      </c>
    </row>
    <row r="44" spans="1:13">
      <c r="A44" s="53"/>
      <c r="B44" s="28" t="s">
        <v>133</v>
      </c>
      <c r="C44" s="75">
        <v>57707</v>
      </c>
      <c r="D44" s="111">
        <v>20952</v>
      </c>
      <c r="E44" s="112">
        <v>78659</v>
      </c>
      <c r="F44" s="76">
        <v>10826</v>
      </c>
      <c r="G44" s="75">
        <v>138</v>
      </c>
      <c r="H44" s="112">
        <v>10964</v>
      </c>
      <c r="I44" s="113">
        <v>0.12233466855606299</v>
      </c>
      <c r="J44" s="114">
        <v>89623</v>
      </c>
    </row>
    <row r="45" spans="1:13">
      <c r="A45" s="53"/>
      <c r="B45" s="28" t="s">
        <v>134</v>
      </c>
      <c r="C45" s="75">
        <v>213218</v>
      </c>
      <c r="D45" s="111">
        <v>145783</v>
      </c>
      <c r="E45" s="112">
        <v>359001</v>
      </c>
      <c r="F45" s="76">
        <v>96371</v>
      </c>
      <c r="G45" s="75">
        <v>1187</v>
      </c>
      <c r="H45" s="112">
        <v>97558</v>
      </c>
      <c r="I45" s="113">
        <v>0.213681035747844</v>
      </c>
      <c r="J45" s="114">
        <v>456559</v>
      </c>
    </row>
    <row r="46" spans="1:13">
      <c r="A46" s="53"/>
      <c r="B46" s="78" t="s">
        <v>135</v>
      </c>
      <c r="C46" s="75"/>
      <c r="D46" s="111"/>
      <c r="E46" s="112"/>
      <c r="F46" s="76"/>
      <c r="G46" s="75"/>
      <c r="H46" s="112"/>
      <c r="I46" s="113"/>
      <c r="J46" s="114"/>
    </row>
    <row r="47" spans="1:13">
      <c r="A47" s="53"/>
      <c r="B47" s="28" t="s">
        <v>132</v>
      </c>
      <c r="C47" s="75">
        <v>159477</v>
      </c>
      <c r="D47" s="111">
        <v>26477</v>
      </c>
      <c r="E47" s="112">
        <v>185954</v>
      </c>
      <c r="F47" s="75">
        <v>13130</v>
      </c>
      <c r="G47" s="75">
        <v>144</v>
      </c>
      <c r="H47" s="112">
        <v>13274</v>
      </c>
      <c r="I47" s="113">
        <v>6.6627180918344797E-2</v>
      </c>
      <c r="J47" s="114">
        <v>199228</v>
      </c>
    </row>
    <row r="48" spans="1:13">
      <c r="A48" s="53"/>
      <c r="B48" s="28" t="s">
        <v>133</v>
      </c>
      <c r="C48" s="75">
        <v>245046</v>
      </c>
      <c r="D48" s="111">
        <v>85858</v>
      </c>
      <c r="E48" s="112">
        <v>330904</v>
      </c>
      <c r="F48" s="75">
        <v>40721</v>
      </c>
      <c r="G48" s="75">
        <v>493</v>
      </c>
      <c r="H48" s="112">
        <v>41214</v>
      </c>
      <c r="I48" s="113">
        <v>0.110755190557834</v>
      </c>
      <c r="J48" s="114">
        <v>372118</v>
      </c>
    </row>
    <row r="49" spans="1:11">
      <c r="A49" s="53"/>
      <c r="B49" s="37" t="s">
        <v>134</v>
      </c>
      <c r="C49" s="82">
        <v>998215</v>
      </c>
      <c r="D49" s="115">
        <v>736486</v>
      </c>
      <c r="E49" s="116">
        <v>1734701</v>
      </c>
      <c r="F49" s="82">
        <v>444572</v>
      </c>
      <c r="G49" s="82">
        <v>5050</v>
      </c>
      <c r="H49" s="116">
        <v>449622</v>
      </c>
      <c r="I49" s="117">
        <v>0.205840436602096</v>
      </c>
      <c r="J49" s="118">
        <v>2184323</v>
      </c>
    </row>
    <row r="58" spans="1:11">
      <c r="D58"/>
      <c r="E58"/>
      <c r="F58"/>
      <c r="G58"/>
      <c r="H58"/>
      <c r="I58"/>
      <c r="J58" s="104"/>
      <c r="K58"/>
    </row>
    <row r="59" spans="1:11">
      <c r="D59"/>
      <c r="E59"/>
      <c r="F59"/>
      <c r="G59"/>
      <c r="H59"/>
      <c r="I59"/>
      <c r="J59" s="104"/>
      <c r="K59"/>
    </row>
    <row r="60" spans="1:11">
      <c r="D60"/>
      <c r="E60"/>
      <c r="F60"/>
      <c r="G60"/>
      <c r="H60"/>
      <c r="I60"/>
      <c r="J60" s="104"/>
      <c r="K60"/>
    </row>
    <row r="61" spans="1:11">
      <c r="D61"/>
      <c r="E61"/>
      <c r="F61"/>
      <c r="G61"/>
      <c r="H61"/>
      <c r="I61"/>
      <c r="J61" s="104"/>
      <c r="K61"/>
    </row>
    <row r="62" spans="1:11">
      <c r="D62"/>
      <c r="E62"/>
      <c r="F62"/>
      <c r="G62"/>
      <c r="H62"/>
      <c r="I62"/>
      <c r="J62" s="104"/>
      <c r="K62"/>
    </row>
    <row r="63" spans="1:11">
      <c r="D63"/>
      <c r="E63"/>
      <c r="F63"/>
      <c r="G63"/>
      <c r="H63"/>
      <c r="I63"/>
      <c r="J63" s="104"/>
      <c r="K63"/>
    </row>
    <row r="64" spans="1:11">
      <c r="D64"/>
      <c r="E64"/>
      <c r="F64"/>
      <c r="G64"/>
      <c r="H64"/>
      <c r="I64"/>
      <c r="J64" s="104"/>
      <c r="K64"/>
    </row>
    <row r="65" spans="4:11">
      <c r="D65"/>
      <c r="E65"/>
      <c r="F65"/>
      <c r="G65"/>
      <c r="H65"/>
      <c r="I65"/>
      <c r="J65" s="104"/>
      <c r="K65"/>
    </row>
    <row r="66" spans="4:11">
      <c r="D66"/>
      <c r="E66"/>
      <c r="F66"/>
      <c r="G66"/>
      <c r="H66"/>
      <c r="I66"/>
      <c r="J66" s="104"/>
      <c r="K66"/>
    </row>
    <row r="67" spans="4:11">
      <c r="D67"/>
      <c r="E67"/>
      <c r="F67"/>
      <c r="G67"/>
      <c r="H67"/>
      <c r="I67"/>
      <c r="J67" s="104"/>
      <c r="K67"/>
    </row>
    <row r="68" spans="4:11">
      <c r="D68"/>
      <c r="E68"/>
      <c r="F68"/>
      <c r="G68"/>
      <c r="H68"/>
      <c r="I68"/>
      <c r="J68" s="104"/>
      <c r="K68"/>
    </row>
    <row r="69" spans="4:11">
      <c r="D69"/>
      <c r="E69"/>
      <c r="F69"/>
      <c r="G69"/>
      <c r="H69"/>
      <c r="I69"/>
      <c r="J69" s="104"/>
      <c r="K69"/>
    </row>
    <row r="70" spans="4:11">
      <c r="D70"/>
      <c r="E70"/>
      <c r="F70"/>
      <c r="G70"/>
      <c r="H70"/>
      <c r="I70"/>
      <c r="J70" s="104"/>
      <c r="K70"/>
    </row>
    <row r="71" spans="4:11">
      <c r="D71"/>
      <c r="E71"/>
      <c r="F71"/>
      <c r="G71"/>
      <c r="H71"/>
      <c r="I71"/>
      <c r="J71" s="104"/>
      <c r="K71"/>
    </row>
    <row r="72" spans="4:11">
      <c r="D72"/>
      <c r="E72"/>
      <c r="F72"/>
      <c r="G72"/>
      <c r="H72"/>
      <c r="I72"/>
      <c r="J72" s="104"/>
      <c r="K72"/>
    </row>
    <row r="73" spans="4:11">
      <c r="D73"/>
      <c r="E73"/>
      <c r="F73"/>
      <c r="G73"/>
      <c r="H73"/>
      <c r="I73"/>
      <c r="J73" s="104"/>
      <c r="K73"/>
    </row>
    <row r="74" spans="4:11">
      <c r="D74"/>
      <c r="E74"/>
      <c r="F74"/>
      <c r="G74"/>
      <c r="H74"/>
      <c r="I74"/>
      <c r="J74" s="104"/>
      <c r="K74"/>
    </row>
    <row r="75" spans="4:11">
      <c r="D75"/>
      <c r="E75"/>
      <c r="F75"/>
      <c r="G75"/>
      <c r="H75"/>
      <c r="I75"/>
      <c r="J75" s="104"/>
      <c r="K75"/>
    </row>
    <row r="76" spans="4:11">
      <c r="D76"/>
      <c r="E76"/>
      <c r="F76"/>
      <c r="G76"/>
      <c r="H76"/>
      <c r="I76"/>
      <c r="J76" s="104"/>
      <c r="K76"/>
    </row>
    <row r="77" spans="4:11">
      <c r="D77"/>
      <c r="E77"/>
      <c r="F77"/>
      <c r="G77"/>
      <c r="H77"/>
      <c r="I77"/>
      <c r="J77" s="104"/>
      <c r="K77"/>
    </row>
    <row r="78" spans="4:11">
      <c r="D78"/>
      <c r="E78"/>
      <c r="F78"/>
      <c r="G78"/>
      <c r="H78"/>
      <c r="I78"/>
      <c r="J78" s="104"/>
      <c r="K78"/>
    </row>
    <row r="79" spans="4:11">
      <c r="D79"/>
      <c r="E79"/>
      <c r="F79"/>
      <c r="G79"/>
      <c r="H79"/>
      <c r="I79"/>
      <c r="J79" s="104"/>
      <c r="K79"/>
    </row>
    <row r="80" spans="4:11">
      <c r="D80"/>
      <c r="E80"/>
      <c r="F80"/>
      <c r="G80"/>
      <c r="H80"/>
      <c r="I80"/>
      <c r="J80" s="104"/>
      <c r="K80"/>
    </row>
    <row r="81" spans="4:11">
      <c r="D81"/>
      <c r="E81"/>
      <c r="F81"/>
      <c r="G81"/>
      <c r="H81"/>
      <c r="I81"/>
      <c r="J81" s="104"/>
      <c r="K81"/>
    </row>
    <row r="82" spans="4:11">
      <c r="D82"/>
      <c r="E82"/>
      <c r="F82"/>
      <c r="G82"/>
      <c r="H82"/>
      <c r="I82"/>
      <c r="J82" s="104"/>
      <c r="K82"/>
    </row>
    <row r="83" spans="4:11">
      <c r="D83"/>
      <c r="E83"/>
      <c r="F83"/>
      <c r="G83"/>
      <c r="H83"/>
      <c r="I83"/>
      <c r="J83" s="104"/>
      <c r="K83"/>
    </row>
    <row r="84" spans="4:11">
      <c r="D84"/>
      <c r="E84"/>
      <c r="F84"/>
      <c r="G84"/>
      <c r="H84"/>
      <c r="I84"/>
      <c r="J84" s="104"/>
      <c r="K84"/>
    </row>
    <row r="85" spans="4:11">
      <c r="D85"/>
      <c r="E85"/>
      <c r="F85"/>
      <c r="G85"/>
      <c r="H85"/>
      <c r="I85"/>
      <c r="J85" s="104"/>
      <c r="K85"/>
    </row>
    <row r="86" spans="4:11">
      <c r="D86"/>
      <c r="E86"/>
      <c r="F86"/>
      <c r="G86"/>
      <c r="H86"/>
      <c r="I86"/>
      <c r="J86" s="104"/>
      <c r="K86"/>
    </row>
    <row r="87" spans="4:11">
      <c r="D87"/>
      <c r="E87"/>
      <c r="F87"/>
      <c r="G87"/>
      <c r="H87"/>
      <c r="I87"/>
      <c r="J87" s="104"/>
      <c r="K87"/>
    </row>
    <row r="88" spans="4:11">
      <c r="D88"/>
      <c r="E88"/>
      <c r="F88"/>
      <c r="G88"/>
      <c r="H88"/>
      <c r="I88"/>
      <c r="J88" s="104"/>
      <c r="K88"/>
    </row>
    <row r="89" spans="4:11">
      <c r="D89"/>
      <c r="E89"/>
      <c r="F89"/>
      <c r="G89"/>
      <c r="H89"/>
      <c r="I89"/>
      <c r="J89"/>
      <c r="K89"/>
    </row>
    <row r="90" spans="4:11">
      <c r="D90"/>
      <c r="E90"/>
      <c r="F90"/>
      <c r="G90"/>
      <c r="H90"/>
      <c r="I90"/>
      <c r="J90" s="104"/>
      <c r="K90"/>
    </row>
    <row r="91" spans="4:11">
      <c r="D91"/>
      <c r="E91"/>
      <c r="F91"/>
      <c r="G91"/>
      <c r="H91"/>
      <c r="I91"/>
      <c r="J91" s="104"/>
      <c r="K91"/>
    </row>
    <row r="92" spans="4:11">
      <c r="D92"/>
      <c r="E92"/>
      <c r="F92"/>
      <c r="G92"/>
      <c r="H92"/>
      <c r="I92"/>
      <c r="J92" s="104"/>
      <c r="K92"/>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57" firstPageNumber="0" orientation="portrait" horizontalDpi="300" verticalDpi="300" r:id="rId1"/>
  <colBreaks count="1" manualBreakCount="1">
    <brk id="11" max="1048575" man="1"/>
  </colBreaks>
  <drawing r:id="rId2"/>
</worksheet>
</file>

<file path=xl/worksheets/sheet12.xml><?xml version="1.0" encoding="utf-8"?>
<worksheet xmlns="http://schemas.openxmlformats.org/spreadsheetml/2006/main" xmlns:r="http://schemas.openxmlformats.org/officeDocument/2006/relationships">
  <sheetPr>
    <pageSetUpPr fitToPage="1"/>
  </sheetPr>
  <dimension ref="A1:AMJ88"/>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3" width="14.140625" style="11" customWidth="1"/>
    <col min="4" max="4" width="11.42578125" style="11"/>
    <col min="5" max="5" width="17.140625" style="11" customWidth="1"/>
    <col min="6" max="6" width="16.5703125" style="11" customWidth="1"/>
    <col min="7" max="7" width="13.7109375" style="11" customWidth="1"/>
    <col min="8" max="8" width="22" style="11" customWidth="1"/>
    <col min="9" max="9" width="17.5703125" style="11" customWidth="1"/>
    <col min="10" max="10" width="12.85546875" style="11" customWidth="1"/>
    <col min="11" max="1024" width="11.42578125" style="11"/>
  </cols>
  <sheetData>
    <row r="1" spans="1:10">
      <c r="D1" s="306" t="str">
        <f>Portada!D1</f>
        <v xml:space="preserve">Estadística de la Inspección Técnica de Vehículos de Andalucía. Año 2020
</v>
      </c>
      <c r="E1" s="306"/>
      <c r="F1" s="306"/>
      <c r="G1" s="306"/>
      <c r="H1" s="306"/>
      <c r="I1" s="306"/>
    </row>
    <row r="2" spans="1:10">
      <c r="D2" s="306"/>
      <c r="E2" s="306"/>
      <c r="F2" s="306"/>
      <c r="G2" s="306"/>
      <c r="H2" s="306"/>
      <c r="I2" s="306"/>
    </row>
    <row r="3" spans="1:10">
      <c r="D3" s="306"/>
      <c r="E3" s="306"/>
      <c r="F3" s="306"/>
      <c r="G3" s="306"/>
      <c r="H3" s="306"/>
      <c r="I3" s="306"/>
    </row>
    <row r="4" spans="1:10">
      <c r="D4" s="306"/>
      <c r="E4" s="306"/>
      <c r="F4" s="306"/>
      <c r="G4" s="306"/>
      <c r="H4" s="306"/>
      <c r="I4" s="306"/>
    </row>
    <row r="9" spans="1:10" ht="30" customHeight="1">
      <c r="B9" s="318" t="s">
        <v>129</v>
      </c>
      <c r="C9" s="318"/>
      <c r="D9" s="318"/>
      <c r="E9" s="318"/>
      <c r="F9" s="318"/>
      <c r="G9" s="318"/>
      <c r="H9" s="318"/>
      <c r="I9" s="318"/>
      <c r="J9" s="22"/>
    </row>
    <row r="10" spans="1:10" ht="30" customHeight="1">
      <c r="B10" s="91" t="s">
        <v>137</v>
      </c>
      <c r="C10" s="92"/>
      <c r="D10" s="92"/>
      <c r="E10" s="92"/>
      <c r="F10" s="92"/>
      <c r="G10" s="92"/>
      <c r="H10" s="92"/>
      <c r="I10" s="92"/>
      <c r="J10" s="22"/>
    </row>
    <row r="11" spans="1:10">
      <c r="B11" s="22"/>
      <c r="C11" s="22"/>
      <c r="D11" s="22"/>
      <c r="E11" s="22"/>
      <c r="F11" s="22"/>
      <c r="G11" s="22"/>
      <c r="H11" s="22"/>
      <c r="I11" s="22"/>
      <c r="J11" s="22"/>
    </row>
    <row r="12" spans="1:10" ht="23.25" customHeight="1">
      <c r="A12" s="53"/>
      <c r="B12" s="319" t="s">
        <v>131</v>
      </c>
      <c r="C12" s="316" t="s">
        <v>75</v>
      </c>
      <c r="D12" s="316"/>
      <c r="E12" s="316"/>
      <c r="F12" s="316"/>
      <c r="G12" s="316"/>
      <c r="H12" s="316"/>
      <c r="I12" s="316"/>
      <c r="J12" s="316"/>
    </row>
    <row r="13" spans="1:10" ht="35.25" customHeight="1">
      <c r="B13" s="319"/>
      <c r="C13" s="95" t="s">
        <v>77</v>
      </c>
      <c r="D13" s="71" t="s">
        <v>78</v>
      </c>
      <c r="E13" s="71" t="s">
        <v>79</v>
      </c>
      <c r="F13" s="96" t="s">
        <v>80</v>
      </c>
      <c r="G13" s="71" t="s">
        <v>81</v>
      </c>
      <c r="H13" s="71" t="s">
        <v>82</v>
      </c>
      <c r="I13" s="109" t="s">
        <v>83</v>
      </c>
      <c r="J13" s="97" t="s">
        <v>84</v>
      </c>
    </row>
    <row r="14" spans="1:10" ht="15" customHeight="1">
      <c r="B14" s="73" t="s">
        <v>118</v>
      </c>
      <c r="C14" s="25"/>
      <c r="D14" s="99"/>
      <c r="E14" s="25"/>
      <c r="F14" s="26"/>
      <c r="G14" s="25"/>
      <c r="H14" s="25"/>
      <c r="I14" s="110"/>
      <c r="J14" s="25"/>
    </row>
    <row r="15" spans="1:10">
      <c r="B15" s="28" t="s">
        <v>132</v>
      </c>
      <c r="C15" s="75">
        <v>0</v>
      </c>
      <c r="D15" s="111">
        <v>0</v>
      </c>
      <c r="E15" s="112">
        <v>0</v>
      </c>
      <c r="F15" s="76">
        <v>0</v>
      </c>
      <c r="G15" s="75">
        <v>0</v>
      </c>
      <c r="H15" s="112">
        <v>0</v>
      </c>
      <c r="I15" s="113">
        <v>0</v>
      </c>
      <c r="J15" s="114">
        <v>0</v>
      </c>
    </row>
    <row r="16" spans="1:10">
      <c r="B16" s="28" t="s">
        <v>133</v>
      </c>
      <c r="C16" s="75">
        <v>23</v>
      </c>
      <c r="D16" s="111">
        <v>17</v>
      </c>
      <c r="E16" s="112">
        <v>40</v>
      </c>
      <c r="F16" s="76">
        <v>12</v>
      </c>
      <c r="G16" s="75">
        <v>0</v>
      </c>
      <c r="H16" s="112">
        <v>12</v>
      </c>
      <c r="I16" s="113">
        <v>0.230769230769231</v>
      </c>
      <c r="J16" s="114">
        <v>52</v>
      </c>
    </row>
    <row r="17" spans="2:13">
      <c r="B17" s="28" t="s">
        <v>134</v>
      </c>
      <c r="C17" s="75">
        <v>88</v>
      </c>
      <c r="D17" s="111">
        <v>169</v>
      </c>
      <c r="E17" s="112">
        <v>257</v>
      </c>
      <c r="F17" s="76">
        <v>86</v>
      </c>
      <c r="G17" s="75">
        <v>0</v>
      </c>
      <c r="H17" s="112">
        <v>86</v>
      </c>
      <c r="I17" s="113">
        <v>0.25072886297376101</v>
      </c>
      <c r="J17" s="114">
        <v>343</v>
      </c>
    </row>
    <row r="18" spans="2:13">
      <c r="B18" s="78" t="s">
        <v>119</v>
      </c>
      <c r="C18" s="75"/>
      <c r="D18" s="111"/>
      <c r="E18" s="112"/>
      <c r="F18" s="76"/>
      <c r="G18" s="75"/>
      <c r="H18" s="112"/>
      <c r="I18" s="113"/>
      <c r="J18" s="114"/>
    </row>
    <row r="19" spans="2:13">
      <c r="B19" s="28" t="s">
        <v>132</v>
      </c>
      <c r="C19" s="75">
        <v>0</v>
      </c>
      <c r="D19" s="111">
        <v>1</v>
      </c>
      <c r="E19" s="112">
        <v>1</v>
      </c>
      <c r="F19" s="76">
        <v>0</v>
      </c>
      <c r="G19" s="75">
        <v>0</v>
      </c>
      <c r="H19" s="112">
        <v>0</v>
      </c>
      <c r="I19" s="113">
        <v>0</v>
      </c>
      <c r="J19" s="114">
        <v>1</v>
      </c>
      <c r="M19" s="119"/>
    </row>
    <row r="20" spans="2:13">
      <c r="B20" s="28" t="s">
        <v>133</v>
      </c>
      <c r="C20" s="75">
        <v>38</v>
      </c>
      <c r="D20" s="111">
        <v>22</v>
      </c>
      <c r="E20" s="112">
        <v>60</v>
      </c>
      <c r="F20" s="76">
        <v>16</v>
      </c>
      <c r="G20" s="75">
        <v>0</v>
      </c>
      <c r="H20" s="112">
        <v>16</v>
      </c>
      <c r="I20" s="113">
        <v>0.21052631578947401</v>
      </c>
      <c r="J20" s="114">
        <v>76</v>
      </c>
    </row>
    <row r="21" spans="2:13">
      <c r="B21" s="28" t="s">
        <v>134</v>
      </c>
      <c r="C21" s="75">
        <v>115</v>
      </c>
      <c r="D21" s="111">
        <v>121</v>
      </c>
      <c r="E21" s="112">
        <v>236</v>
      </c>
      <c r="F21" s="76">
        <v>76</v>
      </c>
      <c r="G21" s="75">
        <v>1</v>
      </c>
      <c r="H21" s="112">
        <v>77</v>
      </c>
      <c r="I21" s="113">
        <v>0.246006389776358</v>
      </c>
      <c r="J21" s="114">
        <v>313</v>
      </c>
    </row>
    <row r="22" spans="2:13">
      <c r="B22" s="78" t="s">
        <v>120</v>
      </c>
      <c r="C22" s="75"/>
      <c r="D22" s="111"/>
      <c r="E22" s="112"/>
      <c r="F22" s="76"/>
      <c r="G22" s="75"/>
      <c r="H22" s="112"/>
      <c r="I22" s="113"/>
      <c r="J22" s="114"/>
    </row>
    <row r="23" spans="2:13">
      <c r="B23" s="28" t="s">
        <v>132</v>
      </c>
      <c r="C23" s="75">
        <v>5</v>
      </c>
      <c r="D23" s="111">
        <v>0</v>
      </c>
      <c r="E23" s="112">
        <v>5</v>
      </c>
      <c r="F23" s="76">
        <v>2</v>
      </c>
      <c r="G23" s="75">
        <v>0</v>
      </c>
      <c r="H23" s="112">
        <v>2</v>
      </c>
      <c r="I23" s="113">
        <v>0.28571428571428598</v>
      </c>
      <c r="J23" s="114">
        <v>7</v>
      </c>
    </row>
    <row r="24" spans="2:13">
      <c r="B24" s="28" t="s">
        <v>133</v>
      </c>
      <c r="C24" s="75">
        <v>33</v>
      </c>
      <c r="D24" s="111">
        <v>16</v>
      </c>
      <c r="E24" s="112">
        <v>49</v>
      </c>
      <c r="F24" s="76">
        <v>18</v>
      </c>
      <c r="G24" s="75">
        <v>0</v>
      </c>
      <c r="H24" s="112">
        <v>18</v>
      </c>
      <c r="I24" s="113">
        <v>0.26865671641791</v>
      </c>
      <c r="J24" s="114">
        <v>67</v>
      </c>
    </row>
    <row r="25" spans="2:13">
      <c r="B25" s="28" t="s">
        <v>134</v>
      </c>
      <c r="C25" s="75">
        <v>245</v>
      </c>
      <c r="D25" s="111">
        <v>205</v>
      </c>
      <c r="E25" s="112">
        <v>450</v>
      </c>
      <c r="F25" s="76">
        <v>151</v>
      </c>
      <c r="G25" s="75">
        <v>2</v>
      </c>
      <c r="H25" s="112">
        <v>153</v>
      </c>
      <c r="I25" s="113">
        <v>0.25373134328358199</v>
      </c>
      <c r="J25" s="114">
        <v>603</v>
      </c>
    </row>
    <row r="26" spans="2:13">
      <c r="B26" s="78" t="s">
        <v>121</v>
      </c>
      <c r="C26" s="75"/>
      <c r="D26" s="111"/>
      <c r="E26" s="112"/>
      <c r="F26" s="76"/>
      <c r="G26" s="75"/>
      <c r="H26" s="112"/>
      <c r="I26" s="113"/>
      <c r="J26" s="114"/>
    </row>
    <row r="27" spans="2:13">
      <c r="B27" s="28" t="s">
        <v>132</v>
      </c>
      <c r="C27" s="75">
        <v>1</v>
      </c>
      <c r="D27" s="111">
        <v>0</v>
      </c>
      <c r="E27" s="112">
        <v>1</v>
      </c>
      <c r="F27" s="76">
        <v>0</v>
      </c>
      <c r="G27" s="75">
        <v>0</v>
      </c>
      <c r="H27" s="112">
        <v>0</v>
      </c>
      <c r="I27" s="113">
        <v>0</v>
      </c>
      <c r="J27" s="114">
        <v>1</v>
      </c>
    </row>
    <row r="28" spans="2:13">
      <c r="B28" s="28" t="s">
        <v>133</v>
      </c>
      <c r="C28" s="75">
        <v>32</v>
      </c>
      <c r="D28" s="111">
        <v>25</v>
      </c>
      <c r="E28" s="112">
        <v>57</v>
      </c>
      <c r="F28" s="76">
        <v>14</v>
      </c>
      <c r="G28" s="75">
        <v>1</v>
      </c>
      <c r="H28" s="112">
        <v>15</v>
      </c>
      <c r="I28" s="113">
        <v>0.20833333333333301</v>
      </c>
      <c r="J28" s="114">
        <v>72</v>
      </c>
    </row>
    <row r="29" spans="2:13">
      <c r="B29" s="28" t="s">
        <v>134</v>
      </c>
      <c r="C29" s="75">
        <v>140</v>
      </c>
      <c r="D29" s="111">
        <v>206</v>
      </c>
      <c r="E29" s="112">
        <v>346</v>
      </c>
      <c r="F29" s="76">
        <v>112</v>
      </c>
      <c r="G29" s="75">
        <v>0</v>
      </c>
      <c r="H29" s="112">
        <v>112</v>
      </c>
      <c r="I29" s="113">
        <v>0.244541484716157</v>
      </c>
      <c r="J29" s="114">
        <v>458</v>
      </c>
    </row>
    <row r="30" spans="2:13">
      <c r="B30" s="78" t="s">
        <v>122</v>
      </c>
      <c r="C30" s="75"/>
      <c r="D30" s="111"/>
      <c r="E30" s="112"/>
      <c r="F30" s="76"/>
      <c r="G30" s="75"/>
      <c r="H30" s="112"/>
      <c r="I30" s="113"/>
      <c r="J30" s="114"/>
    </row>
    <row r="31" spans="2:13">
      <c r="B31" s="28" t="s">
        <v>132</v>
      </c>
      <c r="C31" s="75">
        <v>1</v>
      </c>
      <c r="D31" s="111">
        <v>1</v>
      </c>
      <c r="E31" s="112">
        <v>2</v>
      </c>
      <c r="F31" s="76">
        <v>0</v>
      </c>
      <c r="G31" s="75">
        <v>0</v>
      </c>
      <c r="H31" s="112">
        <v>0</v>
      </c>
      <c r="I31" s="113">
        <v>0</v>
      </c>
      <c r="J31" s="114">
        <v>2</v>
      </c>
    </row>
    <row r="32" spans="2:13">
      <c r="B32" s="28" t="s">
        <v>133</v>
      </c>
      <c r="C32" s="75">
        <v>18</v>
      </c>
      <c r="D32" s="111">
        <v>13</v>
      </c>
      <c r="E32" s="112">
        <v>31</v>
      </c>
      <c r="F32" s="76">
        <v>11</v>
      </c>
      <c r="G32" s="75">
        <v>0</v>
      </c>
      <c r="H32" s="112">
        <v>11</v>
      </c>
      <c r="I32" s="113">
        <v>0.26190476190476197</v>
      </c>
      <c r="J32" s="114">
        <v>42</v>
      </c>
    </row>
    <row r="33" spans="2:12">
      <c r="B33" s="28" t="s">
        <v>134</v>
      </c>
      <c r="C33" s="75">
        <v>96</v>
      </c>
      <c r="D33" s="111">
        <v>91</v>
      </c>
      <c r="E33" s="112">
        <v>187</v>
      </c>
      <c r="F33" s="76">
        <v>52</v>
      </c>
      <c r="G33" s="75">
        <v>2</v>
      </c>
      <c r="H33" s="112">
        <v>54</v>
      </c>
      <c r="I33" s="113">
        <v>0.22406639004149401</v>
      </c>
      <c r="J33" s="114">
        <v>241</v>
      </c>
    </row>
    <row r="34" spans="2:12">
      <c r="B34" s="78" t="s">
        <v>123</v>
      </c>
      <c r="C34" s="75"/>
      <c r="D34" s="111"/>
      <c r="E34" s="112"/>
      <c r="F34" s="76"/>
      <c r="G34" s="75"/>
      <c r="H34" s="112"/>
      <c r="I34" s="113"/>
      <c r="J34" s="114"/>
      <c r="L34" s="120"/>
    </row>
    <row r="35" spans="2:12">
      <c r="B35" s="28" t="s">
        <v>132</v>
      </c>
      <c r="C35" s="75">
        <v>1</v>
      </c>
      <c r="D35" s="111">
        <v>0</v>
      </c>
      <c r="E35" s="112">
        <v>1</v>
      </c>
      <c r="F35" s="76">
        <v>0</v>
      </c>
      <c r="G35" s="75">
        <v>0</v>
      </c>
      <c r="H35" s="112">
        <v>0</v>
      </c>
      <c r="I35" s="113">
        <v>0</v>
      </c>
      <c r="J35" s="114">
        <v>1</v>
      </c>
    </row>
    <row r="36" spans="2:12">
      <c r="B36" s="28" t="s">
        <v>133</v>
      </c>
      <c r="C36" s="75">
        <v>20</v>
      </c>
      <c r="D36" s="111">
        <v>17</v>
      </c>
      <c r="E36" s="112">
        <v>37</v>
      </c>
      <c r="F36" s="76">
        <v>7</v>
      </c>
      <c r="G36" s="75">
        <v>0</v>
      </c>
      <c r="H36" s="112">
        <v>7</v>
      </c>
      <c r="I36" s="113">
        <v>0.15909090909090901</v>
      </c>
      <c r="J36" s="114">
        <v>44</v>
      </c>
    </row>
    <row r="37" spans="2:12">
      <c r="B37" s="28" t="s">
        <v>134</v>
      </c>
      <c r="C37" s="75">
        <v>239</v>
      </c>
      <c r="D37" s="111">
        <v>287</v>
      </c>
      <c r="E37" s="112">
        <v>526</v>
      </c>
      <c r="F37" s="76">
        <v>160</v>
      </c>
      <c r="G37" s="75">
        <v>2</v>
      </c>
      <c r="H37" s="112">
        <v>162</v>
      </c>
      <c r="I37" s="113">
        <v>0.23546511627906999</v>
      </c>
      <c r="J37" s="114">
        <v>688</v>
      </c>
    </row>
    <row r="38" spans="2:12">
      <c r="B38" s="78" t="s">
        <v>124</v>
      </c>
      <c r="C38" s="75"/>
      <c r="D38" s="111"/>
      <c r="E38" s="112"/>
      <c r="F38" s="76"/>
      <c r="G38" s="75"/>
      <c r="H38" s="112"/>
      <c r="I38" s="113"/>
      <c r="J38" s="114"/>
    </row>
    <row r="39" spans="2:12">
      <c r="B39" s="28" t="s">
        <v>132</v>
      </c>
      <c r="C39" s="75">
        <v>4</v>
      </c>
      <c r="D39" s="111">
        <v>1</v>
      </c>
      <c r="E39" s="112">
        <v>5</v>
      </c>
      <c r="F39" s="76">
        <v>2</v>
      </c>
      <c r="G39" s="75">
        <v>0</v>
      </c>
      <c r="H39" s="112">
        <v>2</v>
      </c>
      <c r="I39" s="113">
        <v>0.28571428571428598</v>
      </c>
      <c r="J39" s="114">
        <v>7</v>
      </c>
    </row>
    <row r="40" spans="2:12">
      <c r="B40" s="28" t="s">
        <v>133</v>
      </c>
      <c r="C40" s="75">
        <v>61</v>
      </c>
      <c r="D40" s="111">
        <v>55</v>
      </c>
      <c r="E40" s="112">
        <v>116</v>
      </c>
      <c r="F40" s="76">
        <v>44</v>
      </c>
      <c r="G40" s="75">
        <v>0</v>
      </c>
      <c r="H40" s="112">
        <v>44</v>
      </c>
      <c r="I40" s="113">
        <v>0.27500000000000002</v>
      </c>
      <c r="J40" s="114">
        <v>160</v>
      </c>
    </row>
    <row r="41" spans="2:12">
      <c r="B41" s="28" t="s">
        <v>134</v>
      </c>
      <c r="C41" s="75">
        <v>226</v>
      </c>
      <c r="D41" s="111">
        <v>255</v>
      </c>
      <c r="E41" s="112">
        <v>481</v>
      </c>
      <c r="F41" s="76">
        <v>184</v>
      </c>
      <c r="G41" s="75">
        <v>4</v>
      </c>
      <c r="H41" s="112">
        <v>188</v>
      </c>
      <c r="I41" s="113">
        <v>0.28101644245141999</v>
      </c>
      <c r="J41" s="114">
        <v>669</v>
      </c>
    </row>
    <row r="42" spans="2:12">
      <c r="B42" s="78" t="s">
        <v>125</v>
      </c>
      <c r="C42" s="75"/>
      <c r="D42" s="111"/>
      <c r="E42" s="112"/>
      <c r="F42" s="76"/>
      <c r="G42" s="75"/>
      <c r="H42" s="112"/>
      <c r="I42" s="113"/>
      <c r="J42" s="114"/>
    </row>
    <row r="43" spans="2:12">
      <c r="B43" s="28" t="s">
        <v>132</v>
      </c>
      <c r="C43" s="75">
        <v>3</v>
      </c>
      <c r="D43" s="111">
        <v>0</v>
      </c>
      <c r="E43" s="112">
        <v>3</v>
      </c>
      <c r="F43" s="76">
        <v>0</v>
      </c>
      <c r="G43" s="75">
        <v>0</v>
      </c>
      <c r="H43" s="112">
        <v>0</v>
      </c>
      <c r="I43" s="113">
        <v>0</v>
      </c>
      <c r="J43" s="114">
        <v>3</v>
      </c>
    </row>
    <row r="44" spans="2:12">
      <c r="B44" s="28" t="s">
        <v>133</v>
      </c>
      <c r="C44" s="75">
        <v>93</v>
      </c>
      <c r="D44" s="111">
        <v>59</v>
      </c>
      <c r="E44" s="112">
        <v>152</v>
      </c>
      <c r="F44" s="76">
        <v>53</v>
      </c>
      <c r="G44" s="75">
        <v>0</v>
      </c>
      <c r="H44" s="112">
        <v>53</v>
      </c>
      <c r="I44" s="113">
        <v>0.258536585365854</v>
      </c>
      <c r="J44" s="114">
        <v>205</v>
      </c>
    </row>
    <row r="45" spans="2:12">
      <c r="B45" s="28" t="s">
        <v>134</v>
      </c>
      <c r="C45" s="75">
        <v>258</v>
      </c>
      <c r="D45" s="111">
        <v>222</v>
      </c>
      <c r="E45" s="112">
        <v>480</v>
      </c>
      <c r="F45" s="76">
        <v>178</v>
      </c>
      <c r="G45" s="75">
        <v>5</v>
      </c>
      <c r="H45" s="112">
        <v>183</v>
      </c>
      <c r="I45" s="113">
        <v>0.276018099547511</v>
      </c>
      <c r="J45" s="114">
        <v>663</v>
      </c>
    </row>
    <row r="46" spans="2:12">
      <c r="B46" s="78" t="s">
        <v>135</v>
      </c>
      <c r="C46" s="75"/>
      <c r="D46" s="111"/>
      <c r="E46" s="112"/>
      <c r="F46" s="76"/>
      <c r="G46" s="75"/>
      <c r="H46" s="112"/>
      <c r="I46" s="113"/>
      <c r="J46" s="114"/>
    </row>
    <row r="47" spans="2:12">
      <c r="B47" s="28" t="s">
        <v>132</v>
      </c>
      <c r="C47" s="75">
        <v>15</v>
      </c>
      <c r="D47" s="111">
        <v>3</v>
      </c>
      <c r="E47" s="112">
        <v>18</v>
      </c>
      <c r="F47" s="75">
        <v>4</v>
      </c>
      <c r="G47" s="75">
        <v>0</v>
      </c>
      <c r="H47" s="112">
        <v>4</v>
      </c>
      <c r="I47" s="113">
        <v>0.18181818181818199</v>
      </c>
      <c r="J47" s="114">
        <v>22</v>
      </c>
    </row>
    <row r="48" spans="2:12">
      <c r="B48" s="28" t="s">
        <v>133</v>
      </c>
      <c r="C48" s="75">
        <v>318</v>
      </c>
      <c r="D48" s="111">
        <v>224</v>
      </c>
      <c r="E48" s="112">
        <v>542</v>
      </c>
      <c r="F48" s="75">
        <v>175</v>
      </c>
      <c r="G48" s="75">
        <v>1</v>
      </c>
      <c r="H48" s="112">
        <v>176</v>
      </c>
      <c r="I48" s="113">
        <v>0.245125348189415</v>
      </c>
      <c r="J48" s="114">
        <v>718</v>
      </c>
    </row>
    <row r="49" spans="2:13">
      <c r="B49" s="37" t="s">
        <v>134</v>
      </c>
      <c r="C49" s="82">
        <v>1407</v>
      </c>
      <c r="D49" s="115">
        <v>1556</v>
      </c>
      <c r="E49" s="116">
        <v>2963</v>
      </c>
      <c r="F49" s="82">
        <v>999</v>
      </c>
      <c r="G49" s="82">
        <v>16</v>
      </c>
      <c r="H49" s="116">
        <v>1015</v>
      </c>
      <c r="I49" s="117">
        <v>0.25515334338863699</v>
      </c>
      <c r="J49" s="118">
        <v>3978</v>
      </c>
    </row>
    <row r="54" spans="2:13">
      <c r="F54"/>
      <c r="G54"/>
      <c r="H54"/>
      <c r="I54"/>
      <c r="J54"/>
      <c r="K54"/>
      <c r="L54" s="104"/>
      <c r="M54"/>
    </row>
    <row r="55" spans="2:13">
      <c r="F55"/>
      <c r="G55"/>
      <c r="H55"/>
      <c r="I55"/>
      <c r="J55"/>
      <c r="K55"/>
      <c r="L55" s="104"/>
      <c r="M55"/>
    </row>
    <row r="56" spans="2:13">
      <c r="F56"/>
      <c r="G56"/>
      <c r="H56"/>
      <c r="I56"/>
      <c r="J56"/>
      <c r="K56"/>
      <c r="L56" s="104"/>
      <c r="M56"/>
    </row>
    <row r="57" spans="2:13">
      <c r="F57"/>
      <c r="G57"/>
      <c r="H57"/>
      <c r="I57"/>
      <c r="J57"/>
      <c r="K57"/>
      <c r="L57" s="104"/>
      <c r="M57"/>
    </row>
    <row r="58" spans="2:13">
      <c r="F58"/>
      <c r="G58"/>
      <c r="H58"/>
      <c r="I58"/>
      <c r="J58"/>
      <c r="K58"/>
      <c r="L58" s="104"/>
      <c r="M58"/>
    </row>
    <row r="59" spans="2:13">
      <c r="F59"/>
      <c r="G59"/>
      <c r="H59"/>
      <c r="I59"/>
      <c r="J59"/>
      <c r="K59"/>
      <c r="L59" s="104"/>
      <c r="M59"/>
    </row>
    <row r="60" spans="2:13">
      <c r="F60"/>
      <c r="G60"/>
      <c r="H60"/>
      <c r="I60"/>
      <c r="J60"/>
      <c r="K60"/>
      <c r="L60" s="104"/>
      <c r="M60"/>
    </row>
    <row r="61" spans="2:13">
      <c r="F61"/>
      <c r="G61"/>
      <c r="H61"/>
      <c r="I61"/>
      <c r="J61"/>
      <c r="K61"/>
      <c r="L61" s="104"/>
      <c r="M61"/>
    </row>
    <row r="62" spans="2:13">
      <c r="F62"/>
      <c r="G62"/>
      <c r="H62"/>
      <c r="I62"/>
      <c r="J62"/>
      <c r="K62"/>
      <c r="L62" s="104"/>
      <c r="M62"/>
    </row>
    <row r="63" spans="2:13">
      <c r="F63"/>
      <c r="G63"/>
      <c r="H63"/>
      <c r="I63"/>
      <c r="J63"/>
      <c r="K63"/>
      <c r="L63" s="104"/>
      <c r="M63"/>
    </row>
    <row r="64" spans="2:13">
      <c r="F64"/>
      <c r="G64"/>
      <c r="H64"/>
      <c r="I64"/>
      <c r="J64"/>
      <c r="K64"/>
      <c r="L64" s="104"/>
      <c r="M64"/>
    </row>
    <row r="65" spans="6:13">
      <c r="F65"/>
      <c r="G65"/>
      <c r="H65"/>
      <c r="I65"/>
      <c r="J65"/>
      <c r="K65"/>
      <c r="L65" s="104"/>
      <c r="M65"/>
    </row>
    <row r="66" spans="6:13">
      <c r="F66"/>
      <c r="G66"/>
      <c r="H66"/>
      <c r="I66"/>
      <c r="J66"/>
      <c r="K66"/>
      <c r="L66" s="104"/>
      <c r="M66"/>
    </row>
    <row r="67" spans="6:13">
      <c r="F67"/>
      <c r="G67"/>
      <c r="H67"/>
      <c r="I67"/>
      <c r="J67"/>
      <c r="K67"/>
      <c r="L67" s="104"/>
      <c r="M67"/>
    </row>
    <row r="68" spans="6:13">
      <c r="F68"/>
      <c r="G68"/>
      <c r="H68"/>
      <c r="I68"/>
      <c r="J68"/>
      <c r="K68"/>
      <c r="L68" s="104"/>
      <c r="M68"/>
    </row>
    <row r="69" spans="6:13">
      <c r="F69"/>
      <c r="G69"/>
      <c r="H69"/>
      <c r="I69"/>
      <c r="J69"/>
      <c r="K69"/>
      <c r="L69" s="104"/>
      <c r="M69"/>
    </row>
    <row r="70" spans="6:13">
      <c r="F70"/>
      <c r="G70"/>
      <c r="H70"/>
      <c r="I70"/>
      <c r="J70"/>
      <c r="K70"/>
      <c r="L70" s="104"/>
      <c r="M70"/>
    </row>
    <row r="71" spans="6:13">
      <c r="F71"/>
      <c r="G71"/>
      <c r="H71"/>
      <c r="I71"/>
      <c r="J71"/>
      <c r="K71"/>
      <c r="L71" s="104"/>
      <c r="M71"/>
    </row>
    <row r="72" spans="6:13">
      <c r="F72"/>
      <c r="G72"/>
      <c r="H72"/>
      <c r="I72"/>
      <c r="J72"/>
      <c r="K72"/>
      <c r="L72" s="104"/>
      <c r="M72"/>
    </row>
    <row r="73" spans="6:13">
      <c r="F73"/>
      <c r="G73"/>
      <c r="H73"/>
      <c r="I73"/>
      <c r="J73"/>
      <c r="K73"/>
      <c r="L73" s="104"/>
      <c r="M73"/>
    </row>
    <row r="74" spans="6:13">
      <c r="F74"/>
      <c r="G74"/>
      <c r="H74"/>
      <c r="I74"/>
      <c r="J74"/>
      <c r="K74"/>
      <c r="L74" s="104"/>
      <c r="M74"/>
    </row>
    <row r="75" spans="6:13">
      <c r="F75"/>
      <c r="G75"/>
      <c r="H75"/>
      <c r="I75"/>
      <c r="J75"/>
      <c r="K75"/>
      <c r="L75" s="104"/>
      <c r="M75"/>
    </row>
    <row r="76" spans="6:13">
      <c r="F76"/>
      <c r="G76"/>
      <c r="H76"/>
      <c r="I76"/>
      <c r="J76"/>
      <c r="K76"/>
      <c r="L76" s="104"/>
      <c r="M76"/>
    </row>
    <row r="77" spans="6:13">
      <c r="F77"/>
      <c r="G77"/>
      <c r="H77"/>
      <c r="I77"/>
      <c r="J77"/>
      <c r="K77"/>
      <c r="L77" s="104"/>
      <c r="M77"/>
    </row>
    <row r="78" spans="6:13">
      <c r="F78"/>
      <c r="G78"/>
      <c r="H78"/>
      <c r="I78"/>
      <c r="J78"/>
      <c r="K78"/>
      <c r="L78" s="104"/>
      <c r="M78"/>
    </row>
    <row r="79" spans="6:13">
      <c r="F79"/>
      <c r="G79"/>
      <c r="H79"/>
      <c r="I79"/>
      <c r="J79"/>
      <c r="K79"/>
      <c r="L79" s="104"/>
      <c r="M79"/>
    </row>
    <row r="80" spans="6:13">
      <c r="F80"/>
      <c r="G80"/>
      <c r="H80"/>
      <c r="I80"/>
      <c r="J80"/>
      <c r="K80"/>
      <c r="L80" s="104"/>
      <c r="M80"/>
    </row>
    <row r="81" spans="6:13">
      <c r="F81"/>
      <c r="G81"/>
      <c r="H81"/>
      <c r="I81"/>
      <c r="J81"/>
      <c r="K81"/>
      <c r="L81" s="104"/>
      <c r="M81"/>
    </row>
    <row r="82" spans="6:13">
      <c r="F82"/>
      <c r="G82"/>
      <c r="H82"/>
      <c r="I82"/>
      <c r="J82"/>
      <c r="K82"/>
      <c r="L82" s="104"/>
      <c r="M82"/>
    </row>
    <row r="83" spans="6:13">
      <c r="F83"/>
      <c r="G83"/>
      <c r="H83"/>
      <c r="I83"/>
      <c r="J83"/>
      <c r="K83"/>
      <c r="L83" s="104"/>
      <c r="M83"/>
    </row>
    <row r="84" spans="6:13">
      <c r="F84"/>
      <c r="G84"/>
      <c r="H84"/>
      <c r="I84"/>
      <c r="J84"/>
      <c r="K84"/>
      <c r="L84" s="104"/>
      <c r="M84"/>
    </row>
    <row r="85" spans="6:13">
      <c r="F85"/>
      <c r="G85"/>
      <c r="H85"/>
      <c r="I85"/>
      <c r="J85"/>
      <c r="K85"/>
      <c r="L85"/>
      <c r="M85"/>
    </row>
    <row r="86" spans="6:13">
      <c r="F86"/>
      <c r="G86"/>
      <c r="H86"/>
      <c r="I86"/>
      <c r="J86"/>
      <c r="K86"/>
      <c r="L86" s="104"/>
      <c r="M86"/>
    </row>
    <row r="87" spans="6:13">
      <c r="F87"/>
      <c r="G87"/>
      <c r="H87"/>
      <c r="I87"/>
      <c r="J87"/>
      <c r="K87"/>
      <c r="L87" s="104"/>
      <c r="M87"/>
    </row>
    <row r="88" spans="6:13">
      <c r="F88"/>
      <c r="G88"/>
      <c r="H88"/>
      <c r="I88"/>
      <c r="J88"/>
      <c r="K88"/>
      <c r="L88" s="104"/>
      <c r="M88"/>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49" firstPageNumber="0" orientation="portrait" horizontalDpi="300" verticalDpi="300" r:id="rId1"/>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AMJ89"/>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4" width="11.42578125" style="11"/>
    <col min="5" max="5" width="12.5703125" style="11" customWidth="1"/>
    <col min="6" max="6" width="13.7109375" style="11" customWidth="1"/>
    <col min="7" max="7" width="11.42578125" style="11"/>
    <col min="8" max="8" width="15.85546875" style="11" customWidth="1"/>
    <col min="9" max="9" width="12.28515625" style="11" customWidth="1"/>
    <col min="10" max="10" width="12.85546875" style="11" customWidth="1"/>
    <col min="11" max="1024" width="11.42578125" style="11"/>
  </cols>
  <sheetData>
    <row r="1" spans="2:14">
      <c r="D1" s="306" t="str">
        <f>Portada!D1</f>
        <v xml:space="preserve">Estadística de la Inspección Técnica de Vehículos de Andalucía. Año 2020
</v>
      </c>
      <c r="E1" s="306"/>
      <c r="F1" s="306"/>
      <c r="G1" s="306"/>
      <c r="H1" s="306"/>
      <c r="I1" s="306"/>
    </row>
    <row r="2" spans="2:14">
      <c r="D2" s="306"/>
      <c r="E2" s="306"/>
      <c r="F2" s="306"/>
      <c r="G2" s="306"/>
      <c r="H2" s="306"/>
      <c r="I2" s="306"/>
    </row>
    <row r="3" spans="2:14">
      <c r="D3" s="306"/>
      <c r="E3" s="306"/>
      <c r="F3" s="306"/>
      <c r="G3" s="306"/>
      <c r="H3" s="306"/>
      <c r="I3" s="306"/>
    </row>
    <row r="4" spans="2:14">
      <c r="D4" s="306"/>
      <c r="E4" s="306"/>
      <c r="F4" s="306"/>
      <c r="G4" s="306"/>
      <c r="H4" s="306"/>
      <c r="I4" s="306"/>
    </row>
    <row r="9" spans="2:14" ht="30" customHeight="1">
      <c r="B9" s="318" t="s">
        <v>129</v>
      </c>
      <c r="C9" s="318"/>
      <c r="D9" s="318"/>
      <c r="E9" s="318"/>
      <c r="F9" s="318"/>
      <c r="G9" s="318"/>
      <c r="H9" s="318"/>
      <c r="I9" s="318"/>
      <c r="J9" s="22"/>
    </row>
    <row r="10" spans="2:14" ht="30" customHeight="1">
      <c r="B10" s="91" t="s">
        <v>138</v>
      </c>
      <c r="C10" s="92"/>
      <c r="D10" s="92"/>
      <c r="E10" s="92"/>
      <c r="F10" s="92"/>
      <c r="G10" s="92"/>
      <c r="H10" s="92"/>
      <c r="I10" s="92"/>
      <c r="J10" s="22"/>
    </row>
    <row r="11" spans="2:14">
      <c r="B11" s="22"/>
      <c r="C11" s="22"/>
      <c r="D11" s="22"/>
      <c r="E11" s="22"/>
      <c r="F11" s="22"/>
      <c r="G11" s="22"/>
      <c r="H11" s="22"/>
      <c r="I11" s="22"/>
      <c r="J11" s="121"/>
      <c r="K11" s="89"/>
    </row>
    <row r="12" spans="2:14" ht="23.25" customHeight="1">
      <c r="B12" s="319" t="s">
        <v>131</v>
      </c>
      <c r="C12" s="316" t="s">
        <v>75</v>
      </c>
      <c r="D12" s="316"/>
      <c r="E12" s="316"/>
      <c r="F12" s="316"/>
      <c r="G12" s="316"/>
      <c r="H12" s="316"/>
      <c r="I12" s="316"/>
      <c r="J12" s="316"/>
    </row>
    <row r="13" spans="2:14" ht="38.25" customHeight="1">
      <c r="B13" s="319"/>
      <c r="C13" s="95" t="s">
        <v>77</v>
      </c>
      <c r="D13" s="71" t="s">
        <v>78</v>
      </c>
      <c r="E13" s="71" t="s">
        <v>79</v>
      </c>
      <c r="F13" s="96" t="s">
        <v>80</v>
      </c>
      <c r="G13" s="71" t="s">
        <v>81</v>
      </c>
      <c r="H13" s="71" t="s">
        <v>82</v>
      </c>
      <c r="I13" s="109" t="s">
        <v>83</v>
      </c>
      <c r="J13" s="97" t="s">
        <v>84</v>
      </c>
      <c r="K13" s="89"/>
    </row>
    <row r="14" spans="2:14" ht="15.75" customHeight="1">
      <c r="B14" s="73" t="s">
        <v>118</v>
      </c>
      <c r="C14" s="25"/>
      <c r="D14" s="99"/>
      <c r="E14" s="25"/>
      <c r="F14" s="26"/>
      <c r="G14" s="25"/>
      <c r="H14" s="25"/>
      <c r="I14" s="110"/>
      <c r="J14" s="25"/>
      <c r="N14" s="120"/>
    </row>
    <row r="15" spans="2:14">
      <c r="B15" s="28" t="s">
        <v>132</v>
      </c>
      <c r="C15" s="75">
        <v>2561</v>
      </c>
      <c r="D15" s="111">
        <v>881</v>
      </c>
      <c r="E15" s="112">
        <v>3442</v>
      </c>
      <c r="F15" s="76">
        <v>500</v>
      </c>
      <c r="G15" s="75">
        <v>3</v>
      </c>
      <c r="H15" s="112">
        <v>503</v>
      </c>
      <c r="I15" s="113">
        <v>0.1275</v>
      </c>
      <c r="J15" s="114">
        <v>3945</v>
      </c>
    </row>
    <row r="16" spans="2:14">
      <c r="B16" s="28" t="s">
        <v>133</v>
      </c>
      <c r="C16" s="75">
        <v>3024</v>
      </c>
      <c r="D16" s="111">
        <v>2643</v>
      </c>
      <c r="E16" s="112">
        <v>5667</v>
      </c>
      <c r="F16" s="76">
        <v>1220</v>
      </c>
      <c r="G16" s="75">
        <v>7</v>
      </c>
      <c r="H16" s="112">
        <v>1227</v>
      </c>
      <c r="I16" s="113">
        <v>0.177980852915579</v>
      </c>
      <c r="J16" s="114">
        <v>6894</v>
      </c>
    </row>
    <row r="17" spans="2:10">
      <c r="B17" s="28" t="s">
        <v>134</v>
      </c>
      <c r="C17" s="75">
        <v>16596</v>
      </c>
      <c r="D17" s="111">
        <v>31615</v>
      </c>
      <c r="E17" s="112">
        <v>48211</v>
      </c>
      <c r="F17" s="76">
        <v>16266</v>
      </c>
      <c r="G17" s="75">
        <v>152</v>
      </c>
      <c r="H17" s="112">
        <v>16418</v>
      </c>
      <c r="I17" s="113">
        <v>0.25403456652586298</v>
      </c>
      <c r="J17" s="114">
        <v>64629</v>
      </c>
    </row>
    <row r="18" spans="2:10">
      <c r="B18" s="78" t="s">
        <v>119</v>
      </c>
      <c r="C18" s="75"/>
      <c r="D18" s="111"/>
      <c r="E18" s="112"/>
      <c r="F18" s="76"/>
      <c r="G18" s="75"/>
      <c r="H18" s="112"/>
      <c r="I18" s="113"/>
      <c r="J18" s="114"/>
    </row>
    <row r="19" spans="2:10">
      <c r="B19" s="28" t="s">
        <v>132</v>
      </c>
      <c r="C19" s="75">
        <v>3364</v>
      </c>
      <c r="D19" s="111">
        <v>1036</v>
      </c>
      <c r="E19" s="112">
        <v>4400</v>
      </c>
      <c r="F19" s="76">
        <v>677</v>
      </c>
      <c r="G19" s="75">
        <v>8</v>
      </c>
      <c r="H19" s="112">
        <v>685</v>
      </c>
      <c r="I19" s="113">
        <v>0.13470993117010799</v>
      </c>
      <c r="J19" s="114">
        <v>5085</v>
      </c>
    </row>
    <row r="20" spans="2:10">
      <c r="B20" s="28" t="s">
        <v>133</v>
      </c>
      <c r="C20" s="75">
        <v>4016</v>
      </c>
      <c r="D20" s="111">
        <v>2627</v>
      </c>
      <c r="E20" s="112">
        <v>6643</v>
      </c>
      <c r="F20" s="76">
        <v>1698</v>
      </c>
      <c r="G20" s="75">
        <v>17</v>
      </c>
      <c r="H20" s="112">
        <v>1715</v>
      </c>
      <c r="I20" s="113">
        <v>0.20519262981574499</v>
      </c>
      <c r="J20" s="114">
        <v>8358</v>
      </c>
    </row>
    <row r="21" spans="2:10">
      <c r="B21" s="28" t="s">
        <v>134</v>
      </c>
      <c r="C21" s="75">
        <v>18815</v>
      </c>
      <c r="D21" s="111">
        <v>20033</v>
      </c>
      <c r="E21" s="112">
        <v>38848</v>
      </c>
      <c r="F21" s="76">
        <v>12382</v>
      </c>
      <c r="G21" s="75">
        <v>162</v>
      </c>
      <c r="H21" s="112">
        <v>12544</v>
      </c>
      <c r="I21" s="113">
        <v>0.244084682440847</v>
      </c>
      <c r="J21" s="114">
        <v>51392</v>
      </c>
    </row>
    <row r="22" spans="2:10">
      <c r="B22" s="78" t="s">
        <v>120</v>
      </c>
      <c r="C22" s="75"/>
      <c r="D22" s="111"/>
      <c r="E22" s="112"/>
      <c r="F22" s="76"/>
      <c r="G22" s="75"/>
      <c r="H22" s="112"/>
      <c r="I22" s="113"/>
      <c r="J22" s="114"/>
    </row>
    <row r="23" spans="2:10">
      <c r="B23" s="28" t="s">
        <v>132</v>
      </c>
      <c r="C23" s="75">
        <v>2573</v>
      </c>
      <c r="D23" s="111">
        <v>736</v>
      </c>
      <c r="E23" s="112">
        <v>3309</v>
      </c>
      <c r="F23" s="76">
        <v>529</v>
      </c>
      <c r="G23" s="75">
        <v>1</v>
      </c>
      <c r="H23" s="112">
        <v>530</v>
      </c>
      <c r="I23" s="113">
        <v>0.13805678562125601</v>
      </c>
      <c r="J23" s="114">
        <v>3839</v>
      </c>
    </row>
    <row r="24" spans="2:10">
      <c r="B24" s="28" t="s">
        <v>133</v>
      </c>
      <c r="C24" s="75">
        <v>3600</v>
      </c>
      <c r="D24" s="111">
        <v>2239</v>
      </c>
      <c r="E24" s="112">
        <v>5839</v>
      </c>
      <c r="F24" s="76">
        <v>1369</v>
      </c>
      <c r="G24" s="75">
        <v>9</v>
      </c>
      <c r="H24" s="112">
        <v>1378</v>
      </c>
      <c r="I24" s="113">
        <v>0.190938062907025</v>
      </c>
      <c r="J24" s="114">
        <v>7217</v>
      </c>
    </row>
    <row r="25" spans="2:10">
      <c r="B25" s="28" t="s">
        <v>134</v>
      </c>
      <c r="C25" s="75">
        <v>21770</v>
      </c>
      <c r="D25" s="111">
        <v>22671</v>
      </c>
      <c r="E25" s="112">
        <v>44441</v>
      </c>
      <c r="F25" s="76">
        <v>12968</v>
      </c>
      <c r="G25" s="75">
        <v>144</v>
      </c>
      <c r="H25" s="112">
        <v>13112</v>
      </c>
      <c r="I25" s="113">
        <v>0.22782478758709401</v>
      </c>
      <c r="J25" s="114">
        <v>57553</v>
      </c>
    </row>
    <row r="26" spans="2:10">
      <c r="B26" s="78" t="s">
        <v>121</v>
      </c>
      <c r="C26" s="75"/>
      <c r="D26" s="111"/>
      <c r="E26" s="112"/>
      <c r="F26" s="76"/>
      <c r="G26" s="75"/>
      <c r="H26" s="112"/>
      <c r="I26" s="113"/>
      <c r="J26" s="114"/>
    </row>
    <row r="27" spans="2:10">
      <c r="B27" s="28" t="s">
        <v>132</v>
      </c>
      <c r="C27" s="75">
        <v>2604</v>
      </c>
      <c r="D27" s="111">
        <v>1077</v>
      </c>
      <c r="E27" s="112">
        <v>3681</v>
      </c>
      <c r="F27" s="76">
        <v>493</v>
      </c>
      <c r="G27" s="75">
        <v>1</v>
      </c>
      <c r="H27" s="112">
        <v>494</v>
      </c>
      <c r="I27" s="113">
        <v>0.11832335329341299</v>
      </c>
      <c r="J27" s="114">
        <v>4175</v>
      </c>
    </row>
    <row r="28" spans="2:10">
      <c r="B28" s="28" t="s">
        <v>133</v>
      </c>
      <c r="C28" s="75">
        <v>3252</v>
      </c>
      <c r="D28" s="111">
        <v>2773</v>
      </c>
      <c r="E28" s="112">
        <v>6025</v>
      </c>
      <c r="F28" s="76">
        <v>1319</v>
      </c>
      <c r="G28" s="75">
        <v>8</v>
      </c>
      <c r="H28" s="112">
        <v>1327</v>
      </c>
      <c r="I28" s="113">
        <v>0.18049510337323199</v>
      </c>
      <c r="J28" s="114">
        <v>7352</v>
      </c>
    </row>
    <row r="29" spans="2:10">
      <c r="B29" s="28" t="s">
        <v>134</v>
      </c>
      <c r="C29" s="75">
        <v>21211</v>
      </c>
      <c r="D29" s="111">
        <v>33447</v>
      </c>
      <c r="E29" s="112">
        <v>54658</v>
      </c>
      <c r="F29" s="76">
        <v>16362</v>
      </c>
      <c r="G29" s="75">
        <v>170</v>
      </c>
      <c r="H29" s="112">
        <v>16532</v>
      </c>
      <c r="I29" s="113">
        <v>0.23222362691389201</v>
      </c>
      <c r="J29" s="114">
        <v>71190</v>
      </c>
    </row>
    <row r="30" spans="2:10">
      <c r="B30" s="78" t="s">
        <v>122</v>
      </c>
      <c r="C30" s="75"/>
      <c r="D30" s="111"/>
      <c r="E30" s="112"/>
      <c r="F30" s="76"/>
      <c r="G30" s="75"/>
      <c r="H30" s="112"/>
      <c r="I30" s="113"/>
      <c r="J30" s="114"/>
    </row>
    <row r="31" spans="2:10">
      <c r="B31" s="28" t="s">
        <v>132</v>
      </c>
      <c r="C31" s="75">
        <v>1763</v>
      </c>
      <c r="D31" s="111">
        <v>625</v>
      </c>
      <c r="E31" s="112">
        <v>2388</v>
      </c>
      <c r="F31" s="76">
        <v>432</v>
      </c>
      <c r="G31" s="75">
        <v>2</v>
      </c>
      <c r="H31" s="112">
        <v>434</v>
      </c>
      <c r="I31" s="113">
        <v>0.15379163713678201</v>
      </c>
      <c r="J31" s="114">
        <v>2822</v>
      </c>
    </row>
    <row r="32" spans="2:10">
      <c r="B32" s="28" t="s">
        <v>133</v>
      </c>
      <c r="C32" s="75">
        <v>2540</v>
      </c>
      <c r="D32" s="111">
        <v>1628</v>
      </c>
      <c r="E32" s="112">
        <v>4168</v>
      </c>
      <c r="F32" s="76">
        <v>1035</v>
      </c>
      <c r="G32" s="75">
        <v>14</v>
      </c>
      <c r="H32" s="112">
        <v>1049</v>
      </c>
      <c r="I32" s="113">
        <v>0.201073413839371</v>
      </c>
      <c r="J32" s="114">
        <v>5217</v>
      </c>
    </row>
    <row r="33" spans="2:10">
      <c r="B33" s="28" t="s">
        <v>134</v>
      </c>
      <c r="C33" s="75">
        <v>14161</v>
      </c>
      <c r="D33" s="111">
        <v>14142</v>
      </c>
      <c r="E33" s="112">
        <v>28303</v>
      </c>
      <c r="F33" s="76">
        <v>9691</v>
      </c>
      <c r="G33" s="75">
        <v>128</v>
      </c>
      <c r="H33" s="112">
        <v>9819</v>
      </c>
      <c r="I33" s="113">
        <v>0.257567808614448</v>
      </c>
      <c r="J33" s="114">
        <v>38122</v>
      </c>
    </row>
    <row r="34" spans="2:10">
      <c r="B34" s="78" t="s">
        <v>123</v>
      </c>
      <c r="C34" s="75"/>
      <c r="D34" s="111"/>
      <c r="E34" s="112"/>
      <c r="F34" s="76"/>
      <c r="G34" s="75"/>
      <c r="H34" s="112"/>
      <c r="I34" s="113"/>
      <c r="J34" s="114"/>
    </row>
    <row r="35" spans="2:10">
      <c r="B35" s="28" t="s">
        <v>132</v>
      </c>
      <c r="C35" s="75">
        <v>1718</v>
      </c>
      <c r="D35" s="111">
        <v>697</v>
      </c>
      <c r="E35" s="112">
        <v>2415</v>
      </c>
      <c r="F35" s="76">
        <v>359</v>
      </c>
      <c r="G35" s="75">
        <v>7</v>
      </c>
      <c r="H35" s="112">
        <v>366</v>
      </c>
      <c r="I35" s="113">
        <v>0.13160733549083101</v>
      </c>
      <c r="J35" s="114">
        <v>2781</v>
      </c>
    </row>
    <row r="36" spans="2:10">
      <c r="B36" s="28" t="s">
        <v>133</v>
      </c>
      <c r="C36" s="75">
        <v>2097</v>
      </c>
      <c r="D36" s="111">
        <v>1882</v>
      </c>
      <c r="E36" s="112">
        <v>3979</v>
      </c>
      <c r="F36" s="76">
        <v>791</v>
      </c>
      <c r="G36" s="75">
        <v>9</v>
      </c>
      <c r="H36" s="112">
        <v>800</v>
      </c>
      <c r="I36" s="113">
        <v>0.167399037455535</v>
      </c>
      <c r="J36" s="114">
        <v>4779</v>
      </c>
    </row>
    <row r="37" spans="2:10">
      <c r="B37" s="28" t="s">
        <v>134</v>
      </c>
      <c r="C37" s="75">
        <v>18991</v>
      </c>
      <c r="D37" s="111">
        <v>29646</v>
      </c>
      <c r="E37" s="112">
        <v>48637</v>
      </c>
      <c r="F37" s="76">
        <v>13564</v>
      </c>
      <c r="G37" s="75">
        <v>153</v>
      </c>
      <c r="H37" s="112">
        <v>13717</v>
      </c>
      <c r="I37" s="113">
        <v>0.219985887032107</v>
      </c>
      <c r="J37" s="114">
        <v>62354</v>
      </c>
    </row>
    <row r="38" spans="2:10">
      <c r="B38" s="78" t="s">
        <v>124</v>
      </c>
      <c r="C38" s="75"/>
      <c r="D38" s="111"/>
      <c r="E38" s="112"/>
      <c r="F38" s="76"/>
      <c r="G38" s="75"/>
      <c r="H38" s="112"/>
      <c r="I38" s="113"/>
      <c r="J38" s="114"/>
    </row>
    <row r="39" spans="2:10">
      <c r="B39" s="28" t="s">
        <v>132</v>
      </c>
      <c r="C39" s="75">
        <v>5555</v>
      </c>
      <c r="D39" s="111">
        <v>2290</v>
      </c>
      <c r="E39" s="112">
        <v>7845</v>
      </c>
      <c r="F39" s="76">
        <v>1329</v>
      </c>
      <c r="G39" s="75">
        <v>6</v>
      </c>
      <c r="H39" s="112">
        <v>1335</v>
      </c>
      <c r="I39" s="113">
        <v>0.14542483660130701</v>
      </c>
      <c r="J39" s="114">
        <v>9180</v>
      </c>
    </row>
    <row r="40" spans="2:10">
      <c r="B40" s="28" t="s">
        <v>133</v>
      </c>
      <c r="C40" s="75">
        <v>6440</v>
      </c>
      <c r="D40" s="111">
        <v>5184</v>
      </c>
      <c r="E40" s="112">
        <v>11624</v>
      </c>
      <c r="F40" s="76">
        <v>3262</v>
      </c>
      <c r="G40" s="75">
        <v>27</v>
      </c>
      <c r="H40" s="112">
        <v>3289</v>
      </c>
      <c r="I40" s="113">
        <v>0.22054583249513801</v>
      </c>
      <c r="J40" s="114">
        <v>14913</v>
      </c>
    </row>
    <row r="41" spans="2:10">
      <c r="B41" s="28" t="s">
        <v>134</v>
      </c>
      <c r="C41" s="75">
        <v>30346</v>
      </c>
      <c r="D41" s="111">
        <v>41075</v>
      </c>
      <c r="E41" s="112">
        <v>71421</v>
      </c>
      <c r="F41" s="76">
        <v>25719</v>
      </c>
      <c r="G41" s="75">
        <v>320</v>
      </c>
      <c r="H41" s="112">
        <v>26039</v>
      </c>
      <c r="I41" s="113">
        <v>0.26717627744715799</v>
      </c>
      <c r="J41" s="114">
        <v>97460</v>
      </c>
    </row>
    <row r="42" spans="2:10">
      <c r="B42" s="78" t="s">
        <v>125</v>
      </c>
      <c r="C42" s="75"/>
      <c r="D42" s="111"/>
      <c r="E42" s="112"/>
      <c r="F42" s="76"/>
      <c r="G42" s="75"/>
      <c r="H42" s="112"/>
      <c r="I42" s="113"/>
      <c r="J42" s="114"/>
    </row>
    <row r="43" spans="2:10">
      <c r="B43" s="28" t="s">
        <v>132</v>
      </c>
      <c r="C43" s="75">
        <v>5661</v>
      </c>
      <c r="D43" s="111">
        <v>1986</v>
      </c>
      <c r="E43" s="112">
        <v>7647</v>
      </c>
      <c r="F43" s="76">
        <v>1332</v>
      </c>
      <c r="G43" s="75">
        <v>9</v>
      </c>
      <c r="H43" s="112">
        <v>1341</v>
      </c>
      <c r="I43" s="113">
        <v>0.14919893190921199</v>
      </c>
      <c r="J43" s="114">
        <v>8988</v>
      </c>
    </row>
    <row r="44" spans="2:10">
      <c r="B44" s="28" t="s">
        <v>133</v>
      </c>
      <c r="C44" s="75">
        <v>6723</v>
      </c>
      <c r="D44" s="111">
        <v>4720</v>
      </c>
      <c r="E44" s="112">
        <v>11443</v>
      </c>
      <c r="F44" s="76">
        <v>3193</v>
      </c>
      <c r="G44" s="75">
        <v>24</v>
      </c>
      <c r="H44" s="112">
        <v>3217</v>
      </c>
      <c r="I44" s="113">
        <v>0.21944065484311001</v>
      </c>
      <c r="J44" s="114">
        <v>14660</v>
      </c>
    </row>
    <row r="45" spans="2:10">
      <c r="B45" s="28" t="s">
        <v>134</v>
      </c>
      <c r="C45" s="75">
        <v>28810</v>
      </c>
      <c r="D45" s="111">
        <v>31055</v>
      </c>
      <c r="E45" s="112">
        <v>59865</v>
      </c>
      <c r="F45" s="76">
        <v>20770</v>
      </c>
      <c r="G45" s="75">
        <v>273</v>
      </c>
      <c r="H45" s="112">
        <v>21043</v>
      </c>
      <c r="I45" s="113">
        <v>0.26008552924309097</v>
      </c>
      <c r="J45" s="114">
        <v>80908</v>
      </c>
    </row>
    <row r="46" spans="2:10">
      <c r="B46" s="78" t="s">
        <v>135</v>
      </c>
      <c r="C46" s="75"/>
      <c r="D46" s="111"/>
      <c r="E46" s="112"/>
      <c r="F46" s="76"/>
      <c r="G46" s="75"/>
      <c r="H46" s="112"/>
      <c r="I46" s="113"/>
      <c r="J46" s="114"/>
    </row>
    <row r="47" spans="2:10">
      <c r="B47" s="28" t="s">
        <v>132</v>
      </c>
      <c r="C47" s="75">
        <v>25799</v>
      </c>
      <c r="D47" s="111">
        <v>9328</v>
      </c>
      <c r="E47" s="112">
        <v>35127</v>
      </c>
      <c r="F47" s="75">
        <v>5651</v>
      </c>
      <c r="G47" s="75">
        <v>37</v>
      </c>
      <c r="H47" s="112">
        <v>5688</v>
      </c>
      <c r="I47" s="113">
        <v>0.13936052921719999</v>
      </c>
      <c r="J47" s="114">
        <v>40815</v>
      </c>
    </row>
    <row r="48" spans="2:10">
      <c r="B48" s="28" t="s">
        <v>133</v>
      </c>
      <c r="C48" s="75">
        <v>31692</v>
      </c>
      <c r="D48" s="111">
        <v>23696</v>
      </c>
      <c r="E48" s="112">
        <v>55388</v>
      </c>
      <c r="F48" s="75">
        <v>13887</v>
      </c>
      <c r="G48" s="75">
        <v>115</v>
      </c>
      <c r="H48" s="112">
        <v>14002</v>
      </c>
      <c r="I48" s="113">
        <v>0.20178700100879099</v>
      </c>
      <c r="J48" s="114">
        <v>69390</v>
      </c>
    </row>
    <row r="49" spans="2:12">
      <c r="B49" s="37" t="s">
        <v>134</v>
      </c>
      <c r="C49" s="82">
        <v>170700</v>
      </c>
      <c r="D49" s="115">
        <v>223684</v>
      </c>
      <c r="E49" s="116">
        <v>394384</v>
      </c>
      <c r="F49" s="82">
        <v>127722</v>
      </c>
      <c r="G49" s="82">
        <v>1502</v>
      </c>
      <c r="H49" s="116">
        <v>129224</v>
      </c>
      <c r="I49" s="117">
        <v>0.24679531252387299</v>
      </c>
      <c r="J49" s="118">
        <v>523608</v>
      </c>
    </row>
    <row r="55" spans="2:12">
      <c r="E55"/>
      <c r="F55"/>
      <c r="G55"/>
      <c r="H55"/>
      <c r="I55"/>
      <c r="J55"/>
      <c r="K55" s="104"/>
      <c r="L55"/>
    </row>
    <row r="56" spans="2:12">
      <c r="E56"/>
      <c r="F56"/>
      <c r="G56"/>
      <c r="H56"/>
      <c r="I56"/>
      <c r="J56"/>
      <c r="K56" s="104"/>
      <c r="L56"/>
    </row>
    <row r="57" spans="2:12">
      <c r="E57"/>
      <c r="F57"/>
      <c r="G57"/>
      <c r="H57"/>
      <c r="I57"/>
      <c r="J57"/>
      <c r="K57" s="104"/>
      <c r="L57"/>
    </row>
    <row r="58" spans="2:12">
      <c r="E58"/>
      <c r="F58"/>
      <c r="G58"/>
      <c r="H58"/>
      <c r="I58"/>
      <c r="J58"/>
      <c r="K58" s="104"/>
      <c r="L58"/>
    </row>
    <row r="59" spans="2:12">
      <c r="E59"/>
      <c r="F59"/>
      <c r="G59"/>
      <c r="H59"/>
      <c r="I59"/>
      <c r="J59"/>
      <c r="K59" s="104"/>
      <c r="L59"/>
    </row>
    <row r="60" spans="2:12">
      <c r="E60"/>
      <c r="F60"/>
      <c r="G60"/>
      <c r="H60"/>
      <c r="I60"/>
      <c r="J60"/>
      <c r="K60" s="104"/>
      <c r="L60"/>
    </row>
    <row r="61" spans="2:12">
      <c r="E61"/>
      <c r="F61"/>
      <c r="G61"/>
      <c r="H61"/>
      <c r="I61"/>
      <c r="J61"/>
      <c r="K61" s="104"/>
      <c r="L61"/>
    </row>
    <row r="62" spans="2:12">
      <c r="E62"/>
      <c r="F62"/>
      <c r="G62"/>
      <c r="H62"/>
      <c r="I62"/>
      <c r="J62"/>
      <c r="K62" s="104"/>
      <c r="L62"/>
    </row>
    <row r="63" spans="2:12">
      <c r="E63"/>
      <c r="F63"/>
      <c r="G63"/>
      <c r="H63"/>
      <c r="I63"/>
      <c r="J63"/>
      <c r="K63" s="104"/>
      <c r="L63"/>
    </row>
    <row r="64" spans="2:12">
      <c r="E64"/>
      <c r="F64"/>
      <c r="G64"/>
      <c r="H64"/>
      <c r="I64"/>
      <c r="J64"/>
      <c r="K64" s="104"/>
      <c r="L64"/>
    </row>
    <row r="65" spans="5:12">
      <c r="E65"/>
      <c r="F65"/>
      <c r="G65"/>
      <c r="H65"/>
      <c r="I65"/>
      <c r="J65"/>
      <c r="K65" s="104"/>
      <c r="L65"/>
    </row>
    <row r="66" spans="5:12">
      <c r="E66"/>
      <c r="F66"/>
      <c r="G66"/>
      <c r="H66"/>
      <c r="I66"/>
      <c r="J66"/>
      <c r="K66" s="104"/>
      <c r="L66"/>
    </row>
    <row r="67" spans="5:12">
      <c r="E67"/>
      <c r="F67"/>
      <c r="G67"/>
      <c r="H67"/>
      <c r="I67"/>
      <c r="J67"/>
      <c r="K67" s="104"/>
      <c r="L67"/>
    </row>
    <row r="68" spans="5:12">
      <c r="E68"/>
      <c r="F68"/>
      <c r="G68"/>
      <c r="H68"/>
      <c r="I68"/>
      <c r="J68"/>
      <c r="K68" s="104"/>
      <c r="L68"/>
    </row>
    <row r="69" spans="5:12">
      <c r="E69"/>
      <c r="F69"/>
      <c r="G69"/>
      <c r="H69"/>
      <c r="I69"/>
      <c r="J69"/>
      <c r="K69" s="104"/>
      <c r="L69"/>
    </row>
    <row r="70" spans="5:12">
      <c r="E70"/>
      <c r="F70"/>
      <c r="G70"/>
      <c r="H70"/>
      <c r="I70"/>
      <c r="J70"/>
      <c r="K70" s="104"/>
      <c r="L70"/>
    </row>
    <row r="71" spans="5:12">
      <c r="E71"/>
      <c r="F71"/>
      <c r="G71"/>
      <c r="H71"/>
      <c r="I71"/>
      <c r="J71"/>
      <c r="K71" s="104"/>
      <c r="L71"/>
    </row>
    <row r="72" spans="5:12">
      <c r="E72"/>
      <c r="F72"/>
      <c r="G72"/>
      <c r="H72"/>
      <c r="I72"/>
      <c r="J72"/>
      <c r="K72" s="104"/>
      <c r="L72"/>
    </row>
    <row r="73" spans="5:12">
      <c r="E73"/>
      <c r="F73"/>
      <c r="G73"/>
      <c r="H73"/>
      <c r="I73"/>
      <c r="J73"/>
      <c r="K73" s="104"/>
      <c r="L73"/>
    </row>
    <row r="74" spans="5:12">
      <c r="E74"/>
      <c r="F74"/>
      <c r="G74"/>
      <c r="H74"/>
      <c r="I74"/>
      <c r="J74"/>
      <c r="K74" s="104"/>
      <c r="L74"/>
    </row>
    <row r="75" spans="5:12">
      <c r="E75"/>
      <c r="F75"/>
      <c r="G75"/>
      <c r="H75"/>
      <c r="I75"/>
      <c r="J75"/>
      <c r="K75" s="104"/>
      <c r="L75"/>
    </row>
    <row r="76" spans="5:12">
      <c r="E76"/>
      <c r="F76"/>
      <c r="G76"/>
      <c r="H76"/>
      <c r="I76"/>
      <c r="J76"/>
      <c r="K76" s="104"/>
      <c r="L76"/>
    </row>
    <row r="77" spans="5:12">
      <c r="E77"/>
      <c r="F77"/>
      <c r="G77"/>
      <c r="H77"/>
      <c r="I77"/>
      <c r="J77"/>
      <c r="K77" s="104"/>
      <c r="L77"/>
    </row>
    <row r="78" spans="5:12">
      <c r="E78"/>
      <c r="F78"/>
      <c r="G78"/>
      <c r="H78"/>
      <c r="I78"/>
      <c r="J78"/>
      <c r="K78" s="104"/>
      <c r="L78"/>
    </row>
    <row r="79" spans="5:12">
      <c r="E79"/>
      <c r="F79"/>
      <c r="G79"/>
      <c r="H79"/>
      <c r="I79"/>
      <c r="J79"/>
      <c r="K79" s="104"/>
      <c r="L79"/>
    </row>
    <row r="80" spans="5:12">
      <c r="E80"/>
      <c r="F80"/>
      <c r="G80"/>
      <c r="H80"/>
      <c r="I80"/>
      <c r="J80"/>
      <c r="K80" s="104"/>
      <c r="L80"/>
    </row>
    <row r="81" spans="5:12">
      <c r="E81"/>
      <c r="F81"/>
      <c r="G81"/>
      <c r="H81"/>
      <c r="I81"/>
      <c r="J81"/>
      <c r="K81" s="104"/>
      <c r="L81"/>
    </row>
    <row r="82" spans="5:12">
      <c r="E82"/>
      <c r="F82"/>
      <c r="G82"/>
      <c r="H82"/>
      <c r="I82"/>
      <c r="J82"/>
      <c r="K82" s="104"/>
      <c r="L82"/>
    </row>
    <row r="83" spans="5:12">
      <c r="E83"/>
      <c r="F83"/>
      <c r="G83"/>
      <c r="H83"/>
      <c r="I83"/>
      <c r="J83"/>
      <c r="K83" s="104"/>
      <c r="L83"/>
    </row>
    <row r="84" spans="5:12">
      <c r="E84"/>
      <c r="F84"/>
      <c r="G84"/>
      <c r="H84"/>
      <c r="I84"/>
      <c r="J84"/>
      <c r="K84" s="104"/>
      <c r="L84"/>
    </row>
    <row r="85" spans="5:12">
      <c r="E85"/>
      <c r="F85"/>
      <c r="G85"/>
      <c r="H85"/>
      <c r="I85"/>
      <c r="J85"/>
      <c r="K85" s="104"/>
      <c r="L85"/>
    </row>
    <row r="86" spans="5:12">
      <c r="E86"/>
      <c r="F86"/>
      <c r="G86"/>
      <c r="H86"/>
      <c r="I86"/>
      <c r="J86"/>
      <c r="K86"/>
      <c r="L86"/>
    </row>
    <row r="87" spans="5:12">
      <c r="E87"/>
      <c r="F87"/>
      <c r="G87"/>
      <c r="H87"/>
      <c r="I87"/>
      <c r="J87"/>
      <c r="K87" s="104"/>
      <c r="L87"/>
    </row>
    <row r="88" spans="5:12">
      <c r="E88"/>
      <c r="F88"/>
      <c r="G88"/>
      <c r="H88"/>
      <c r="I88"/>
      <c r="J88"/>
      <c r="K88" s="104"/>
      <c r="L88"/>
    </row>
    <row r="89" spans="5:12">
      <c r="E89"/>
      <c r="F89"/>
      <c r="G89"/>
      <c r="H89"/>
      <c r="I89"/>
      <c r="J89"/>
      <c r="K89" s="104"/>
      <c r="L89"/>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56" firstPageNumber="0" orientation="portrait" horizontalDpi="300" verticalDpi="300" r:id="rId1"/>
  <colBreaks count="1" manualBreakCount="1">
    <brk id="11" max="1048575" man="1"/>
  </colBreaks>
  <drawing r:id="rId2"/>
</worksheet>
</file>

<file path=xl/worksheets/sheet14.xml><?xml version="1.0" encoding="utf-8"?>
<worksheet xmlns="http://schemas.openxmlformats.org/spreadsheetml/2006/main" xmlns:r="http://schemas.openxmlformats.org/officeDocument/2006/relationships">
  <sheetPr>
    <pageSetUpPr fitToPage="1"/>
  </sheetPr>
  <dimension ref="A1:AMJ89"/>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5" width="11.42578125" style="11"/>
    <col min="6" max="6" width="13.7109375" style="11" customWidth="1"/>
    <col min="7" max="7" width="11.42578125" style="11"/>
    <col min="8" max="8" width="15" style="11" customWidth="1"/>
    <col min="9" max="9" width="12.28515625" style="11" customWidth="1"/>
    <col min="10" max="1024" width="11.42578125" style="11"/>
  </cols>
  <sheetData>
    <row r="1" spans="2:10">
      <c r="D1" s="306" t="str">
        <f>Portada!D1</f>
        <v xml:space="preserve">Estadística de la Inspección Técnica de Vehículos de Andalucía. Año 2020
</v>
      </c>
      <c r="E1" s="306"/>
      <c r="F1" s="306"/>
      <c r="G1" s="306"/>
      <c r="H1" s="306"/>
      <c r="I1" s="306"/>
    </row>
    <row r="2" spans="2:10">
      <c r="D2" s="306"/>
      <c r="E2" s="306"/>
      <c r="F2" s="306"/>
      <c r="G2" s="306"/>
      <c r="H2" s="306"/>
      <c r="I2" s="306"/>
    </row>
    <row r="3" spans="2:10">
      <c r="D3" s="306"/>
      <c r="E3" s="306"/>
      <c r="F3" s="306"/>
      <c r="G3" s="306"/>
      <c r="H3" s="306"/>
      <c r="I3" s="306"/>
    </row>
    <row r="4" spans="2:10">
      <c r="D4" s="306"/>
      <c r="E4" s="306"/>
      <c r="F4" s="306"/>
      <c r="G4" s="306"/>
      <c r="H4" s="306"/>
      <c r="I4" s="306"/>
    </row>
    <row r="9" spans="2:10" ht="30" customHeight="1">
      <c r="B9" s="318" t="s">
        <v>129</v>
      </c>
      <c r="C9" s="318"/>
      <c r="D9" s="318"/>
      <c r="E9" s="318"/>
      <c r="F9" s="318"/>
      <c r="G9" s="318"/>
      <c r="H9" s="318"/>
      <c r="I9" s="318"/>
      <c r="J9" s="22"/>
    </row>
    <row r="10" spans="2:10" ht="30" customHeight="1">
      <c r="B10" s="91" t="s">
        <v>139</v>
      </c>
      <c r="C10" s="92"/>
      <c r="D10" s="92"/>
      <c r="E10" s="92"/>
      <c r="F10" s="92"/>
      <c r="G10" s="92"/>
      <c r="H10" s="92"/>
      <c r="I10" s="92"/>
      <c r="J10" s="22"/>
    </row>
    <row r="11" spans="2:10">
      <c r="B11" s="22"/>
      <c r="C11" s="22"/>
      <c r="D11" s="22"/>
      <c r="E11" s="22"/>
      <c r="F11" s="22"/>
      <c r="G11" s="22"/>
      <c r="H11" s="22"/>
      <c r="I11" s="22"/>
      <c r="J11" s="22"/>
    </row>
    <row r="12" spans="2:10" ht="23.25" customHeight="1">
      <c r="B12" s="319" t="s">
        <v>131</v>
      </c>
      <c r="C12" s="316" t="s">
        <v>75</v>
      </c>
      <c r="D12" s="316"/>
      <c r="E12" s="316"/>
      <c r="F12" s="316"/>
      <c r="G12" s="316"/>
      <c r="H12" s="316"/>
      <c r="I12" s="316"/>
      <c r="J12" s="316"/>
    </row>
    <row r="13" spans="2:10" ht="33.75" customHeight="1">
      <c r="B13" s="319"/>
      <c r="C13" s="95" t="s">
        <v>77</v>
      </c>
      <c r="D13" s="71" t="s">
        <v>78</v>
      </c>
      <c r="E13" s="71" t="s">
        <v>79</v>
      </c>
      <c r="F13" s="96" t="s">
        <v>80</v>
      </c>
      <c r="G13" s="71" t="s">
        <v>81</v>
      </c>
      <c r="H13" s="71" t="s">
        <v>82</v>
      </c>
      <c r="I13" s="97" t="s">
        <v>83</v>
      </c>
      <c r="J13" s="97" t="s">
        <v>84</v>
      </c>
    </row>
    <row r="14" spans="2:10" ht="15" customHeight="1">
      <c r="B14" s="73" t="s">
        <v>118</v>
      </c>
      <c r="C14" s="25"/>
      <c r="D14" s="99"/>
      <c r="E14" s="25"/>
      <c r="F14" s="26"/>
      <c r="G14" s="25"/>
      <c r="H14" s="25"/>
      <c r="I14" s="110"/>
      <c r="J14" s="25"/>
    </row>
    <row r="15" spans="2:10">
      <c r="B15" s="28" t="s">
        <v>132</v>
      </c>
      <c r="C15" s="75">
        <v>1102</v>
      </c>
      <c r="D15" s="111">
        <v>563</v>
      </c>
      <c r="E15" s="112">
        <v>1665</v>
      </c>
      <c r="F15" s="76">
        <v>430</v>
      </c>
      <c r="G15" s="75">
        <v>2</v>
      </c>
      <c r="H15" s="112">
        <v>432</v>
      </c>
      <c r="I15" s="113">
        <v>0.20599999999999999</v>
      </c>
      <c r="J15" s="114">
        <v>2097</v>
      </c>
    </row>
    <row r="16" spans="2:10">
      <c r="B16" s="28" t="s">
        <v>133</v>
      </c>
      <c r="C16" s="75">
        <v>707</v>
      </c>
      <c r="D16" s="111">
        <v>516</v>
      </c>
      <c r="E16" s="112">
        <v>1223</v>
      </c>
      <c r="F16" s="76">
        <v>409</v>
      </c>
      <c r="G16" s="75">
        <v>3</v>
      </c>
      <c r="H16" s="112">
        <v>412</v>
      </c>
      <c r="I16" s="113">
        <v>0.25198776758409802</v>
      </c>
      <c r="J16" s="114">
        <v>1635</v>
      </c>
    </row>
    <row r="17" spans="2:13">
      <c r="B17" s="28" t="s">
        <v>134</v>
      </c>
      <c r="C17" s="75">
        <v>3265</v>
      </c>
      <c r="D17" s="111">
        <v>5472</v>
      </c>
      <c r="E17" s="112">
        <v>8737</v>
      </c>
      <c r="F17" s="76">
        <v>3412</v>
      </c>
      <c r="G17" s="75">
        <v>40</v>
      </c>
      <c r="H17" s="112">
        <v>3452</v>
      </c>
      <c r="I17" s="113">
        <v>0.28320616949708799</v>
      </c>
      <c r="J17" s="114">
        <v>12189</v>
      </c>
      <c r="M17" s="45"/>
    </row>
    <row r="18" spans="2:13">
      <c r="B18" s="78" t="s">
        <v>119</v>
      </c>
      <c r="C18" s="75"/>
      <c r="D18" s="111"/>
      <c r="E18" s="112"/>
      <c r="F18" s="76"/>
      <c r="G18" s="75"/>
      <c r="H18" s="112"/>
      <c r="I18" s="113"/>
      <c r="J18" s="114"/>
      <c r="M18" s="45"/>
    </row>
    <row r="19" spans="2:13">
      <c r="B19" s="28" t="s">
        <v>132</v>
      </c>
      <c r="C19" s="75">
        <v>871</v>
      </c>
      <c r="D19" s="111">
        <v>316</v>
      </c>
      <c r="E19" s="112">
        <v>1187</v>
      </c>
      <c r="F19" s="76">
        <v>538</v>
      </c>
      <c r="G19" s="75">
        <v>1</v>
      </c>
      <c r="H19" s="112">
        <v>539</v>
      </c>
      <c r="I19" s="113">
        <v>0.31228273464658202</v>
      </c>
      <c r="J19" s="114">
        <v>1726</v>
      </c>
      <c r="M19" s="45"/>
    </row>
    <row r="20" spans="2:13">
      <c r="B20" s="28" t="s">
        <v>133</v>
      </c>
      <c r="C20" s="75">
        <v>569</v>
      </c>
      <c r="D20" s="111">
        <v>322</v>
      </c>
      <c r="E20" s="112">
        <v>891</v>
      </c>
      <c r="F20" s="76">
        <v>455</v>
      </c>
      <c r="G20" s="75">
        <v>8</v>
      </c>
      <c r="H20" s="112">
        <v>463</v>
      </c>
      <c r="I20" s="113">
        <v>0.34194977843426899</v>
      </c>
      <c r="J20" s="114">
        <v>1354</v>
      </c>
      <c r="M20" s="45"/>
    </row>
    <row r="21" spans="2:13">
      <c r="B21" s="28" t="s">
        <v>134</v>
      </c>
      <c r="C21" s="75">
        <v>2753</v>
      </c>
      <c r="D21" s="111">
        <v>3101</v>
      </c>
      <c r="E21" s="112">
        <v>5854</v>
      </c>
      <c r="F21" s="76">
        <v>3105</v>
      </c>
      <c r="G21" s="75">
        <v>86</v>
      </c>
      <c r="H21" s="112">
        <v>3191</v>
      </c>
      <c r="I21" s="113">
        <v>0.352791597567717</v>
      </c>
      <c r="J21" s="114">
        <v>9045</v>
      </c>
      <c r="M21" s="45"/>
    </row>
    <row r="22" spans="2:13">
      <c r="B22" s="78" t="s">
        <v>120</v>
      </c>
      <c r="C22" s="75"/>
      <c r="D22" s="111"/>
      <c r="E22" s="112"/>
      <c r="F22" s="76"/>
      <c r="G22" s="75"/>
      <c r="H22" s="112"/>
      <c r="I22" s="113"/>
      <c r="J22" s="114"/>
      <c r="M22" s="45"/>
    </row>
    <row r="23" spans="2:13">
      <c r="B23" s="28" t="s">
        <v>132</v>
      </c>
      <c r="C23" s="75">
        <v>648</v>
      </c>
      <c r="D23" s="111">
        <v>271</v>
      </c>
      <c r="E23" s="112">
        <v>919</v>
      </c>
      <c r="F23" s="76">
        <v>355</v>
      </c>
      <c r="G23" s="75">
        <v>2</v>
      </c>
      <c r="H23" s="112">
        <v>357</v>
      </c>
      <c r="I23" s="113">
        <v>0.27978056426332298</v>
      </c>
      <c r="J23" s="114">
        <v>1276</v>
      </c>
      <c r="M23" s="45"/>
    </row>
    <row r="24" spans="2:13">
      <c r="B24" s="28" t="s">
        <v>133</v>
      </c>
      <c r="C24" s="75">
        <v>452</v>
      </c>
      <c r="D24" s="111">
        <v>255</v>
      </c>
      <c r="E24" s="112">
        <v>707</v>
      </c>
      <c r="F24" s="76">
        <v>225</v>
      </c>
      <c r="G24" s="75">
        <v>4</v>
      </c>
      <c r="H24" s="112">
        <v>229</v>
      </c>
      <c r="I24" s="113">
        <v>0.24465811965812001</v>
      </c>
      <c r="J24" s="114">
        <v>936</v>
      </c>
      <c r="M24" s="45"/>
    </row>
    <row r="25" spans="2:13">
      <c r="B25" s="28" t="s">
        <v>134</v>
      </c>
      <c r="C25" s="75">
        <v>2244</v>
      </c>
      <c r="D25" s="111">
        <v>2977</v>
      </c>
      <c r="E25" s="112">
        <v>5221</v>
      </c>
      <c r="F25" s="76">
        <v>1924</v>
      </c>
      <c r="G25" s="75">
        <v>23</v>
      </c>
      <c r="H25" s="112">
        <v>1947</v>
      </c>
      <c r="I25" s="113">
        <v>0.27162388392857101</v>
      </c>
      <c r="J25" s="114">
        <v>7168</v>
      </c>
      <c r="M25" s="45"/>
    </row>
    <row r="26" spans="2:13">
      <c r="B26" s="78" t="s">
        <v>121</v>
      </c>
      <c r="C26" s="75"/>
      <c r="D26" s="111"/>
      <c r="E26" s="112"/>
      <c r="F26" s="76"/>
      <c r="G26" s="75"/>
      <c r="H26" s="112"/>
      <c r="I26" s="113"/>
      <c r="J26" s="114"/>
      <c r="M26" s="45"/>
    </row>
    <row r="27" spans="2:13">
      <c r="B27" s="28" t="s">
        <v>132</v>
      </c>
      <c r="C27" s="75">
        <v>771</v>
      </c>
      <c r="D27" s="111">
        <v>474</v>
      </c>
      <c r="E27" s="112">
        <v>1245</v>
      </c>
      <c r="F27" s="76">
        <v>417</v>
      </c>
      <c r="G27" s="75">
        <v>5</v>
      </c>
      <c r="H27" s="112">
        <v>422</v>
      </c>
      <c r="I27" s="113">
        <v>0.25314937012597499</v>
      </c>
      <c r="J27" s="114">
        <v>1667</v>
      </c>
      <c r="M27" s="45"/>
    </row>
    <row r="28" spans="2:13">
      <c r="B28" s="28" t="s">
        <v>133</v>
      </c>
      <c r="C28" s="75">
        <v>393</v>
      </c>
      <c r="D28" s="111">
        <v>364</v>
      </c>
      <c r="E28" s="112">
        <v>757</v>
      </c>
      <c r="F28" s="76">
        <v>273</v>
      </c>
      <c r="G28" s="75">
        <v>4</v>
      </c>
      <c r="H28" s="112">
        <v>277</v>
      </c>
      <c r="I28" s="113">
        <v>0.26789168278530001</v>
      </c>
      <c r="J28" s="114">
        <v>1034</v>
      </c>
      <c r="M28" s="45"/>
    </row>
    <row r="29" spans="2:13">
      <c r="B29" s="28" t="s">
        <v>134</v>
      </c>
      <c r="C29" s="75">
        <v>1850</v>
      </c>
      <c r="D29" s="111">
        <v>4272</v>
      </c>
      <c r="E29" s="112">
        <v>6122</v>
      </c>
      <c r="F29" s="76">
        <v>2427</v>
      </c>
      <c r="G29" s="75">
        <v>38</v>
      </c>
      <c r="H29" s="112">
        <v>2465</v>
      </c>
      <c r="I29" s="113">
        <v>0.287061837661581</v>
      </c>
      <c r="J29" s="114">
        <v>8587</v>
      </c>
      <c r="M29" s="45"/>
    </row>
    <row r="30" spans="2:13">
      <c r="B30" s="78" t="s">
        <v>122</v>
      </c>
      <c r="C30" s="75"/>
      <c r="D30" s="111"/>
      <c r="E30" s="112"/>
      <c r="F30" s="76"/>
      <c r="G30" s="75"/>
      <c r="H30" s="112"/>
      <c r="I30" s="113"/>
      <c r="J30" s="114"/>
      <c r="M30" s="45"/>
    </row>
    <row r="31" spans="2:13">
      <c r="B31" s="28" t="s">
        <v>132</v>
      </c>
      <c r="C31" s="75">
        <v>772</v>
      </c>
      <c r="D31" s="111">
        <v>341</v>
      </c>
      <c r="E31" s="112">
        <v>1113</v>
      </c>
      <c r="F31" s="76">
        <v>376</v>
      </c>
      <c r="G31" s="75">
        <v>2</v>
      </c>
      <c r="H31" s="112">
        <v>378</v>
      </c>
      <c r="I31" s="113">
        <v>0.25352112676056299</v>
      </c>
      <c r="J31" s="114">
        <v>1491</v>
      </c>
      <c r="M31" s="45"/>
    </row>
    <row r="32" spans="2:13">
      <c r="B32" s="28" t="s">
        <v>133</v>
      </c>
      <c r="C32" s="75">
        <v>505</v>
      </c>
      <c r="D32" s="111">
        <v>282</v>
      </c>
      <c r="E32" s="112">
        <v>787</v>
      </c>
      <c r="F32" s="76">
        <v>337</v>
      </c>
      <c r="G32" s="75">
        <v>0</v>
      </c>
      <c r="H32" s="112">
        <v>337</v>
      </c>
      <c r="I32" s="113">
        <v>0.29982206405693901</v>
      </c>
      <c r="J32" s="114">
        <v>1124</v>
      </c>
      <c r="M32" s="45"/>
    </row>
    <row r="33" spans="2:13">
      <c r="B33" s="28" t="s">
        <v>134</v>
      </c>
      <c r="C33" s="75">
        <v>2073</v>
      </c>
      <c r="D33" s="111">
        <v>2125</v>
      </c>
      <c r="E33" s="112">
        <v>4198</v>
      </c>
      <c r="F33" s="76">
        <v>2013</v>
      </c>
      <c r="G33" s="75">
        <v>26</v>
      </c>
      <c r="H33" s="112">
        <v>2039</v>
      </c>
      <c r="I33" s="113">
        <v>0.32691999358666002</v>
      </c>
      <c r="J33" s="114">
        <v>6237</v>
      </c>
      <c r="M33" s="45"/>
    </row>
    <row r="34" spans="2:13">
      <c r="B34" s="78" t="s">
        <v>123</v>
      </c>
      <c r="C34" s="75"/>
      <c r="D34" s="111"/>
      <c r="E34" s="112"/>
      <c r="F34" s="76"/>
      <c r="G34" s="75"/>
      <c r="H34" s="112"/>
      <c r="I34" s="113"/>
      <c r="J34" s="114"/>
      <c r="M34" s="45"/>
    </row>
    <row r="35" spans="2:13">
      <c r="B35" s="28" t="s">
        <v>132</v>
      </c>
      <c r="C35" s="75">
        <v>463</v>
      </c>
      <c r="D35" s="111">
        <v>323</v>
      </c>
      <c r="E35" s="112">
        <v>786</v>
      </c>
      <c r="F35" s="76">
        <v>275</v>
      </c>
      <c r="G35" s="75">
        <v>1</v>
      </c>
      <c r="H35" s="112">
        <v>276</v>
      </c>
      <c r="I35" s="113">
        <v>0.25988700564971701</v>
      </c>
      <c r="J35" s="114">
        <v>1062</v>
      </c>
      <c r="M35" s="45"/>
    </row>
    <row r="36" spans="2:13">
      <c r="B36" s="28" t="s">
        <v>133</v>
      </c>
      <c r="C36" s="75">
        <v>210</v>
      </c>
      <c r="D36" s="111">
        <v>243</v>
      </c>
      <c r="E36" s="112">
        <v>453</v>
      </c>
      <c r="F36" s="76">
        <v>153</v>
      </c>
      <c r="G36" s="75">
        <v>1</v>
      </c>
      <c r="H36" s="112">
        <v>154</v>
      </c>
      <c r="I36" s="113">
        <v>0.25370675453047797</v>
      </c>
      <c r="J36" s="114">
        <v>607</v>
      </c>
      <c r="M36" s="45"/>
    </row>
    <row r="37" spans="2:13">
      <c r="B37" s="28" t="s">
        <v>134</v>
      </c>
      <c r="C37" s="75">
        <v>1396</v>
      </c>
      <c r="D37" s="111">
        <v>2699</v>
      </c>
      <c r="E37" s="112">
        <v>4095</v>
      </c>
      <c r="F37" s="76">
        <v>1593</v>
      </c>
      <c r="G37" s="75">
        <v>37</v>
      </c>
      <c r="H37" s="112">
        <v>1630</v>
      </c>
      <c r="I37" s="113">
        <v>0.28471615720524002</v>
      </c>
      <c r="J37" s="114">
        <v>5725</v>
      </c>
      <c r="M37" s="45"/>
    </row>
    <row r="38" spans="2:13">
      <c r="B38" s="78" t="s">
        <v>124</v>
      </c>
      <c r="C38" s="75"/>
      <c r="D38" s="111"/>
      <c r="E38" s="112"/>
      <c r="F38" s="76"/>
      <c r="G38" s="75"/>
      <c r="H38" s="112"/>
      <c r="I38" s="113"/>
      <c r="J38" s="114"/>
      <c r="M38" s="45"/>
    </row>
    <row r="39" spans="2:13">
      <c r="B39" s="28" t="s">
        <v>132</v>
      </c>
      <c r="C39" s="75">
        <v>1022</v>
      </c>
      <c r="D39" s="111">
        <v>653</v>
      </c>
      <c r="E39" s="112">
        <v>1675</v>
      </c>
      <c r="F39" s="76">
        <v>672</v>
      </c>
      <c r="G39" s="75">
        <v>1</v>
      </c>
      <c r="H39" s="112">
        <v>673</v>
      </c>
      <c r="I39" s="113">
        <v>0.28662691652470201</v>
      </c>
      <c r="J39" s="114">
        <v>2348</v>
      </c>
      <c r="M39" s="45"/>
    </row>
    <row r="40" spans="2:13">
      <c r="B40" s="28" t="s">
        <v>133</v>
      </c>
      <c r="C40" s="75">
        <v>645</v>
      </c>
      <c r="D40" s="111">
        <v>520</v>
      </c>
      <c r="E40" s="112">
        <v>1165</v>
      </c>
      <c r="F40" s="76">
        <v>531</v>
      </c>
      <c r="G40" s="75">
        <v>10</v>
      </c>
      <c r="H40" s="112">
        <v>541</v>
      </c>
      <c r="I40" s="113">
        <v>0.31711606096131301</v>
      </c>
      <c r="J40" s="114">
        <v>1706</v>
      </c>
    </row>
    <row r="41" spans="2:13">
      <c r="B41" s="28" t="s">
        <v>134</v>
      </c>
      <c r="C41" s="75">
        <v>2940</v>
      </c>
      <c r="D41" s="111">
        <v>5401</v>
      </c>
      <c r="E41" s="112">
        <v>8341</v>
      </c>
      <c r="F41" s="76">
        <v>4366</v>
      </c>
      <c r="G41" s="75">
        <v>94</v>
      </c>
      <c r="H41" s="112">
        <v>4460</v>
      </c>
      <c r="I41" s="113">
        <v>0.34841028044684003</v>
      </c>
      <c r="J41" s="114">
        <v>12801</v>
      </c>
    </row>
    <row r="42" spans="2:13">
      <c r="B42" s="78" t="s">
        <v>125</v>
      </c>
      <c r="C42" s="75"/>
      <c r="D42" s="111"/>
      <c r="E42" s="112"/>
      <c r="F42" s="76"/>
      <c r="G42" s="75"/>
      <c r="H42" s="112"/>
      <c r="I42" s="113"/>
      <c r="J42" s="114"/>
    </row>
    <row r="43" spans="2:13">
      <c r="B43" s="28" t="s">
        <v>132</v>
      </c>
      <c r="C43" s="75">
        <v>1723</v>
      </c>
      <c r="D43" s="111">
        <v>863</v>
      </c>
      <c r="E43" s="112">
        <v>2586</v>
      </c>
      <c r="F43" s="76">
        <v>1026</v>
      </c>
      <c r="G43" s="75">
        <v>16</v>
      </c>
      <c r="H43" s="112">
        <v>1042</v>
      </c>
      <c r="I43" s="113">
        <v>0.28721058434399099</v>
      </c>
      <c r="J43" s="114">
        <v>3628</v>
      </c>
    </row>
    <row r="44" spans="2:13">
      <c r="B44" s="28" t="s">
        <v>133</v>
      </c>
      <c r="C44" s="75">
        <v>1279</v>
      </c>
      <c r="D44" s="111">
        <v>745</v>
      </c>
      <c r="E44" s="112">
        <v>2024</v>
      </c>
      <c r="F44" s="76">
        <v>957</v>
      </c>
      <c r="G44" s="75">
        <v>11</v>
      </c>
      <c r="H44" s="112">
        <v>968</v>
      </c>
      <c r="I44" s="113">
        <v>0.32352941176470601</v>
      </c>
      <c r="J44" s="114">
        <v>2992</v>
      </c>
    </row>
    <row r="45" spans="2:13">
      <c r="B45" s="28" t="s">
        <v>134</v>
      </c>
      <c r="C45" s="75">
        <v>4514</v>
      </c>
      <c r="D45" s="111">
        <v>5326</v>
      </c>
      <c r="E45" s="112">
        <v>9840</v>
      </c>
      <c r="F45" s="76">
        <v>4834</v>
      </c>
      <c r="G45" s="75">
        <v>96</v>
      </c>
      <c r="H45" s="112">
        <v>4930</v>
      </c>
      <c r="I45" s="113">
        <v>0.333784698713609</v>
      </c>
      <c r="J45" s="114">
        <v>14770</v>
      </c>
    </row>
    <row r="46" spans="2:13">
      <c r="B46" s="78" t="s">
        <v>135</v>
      </c>
      <c r="C46" s="75"/>
      <c r="D46" s="111"/>
      <c r="E46" s="112"/>
      <c r="F46" s="76"/>
      <c r="G46" s="75"/>
      <c r="H46" s="112"/>
      <c r="I46" s="113"/>
      <c r="J46" s="114"/>
    </row>
    <row r="47" spans="2:13">
      <c r="B47" s="28" t="s">
        <v>132</v>
      </c>
      <c r="C47" s="75">
        <v>7372</v>
      </c>
      <c r="D47" s="111">
        <v>3804</v>
      </c>
      <c r="E47" s="112">
        <v>11176</v>
      </c>
      <c r="F47" s="75">
        <v>4089</v>
      </c>
      <c r="G47" s="75">
        <v>30</v>
      </c>
      <c r="H47" s="112">
        <v>4119</v>
      </c>
      <c r="I47" s="113">
        <v>0.26930369401765297</v>
      </c>
      <c r="J47" s="114">
        <v>15295</v>
      </c>
    </row>
    <row r="48" spans="2:13">
      <c r="B48" s="28" t="s">
        <v>133</v>
      </c>
      <c r="C48" s="75">
        <v>4760</v>
      </c>
      <c r="D48" s="111">
        <v>3247</v>
      </c>
      <c r="E48" s="112">
        <v>8007</v>
      </c>
      <c r="F48" s="75">
        <v>3340</v>
      </c>
      <c r="G48" s="75">
        <v>41</v>
      </c>
      <c r="H48" s="112">
        <v>3381</v>
      </c>
      <c r="I48" s="113">
        <v>0.29689146469968403</v>
      </c>
      <c r="J48" s="114">
        <v>11388</v>
      </c>
    </row>
    <row r="49" spans="2:14">
      <c r="B49" s="37" t="s">
        <v>134</v>
      </c>
      <c r="C49" s="82">
        <v>21035</v>
      </c>
      <c r="D49" s="115">
        <v>31373</v>
      </c>
      <c r="E49" s="116">
        <v>52408</v>
      </c>
      <c r="F49" s="82">
        <v>23674</v>
      </c>
      <c r="G49" s="82">
        <v>440</v>
      </c>
      <c r="H49" s="116">
        <v>24114</v>
      </c>
      <c r="I49" s="117">
        <v>0.31512506207365198</v>
      </c>
      <c r="J49" s="118">
        <v>76522</v>
      </c>
    </row>
    <row r="54" spans="2:14">
      <c r="F54"/>
      <c r="G54"/>
      <c r="H54"/>
      <c r="I54"/>
      <c r="J54"/>
      <c r="K54"/>
      <c r="L54"/>
      <c r="M54"/>
      <c r="N54"/>
    </row>
    <row r="55" spans="2:14">
      <c r="F55"/>
      <c r="G55"/>
      <c r="H55"/>
      <c r="I55"/>
      <c r="J55"/>
      <c r="K55"/>
      <c r="L55"/>
      <c r="M55" s="104"/>
      <c r="N55"/>
    </row>
    <row r="56" spans="2:14">
      <c r="F56"/>
      <c r="G56"/>
      <c r="H56"/>
      <c r="I56"/>
      <c r="J56"/>
      <c r="K56"/>
      <c r="L56"/>
      <c r="M56" s="104"/>
      <c r="N56"/>
    </row>
    <row r="57" spans="2:14">
      <c r="F57"/>
      <c r="G57"/>
      <c r="H57"/>
      <c r="I57"/>
      <c r="J57"/>
      <c r="K57"/>
      <c r="L57"/>
      <c r="M57" s="104"/>
      <c r="N57"/>
    </row>
    <row r="58" spans="2:14">
      <c r="F58"/>
      <c r="G58"/>
      <c r="H58"/>
      <c r="I58"/>
      <c r="J58"/>
      <c r="K58"/>
      <c r="L58"/>
      <c r="M58" s="104"/>
      <c r="N58"/>
    </row>
    <row r="59" spans="2:14">
      <c r="F59"/>
      <c r="G59"/>
      <c r="H59"/>
      <c r="I59"/>
      <c r="J59"/>
      <c r="K59"/>
      <c r="L59"/>
      <c r="M59" s="104"/>
      <c r="N59"/>
    </row>
    <row r="60" spans="2:14">
      <c r="F60"/>
      <c r="G60"/>
      <c r="H60"/>
      <c r="I60"/>
      <c r="J60"/>
      <c r="K60"/>
      <c r="L60"/>
      <c r="M60" s="104"/>
      <c r="N60"/>
    </row>
    <row r="61" spans="2:14">
      <c r="F61"/>
      <c r="G61"/>
      <c r="H61"/>
      <c r="I61"/>
      <c r="J61"/>
      <c r="K61"/>
      <c r="L61"/>
      <c r="M61" s="104"/>
      <c r="N61"/>
    </row>
    <row r="62" spans="2:14">
      <c r="F62"/>
      <c r="G62"/>
      <c r="H62"/>
      <c r="I62"/>
      <c r="J62"/>
      <c r="K62"/>
      <c r="L62"/>
      <c r="M62" s="104"/>
      <c r="N62"/>
    </row>
    <row r="63" spans="2:14">
      <c r="F63"/>
      <c r="G63"/>
      <c r="H63"/>
      <c r="I63"/>
      <c r="J63"/>
      <c r="K63"/>
      <c r="L63"/>
      <c r="M63" s="104"/>
      <c r="N63"/>
    </row>
    <row r="64" spans="2:14">
      <c r="F64"/>
      <c r="G64"/>
      <c r="H64"/>
      <c r="I64"/>
      <c r="J64"/>
      <c r="K64"/>
      <c r="L64"/>
      <c r="M64" s="104"/>
      <c r="N64"/>
    </row>
    <row r="65" spans="6:14">
      <c r="F65"/>
      <c r="G65"/>
      <c r="H65"/>
      <c r="I65"/>
      <c r="J65"/>
      <c r="K65"/>
      <c r="L65"/>
      <c r="M65" s="104"/>
      <c r="N65"/>
    </row>
    <row r="66" spans="6:14">
      <c r="F66"/>
      <c r="G66"/>
      <c r="H66"/>
      <c r="I66"/>
      <c r="J66"/>
      <c r="K66"/>
      <c r="L66"/>
      <c r="M66" s="104"/>
      <c r="N66"/>
    </row>
    <row r="67" spans="6:14">
      <c r="F67"/>
      <c r="G67"/>
      <c r="H67"/>
      <c r="I67"/>
      <c r="J67"/>
      <c r="K67"/>
      <c r="L67"/>
      <c r="M67" s="104"/>
      <c r="N67"/>
    </row>
    <row r="68" spans="6:14">
      <c r="F68"/>
      <c r="G68"/>
      <c r="H68"/>
      <c r="I68"/>
      <c r="J68"/>
      <c r="K68"/>
      <c r="L68"/>
      <c r="M68" s="104"/>
      <c r="N68"/>
    </row>
    <row r="69" spans="6:14">
      <c r="F69"/>
      <c r="G69"/>
      <c r="H69"/>
      <c r="I69"/>
      <c r="J69"/>
      <c r="K69"/>
      <c r="L69"/>
      <c r="M69" s="104"/>
      <c r="N69"/>
    </row>
    <row r="70" spans="6:14">
      <c r="F70"/>
      <c r="G70"/>
      <c r="H70"/>
      <c r="I70"/>
      <c r="J70"/>
      <c r="K70"/>
      <c r="L70"/>
      <c r="M70" s="104"/>
      <c r="N70"/>
    </row>
    <row r="71" spans="6:14">
      <c r="F71"/>
      <c r="G71"/>
      <c r="H71"/>
      <c r="I71"/>
      <c r="J71"/>
      <c r="K71"/>
      <c r="L71"/>
      <c r="M71" s="104"/>
      <c r="N71"/>
    </row>
    <row r="72" spans="6:14">
      <c r="F72"/>
      <c r="G72"/>
      <c r="H72"/>
      <c r="I72"/>
      <c r="J72"/>
      <c r="K72"/>
      <c r="L72"/>
      <c r="M72" s="104"/>
      <c r="N72"/>
    </row>
    <row r="73" spans="6:14">
      <c r="F73"/>
      <c r="G73"/>
      <c r="H73"/>
      <c r="I73"/>
      <c r="J73"/>
      <c r="K73"/>
      <c r="L73"/>
      <c r="M73" s="104"/>
      <c r="N73"/>
    </row>
    <row r="74" spans="6:14">
      <c r="F74"/>
      <c r="G74"/>
      <c r="H74"/>
      <c r="I74"/>
      <c r="J74"/>
      <c r="K74"/>
      <c r="L74"/>
      <c r="M74" s="104"/>
      <c r="N74"/>
    </row>
    <row r="75" spans="6:14">
      <c r="F75"/>
      <c r="G75"/>
      <c r="H75"/>
      <c r="I75"/>
      <c r="J75"/>
      <c r="K75"/>
      <c r="L75"/>
      <c r="M75" s="104"/>
      <c r="N75"/>
    </row>
    <row r="76" spans="6:14">
      <c r="F76"/>
      <c r="G76"/>
      <c r="H76"/>
      <c r="I76"/>
      <c r="J76"/>
      <c r="K76"/>
      <c r="L76"/>
      <c r="M76" s="104"/>
      <c r="N76"/>
    </row>
    <row r="77" spans="6:14">
      <c r="F77"/>
      <c r="G77"/>
      <c r="H77"/>
      <c r="I77"/>
      <c r="J77"/>
      <c r="K77"/>
      <c r="L77"/>
      <c r="M77" s="104"/>
      <c r="N77"/>
    </row>
    <row r="78" spans="6:14">
      <c r="F78"/>
      <c r="G78"/>
      <c r="H78"/>
      <c r="I78"/>
      <c r="J78"/>
      <c r="K78"/>
      <c r="L78"/>
      <c r="M78" s="104"/>
      <c r="N78"/>
    </row>
    <row r="79" spans="6:14">
      <c r="F79"/>
      <c r="G79"/>
      <c r="H79"/>
      <c r="I79"/>
      <c r="J79"/>
      <c r="K79"/>
      <c r="L79"/>
      <c r="M79" s="104"/>
      <c r="N79"/>
    </row>
    <row r="80" spans="6:14">
      <c r="F80"/>
      <c r="G80"/>
      <c r="H80"/>
      <c r="I80"/>
      <c r="J80"/>
      <c r="K80"/>
      <c r="L80"/>
      <c r="M80" s="104"/>
      <c r="N80"/>
    </row>
    <row r="81" spans="6:14">
      <c r="F81"/>
      <c r="G81"/>
      <c r="H81"/>
      <c r="I81"/>
      <c r="J81"/>
      <c r="K81"/>
      <c r="L81"/>
      <c r="M81" s="104"/>
      <c r="N81"/>
    </row>
    <row r="82" spans="6:14">
      <c r="F82"/>
      <c r="G82"/>
      <c r="H82"/>
      <c r="I82"/>
      <c r="J82"/>
      <c r="K82"/>
      <c r="L82"/>
      <c r="M82" s="104"/>
      <c r="N82"/>
    </row>
    <row r="83" spans="6:14">
      <c r="F83"/>
      <c r="G83"/>
      <c r="H83"/>
      <c r="I83"/>
      <c r="J83"/>
      <c r="K83"/>
      <c r="L83"/>
      <c r="M83" s="104"/>
      <c r="N83"/>
    </row>
    <row r="84" spans="6:14">
      <c r="F84"/>
      <c r="G84"/>
      <c r="H84"/>
      <c r="I84"/>
      <c r="J84"/>
      <c r="K84"/>
      <c r="L84"/>
      <c r="M84" s="104"/>
      <c r="N84"/>
    </row>
    <row r="85" spans="6:14">
      <c r="F85"/>
      <c r="G85"/>
      <c r="H85"/>
      <c r="I85"/>
      <c r="J85"/>
      <c r="K85"/>
      <c r="L85"/>
      <c r="M85" s="104"/>
      <c r="N85"/>
    </row>
    <row r="86" spans="6:14">
      <c r="F86"/>
      <c r="G86"/>
      <c r="H86"/>
      <c r="I86"/>
      <c r="J86"/>
      <c r="K86"/>
      <c r="L86"/>
      <c r="M86"/>
      <c r="N86"/>
    </row>
    <row r="87" spans="6:14">
      <c r="F87"/>
      <c r="G87"/>
      <c r="H87"/>
      <c r="I87"/>
      <c r="J87"/>
      <c r="K87"/>
      <c r="L87"/>
      <c r="M87" s="104"/>
      <c r="N87"/>
    </row>
    <row r="88" spans="6:14">
      <c r="F88"/>
      <c r="G88"/>
      <c r="H88"/>
      <c r="I88"/>
      <c r="J88"/>
      <c r="K88"/>
      <c r="L88"/>
      <c r="M88" s="104"/>
      <c r="N88"/>
    </row>
    <row r="89" spans="6:14">
      <c r="F89"/>
      <c r="G89"/>
      <c r="H89"/>
      <c r="I89"/>
      <c r="J89"/>
      <c r="K89"/>
      <c r="L89"/>
      <c r="M89" s="104"/>
      <c r="N89"/>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58" firstPageNumber="0" fitToHeight="2" orientation="portrait" horizontalDpi="300" verticalDpi="300" r:id="rId1"/>
  <colBreaks count="1" manualBreakCount="1">
    <brk id="11" max="1048575" man="1"/>
  </colBreaks>
  <drawing r:id="rId2"/>
</worksheet>
</file>

<file path=xl/worksheets/sheet15.xml><?xml version="1.0" encoding="utf-8"?>
<worksheet xmlns="http://schemas.openxmlformats.org/spreadsheetml/2006/main" xmlns:r="http://schemas.openxmlformats.org/officeDocument/2006/relationships">
  <sheetPr>
    <pageSetUpPr fitToPage="1"/>
  </sheetPr>
  <dimension ref="A1:AMJ87"/>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4" width="11.42578125" style="11"/>
    <col min="5" max="5" width="12.5703125" style="11" customWidth="1"/>
    <col min="6" max="6" width="13.7109375" style="11" customWidth="1"/>
    <col min="7" max="7" width="11.42578125" style="11"/>
    <col min="8" max="8" width="15.7109375" style="11" customWidth="1"/>
    <col min="9" max="9" width="12.28515625" style="11" customWidth="1"/>
    <col min="10" max="10" width="12.85546875" style="11" customWidth="1"/>
    <col min="11" max="1024" width="11.42578125" style="11"/>
  </cols>
  <sheetData>
    <row r="1" spans="1:10">
      <c r="D1" s="306" t="str">
        <f>Portada!D1</f>
        <v xml:space="preserve">Estadística de la Inspección Técnica de Vehículos de Andalucía. Año 2020
</v>
      </c>
      <c r="E1" s="306"/>
      <c r="F1" s="306"/>
      <c r="G1" s="306"/>
      <c r="H1" s="306"/>
      <c r="I1" s="306"/>
    </row>
    <row r="2" spans="1:10">
      <c r="D2" s="306"/>
      <c r="E2" s="306"/>
      <c r="F2" s="306"/>
      <c r="G2" s="306"/>
      <c r="H2" s="306"/>
      <c r="I2" s="306"/>
    </row>
    <row r="3" spans="1:10">
      <c r="D3" s="306"/>
      <c r="E3" s="306"/>
      <c r="F3" s="306"/>
      <c r="G3" s="306"/>
      <c r="H3" s="306"/>
      <c r="I3" s="306"/>
    </row>
    <row r="4" spans="1:10">
      <c r="D4" s="306"/>
      <c r="E4" s="306"/>
      <c r="F4" s="306"/>
      <c r="G4" s="306"/>
      <c r="H4" s="306"/>
      <c r="I4" s="306"/>
    </row>
    <row r="8" spans="1:10">
      <c r="J8" s="89"/>
    </row>
    <row r="9" spans="1:10" ht="30" customHeight="1">
      <c r="B9" s="318" t="s">
        <v>129</v>
      </c>
      <c r="C9" s="318"/>
      <c r="D9" s="318"/>
      <c r="E9" s="318"/>
      <c r="F9" s="318"/>
      <c r="G9" s="318"/>
      <c r="H9" s="318"/>
      <c r="I9" s="318"/>
      <c r="J9" s="22"/>
    </row>
    <row r="10" spans="1:10" ht="30" customHeight="1">
      <c r="B10" s="91" t="s">
        <v>140</v>
      </c>
      <c r="C10" s="92"/>
      <c r="D10" s="92"/>
      <c r="E10" s="92"/>
      <c r="F10" s="92"/>
      <c r="G10" s="92"/>
      <c r="H10" s="92"/>
      <c r="I10" s="92"/>
      <c r="J10" s="22"/>
    </row>
    <row r="11" spans="1:10">
      <c r="B11" s="22"/>
      <c r="C11" s="22"/>
      <c r="D11" s="22"/>
      <c r="E11" s="22"/>
      <c r="F11" s="22"/>
      <c r="G11" s="22"/>
      <c r="H11" s="22"/>
      <c r="I11" s="22"/>
      <c r="J11" s="22"/>
    </row>
    <row r="12" spans="1:10" ht="23.25" customHeight="1">
      <c r="B12" s="319" t="s">
        <v>131</v>
      </c>
      <c r="C12" s="316" t="s">
        <v>75</v>
      </c>
      <c r="D12" s="316"/>
      <c r="E12" s="316"/>
      <c r="F12" s="316"/>
      <c r="G12" s="316"/>
      <c r="H12" s="316"/>
      <c r="I12" s="316"/>
      <c r="J12" s="316"/>
    </row>
    <row r="13" spans="1:10" ht="36.75" customHeight="1">
      <c r="B13" s="319"/>
      <c r="C13" s="95" t="s">
        <v>77</v>
      </c>
      <c r="D13" s="71" t="s">
        <v>78</v>
      </c>
      <c r="E13" s="71" t="s">
        <v>79</v>
      </c>
      <c r="F13" s="96" t="s">
        <v>80</v>
      </c>
      <c r="G13" s="71" t="s">
        <v>81</v>
      </c>
      <c r="H13" s="71" t="s">
        <v>82</v>
      </c>
      <c r="I13" s="97" t="s">
        <v>83</v>
      </c>
      <c r="J13" s="97" t="s">
        <v>84</v>
      </c>
    </row>
    <row r="14" spans="1:10" ht="15" customHeight="1">
      <c r="A14" s="89"/>
      <c r="B14" s="73" t="s">
        <v>118</v>
      </c>
      <c r="C14" s="25"/>
      <c r="D14" s="99"/>
      <c r="E14" s="25"/>
      <c r="F14" s="26"/>
      <c r="G14" s="25"/>
      <c r="H14" s="25"/>
      <c r="I14" s="110"/>
      <c r="J14" s="25"/>
    </row>
    <row r="15" spans="1:10">
      <c r="A15" s="89"/>
      <c r="B15" s="28" t="s">
        <v>132</v>
      </c>
      <c r="C15" s="75">
        <v>131</v>
      </c>
      <c r="D15" s="111">
        <v>42</v>
      </c>
      <c r="E15" s="112">
        <v>173</v>
      </c>
      <c r="F15" s="76">
        <v>29</v>
      </c>
      <c r="G15" s="75">
        <v>0</v>
      </c>
      <c r="H15" s="112">
        <v>29</v>
      </c>
      <c r="I15" s="113">
        <v>0.143564356435644</v>
      </c>
      <c r="J15" s="114">
        <v>202</v>
      </c>
    </row>
    <row r="16" spans="1:10">
      <c r="B16" s="28" t="s">
        <v>133</v>
      </c>
      <c r="C16" s="75">
        <v>203</v>
      </c>
      <c r="D16" s="111">
        <v>100</v>
      </c>
      <c r="E16" s="112">
        <v>303</v>
      </c>
      <c r="F16" s="76">
        <v>43</v>
      </c>
      <c r="G16" s="75">
        <v>0</v>
      </c>
      <c r="H16" s="112">
        <v>43</v>
      </c>
      <c r="I16" s="113">
        <v>0.124277456647399</v>
      </c>
      <c r="J16" s="114">
        <v>346</v>
      </c>
    </row>
    <row r="17" spans="2:10">
      <c r="B17" s="28" t="s">
        <v>134</v>
      </c>
      <c r="C17" s="75">
        <v>235</v>
      </c>
      <c r="D17" s="111">
        <v>214</v>
      </c>
      <c r="E17" s="112">
        <v>449</v>
      </c>
      <c r="F17" s="76">
        <v>102</v>
      </c>
      <c r="G17" s="75">
        <v>3</v>
      </c>
      <c r="H17" s="112">
        <v>105</v>
      </c>
      <c r="I17" s="113">
        <v>0.18953068592057801</v>
      </c>
      <c r="J17" s="114">
        <v>554</v>
      </c>
    </row>
    <row r="18" spans="2:10">
      <c r="B18" s="78" t="s">
        <v>119</v>
      </c>
      <c r="C18" s="75"/>
      <c r="D18" s="111"/>
      <c r="E18" s="112"/>
      <c r="F18" s="76"/>
      <c r="G18" s="75"/>
      <c r="H18" s="112"/>
      <c r="I18" s="113"/>
      <c r="J18" s="114"/>
    </row>
    <row r="19" spans="2:10">
      <c r="B19" s="28" t="s">
        <v>132</v>
      </c>
      <c r="C19" s="75">
        <v>163</v>
      </c>
      <c r="D19" s="111">
        <v>91</v>
      </c>
      <c r="E19" s="112">
        <v>254</v>
      </c>
      <c r="F19" s="76">
        <v>130</v>
      </c>
      <c r="G19" s="75">
        <v>0</v>
      </c>
      <c r="H19" s="112">
        <v>130</v>
      </c>
      <c r="I19" s="113">
        <v>0.33854166666666702</v>
      </c>
      <c r="J19" s="114">
        <v>384</v>
      </c>
    </row>
    <row r="20" spans="2:10">
      <c r="B20" s="28" t="s">
        <v>133</v>
      </c>
      <c r="C20" s="75">
        <v>136</v>
      </c>
      <c r="D20" s="111">
        <v>84</v>
      </c>
      <c r="E20" s="112">
        <v>220</v>
      </c>
      <c r="F20" s="76">
        <v>94</v>
      </c>
      <c r="G20" s="75">
        <v>1</v>
      </c>
      <c r="H20" s="112">
        <v>95</v>
      </c>
      <c r="I20" s="113">
        <v>0.30158730158730201</v>
      </c>
      <c r="J20" s="114">
        <v>315</v>
      </c>
    </row>
    <row r="21" spans="2:10">
      <c r="B21" s="28" t="s">
        <v>134</v>
      </c>
      <c r="C21" s="75">
        <v>344</v>
      </c>
      <c r="D21" s="111">
        <v>393</v>
      </c>
      <c r="E21" s="112">
        <v>737</v>
      </c>
      <c r="F21" s="76">
        <v>462</v>
      </c>
      <c r="G21" s="75">
        <v>6</v>
      </c>
      <c r="H21" s="112">
        <v>468</v>
      </c>
      <c r="I21" s="113">
        <v>0.388381742738589</v>
      </c>
      <c r="J21" s="114">
        <v>1205</v>
      </c>
    </row>
    <row r="22" spans="2:10">
      <c r="B22" s="78" t="s">
        <v>120</v>
      </c>
      <c r="C22" s="75"/>
      <c r="D22" s="111"/>
      <c r="E22" s="112"/>
      <c r="F22" s="76"/>
      <c r="G22" s="75"/>
      <c r="H22" s="112"/>
      <c r="I22" s="113"/>
      <c r="J22" s="114"/>
    </row>
    <row r="23" spans="2:10">
      <c r="B23" s="28" t="s">
        <v>132</v>
      </c>
      <c r="C23" s="75">
        <v>109</v>
      </c>
      <c r="D23" s="111">
        <v>66</v>
      </c>
      <c r="E23" s="112">
        <v>175</v>
      </c>
      <c r="F23" s="76">
        <v>40</v>
      </c>
      <c r="G23" s="75">
        <v>0</v>
      </c>
      <c r="H23" s="112">
        <v>40</v>
      </c>
      <c r="I23" s="113">
        <v>0.186046511627907</v>
      </c>
      <c r="J23" s="114">
        <v>215</v>
      </c>
    </row>
    <row r="24" spans="2:10">
      <c r="B24" s="28" t="s">
        <v>133</v>
      </c>
      <c r="C24" s="75">
        <v>65</v>
      </c>
      <c r="D24" s="111">
        <v>52</v>
      </c>
      <c r="E24" s="112">
        <v>117</v>
      </c>
      <c r="F24" s="76">
        <v>29</v>
      </c>
      <c r="G24" s="75">
        <v>0</v>
      </c>
      <c r="H24" s="112">
        <v>29</v>
      </c>
      <c r="I24" s="113">
        <v>0.198630136986301</v>
      </c>
      <c r="J24" s="114">
        <v>146</v>
      </c>
    </row>
    <row r="25" spans="2:10">
      <c r="B25" s="28" t="s">
        <v>134</v>
      </c>
      <c r="C25" s="75">
        <v>144</v>
      </c>
      <c r="D25" s="111">
        <v>129</v>
      </c>
      <c r="E25" s="112">
        <v>273</v>
      </c>
      <c r="F25" s="76">
        <v>68</v>
      </c>
      <c r="G25" s="75">
        <v>0</v>
      </c>
      <c r="H25" s="112">
        <v>68</v>
      </c>
      <c r="I25" s="113">
        <v>0.19941348973607001</v>
      </c>
      <c r="J25" s="114">
        <v>341</v>
      </c>
    </row>
    <row r="26" spans="2:10">
      <c r="B26" s="78" t="s">
        <v>121</v>
      </c>
      <c r="C26" s="75"/>
      <c r="D26" s="111"/>
      <c r="E26" s="112"/>
      <c r="F26" s="76"/>
      <c r="G26" s="75"/>
      <c r="H26" s="112"/>
      <c r="I26" s="113"/>
      <c r="J26" s="114"/>
    </row>
    <row r="27" spans="2:10">
      <c r="B27" s="28" t="s">
        <v>132</v>
      </c>
      <c r="C27" s="75">
        <v>116</v>
      </c>
      <c r="D27" s="111">
        <v>99</v>
      </c>
      <c r="E27" s="112">
        <v>215</v>
      </c>
      <c r="F27" s="76">
        <v>81</v>
      </c>
      <c r="G27" s="75">
        <v>0</v>
      </c>
      <c r="H27" s="112">
        <v>81</v>
      </c>
      <c r="I27" s="113">
        <v>0.27364864864864902</v>
      </c>
      <c r="J27" s="114">
        <v>296</v>
      </c>
    </row>
    <row r="28" spans="2:10">
      <c r="B28" s="28" t="s">
        <v>133</v>
      </c>
      <c r="C28" s="75">
        <v>195</v>
      </c>
      <c r="D28" s="111">
        <v>185</v>
      </c>
      <c r="E28" s="112">
        <v>380</v>
      </c>
      <c r="F28" s="76">
        <v>116</v>
      </c>
      <c r="G28" s="75">
        <v>1</v>
      </c>
      <c r="H28" s="112">
        <v>117</v>
      </c>
      <c r="I28" s="113">
        <v>0.235412474849095</v>
      </c>
      <c r="J28" s="114">
        <v>497</v>
      </c>
    </row>
    <row r="29" spans="2:10">
      <c r="B29" s="28" t="s">
        <v>134</v>
      </c>
      <c r="C29" s="75">
        <v>301</v>
      </c>
      <c r="D29" s="111">
        <v>429</v>
      </c>
      <c r="E29" s="112">
        <v>730</v>
      </c>
      <c r="F29" s="76">
        <v>338</v>
      </c>
      <c r="G29" s="75">
        <v>1</v>
      </c>
      <c r="H29" s="112">
        <v>339</v>
      </c>
      <c r="I29" s="113">
        <v>0.31711880261927</v>
      </c>
      <c r="J29" s="114">
        <v>1069</v>
      </c>
    </row>
    <row r="30" spans="2:10">
      <c r="B30" s="78" t="s">
        <v>122</v>
      </c>
      <c r="C30" s="75"/>
      <c r="D30" s="111"/>
      <c r="E30" s="112"/>
      <c r="F30" s="76"/>
      <c r="G30" s="75"/>
      <c r="H30" s="112"/>
      <c r="I30" s="113"/>
      <c r="J30" s="114"/>
    </row>
    <row r="31" spans="2:10">
      <c r="B31" s="28" t="s">
        <v>132</v>
      </c>
      <c r="C31" s="75">
        <v>41</v>
      </c>
      <c r="D31" s="111">
        <v>29</v>
      </c>
      <c r="E31" s="112">
        <v>70</v>
      </c>
      <c r="F31" s="76">
        <v>37</v>
      </c>
      <c r="G31" s="75">
        <v>0</v>
      </c>
      <c r="H31" s="112">
        <v>37</v>
      </c>
      <c r="I31" s="113">
        <v>0.34579439252336402</v>
      </c>
      <c r="J31" s="114">
        <v>107</v>
      </c>
    </row>
    <row r="32" spans="2:10">
      <c r="B32" s="28" t="s">
        <v>133</v>
      </c>
      <c r="C32" s="75">
        <v>52</v>
      </c>
      <c r="D32" s="111">
        <v>27</v>
      </c>
      <c r="E32" s="112">
        <v>79</v>
      </c>
      <c r="F32" s="76">
        <v>22</v>
      </c>
      <c r="G32" s="75">
        <v>0</v>
      </c>
      <c r="H32" s="112">
        <v>22</v>
      </c>
      <c r="I32" s="113">
        <v>0.21782178217821799</v>
      </c>
      <c r="J32" s="114">
        <v>101</v>
      </c>
    </row>
    <row r="33" spans="2:14">
      <c r="B33" s="28" t="s">
        <v>134</v>
      </c>
      <c r="C33" s="75">
        <v>227</v>
      </c>
      <c r="D33" s="111">
        <v>219</v>
      </c>
      <c r="E33" s="112">
        <v>446</v>
      </c>
      <c r="F33" s="76">
        <v>255</v>
      </c>
      <c r="G33" s="75">
        <v>4</v>
      </c>
      <c r="H33" s="112">
        <v>259</v>
      </c>
      <c r="I33" s="113">
        <v>0.367375886524823</v>
      </c>
      <c r="J33" s="114">
        <v>705</v>
      </c>
    </row>
    <row r="34" spans="2:14">
      <c r="B34" s="78" t="s">
        <v>123</v>
      </c>
      <c r="C34" s="75"/>
      <c r="D34" s="111"/>
      <c r="E34" s="112"/>
      <c r="F34" s="76"/>
      <c r="G34" s="75"/>
      <c r="H34" s="112"/>
      <c r="I34" s="113"/>
      <c r="J34" s="114"/>
    </row>
    <row r="35" spans="2:14">
      <c r="B35" s="28" t="s">
        <v>132</v>
      </c>
      <c r="C35" s="75">
        <v>46</v>
      </c>
      <c r="D35" s="111">
        <v>38</v>
      </c>
      <c r="E35" s="112">
        <v>84</v>
      </c>
      <c r="F35" s="76">
        <v>31</v>
      </c>
      <c r="G35" s="75">
        <v>0</v>
      </c>
      <c r="H35" s="112">
        <v>31</v>
      </c>
      <c r="I35" s="113">
        <v>0.26956521739130401</v>
      </c>
      <c r="J35" s="114">
        <v>115</v>
      </c>
    </row>
    <row r="36" spans="2:14">
      <c r="B36" s="28" t="s">
        <v>133</v>
      </c>
      <c r="C36" s="75">
        <v>49</v>
      </c>
      <c r="D36" s="111">
        <v>48</v>
      </c>
      <c r="E36" s="112">
        <v>97</v>
      </c>
      <c r="F36" s="76">
        <v>18</v>
      </c>
      <c r="G36" s="75">
        <v>0</v>
      </c>
      <c r="H36" s="112">
        <v>18</v>
      </c>
      <c r="I36" s="113">
        <v>0.15652173913043499</v>
      </c>
      <c r="J36" s="114">
        <v>115</v>
      </c>
    </row>
    <row r="37" spans="2:14">
      <c r="B37" s="28" t="s">
        <v>134</v>
      </c>
      <c r="C37" s="75">
        <v>81</v>
      </c>
      <c r="D37" s="111">
        <v>97</v>
      </c>
      <c r="E37" s="112">
        <v>178</v>
      </c>
      <c r="F37" s="76">
        <v>48</v>
      </c>
      <c r="G37" s="75">
        <v>0</v>
      </c>
      <c r="H37" s="112">
        <v>48</v>
      </c>
      <c r="I37" s="113">
        <v>0.212389380530973</v>
      </c>
      <c r="J37" s="114">
        <v>226</v>
      </c>
    </row>
    <row r="38" spans="2:14">
      <c r="B38" s="78" t="s">
        <v>124</v>
      </c>
      <c r="C38" s="75"/>
      <c r="D38" s="111"/>
      <c r="E38" s="112"/>
      <c r="F38" s="76"/>
      <c r="G38" s="75"/>
      <c r="H38" s="112"/>
      <c r="I38" s="113"/>
      <c r="J38" s="114"/>
    </row>
    <row r="39" spans="2:14">
      <c r="B39" s="28" t="s">
        <v>132</v>
      </c>
      <c r="C39" s="75">
        <v>384</v>
      </c>
      <c r="D39" s="111">
        <v>283</v>
      </c>
      <c r="E39" s="112">
        <v>667</v>
      </c>
      <c r="F39" s="76">
        <v>268</v>
      </c>
      <c r="G39" s="75">
        <v>1</v>
      </c>
      <c r="H39" s="112">
        <v>269</v>
      </c>
      <c r="I39" s="113">
        <v>0.28739316239316198</v>
      </c>
      <c r="J39" s="114">
        <v>936</v>
      </c>
    </row>
    <row r="40" spans="2:14">
      <c r="B40" s="28" t="s">
        <v>133</v>
      </c>
      <c r="C40" s="75">
        <v>250</v>
      </c>
      <c r="D40" s="111">
        <v>207</v>
      </c>
      <c r="E40" s="112">
        <v>457</v>
      </c>
      <c r="F40" s="76">
        <v>182</v>
      </c>
      <c r="G40" s="75">
        <v>1</v>
      </c>
      <c r="H40" s="112">
        <v>183</v>
      </c>
      <c r="I40" s="113">
        <v>0.28593750000000001</v>
      </c>
      <c r="J40" s="114">
        <v>640</v>
      </c>
    </row>
    <row r="41" spans="2:14">
      <c r="B41" s="28" t="s">
        <v>134</v>
      </c>
      <c r="C41" s="75">
        <v>553</v>
      </c>
      <c r="D41" s="111">
        <v>517</v>
      </c>
      <c r="E41" s="112">
        <v>1070</v>
      </c>
      <c r="F41" s="76">
        <v>469</v>
      </c>
      <c r="G41" s="75">
        <v>5</v>
      </c>
      <c r="H41" s="112">
        <v>474</v>
      </c>
      <c r="I41" s="113">
        <v>0.30699481865285</v>
      </c>
      <c r="J41" s="114">
        <v>1544</v>
      </c>
    </row>
    <row r="42" spans="2:14">
      <c r="B42" s="78" t="s">
        <v>125</v>
      </c>
      <c r="C42" s="75"/>
      <c r="D42" s="111"/>
      <c r="E42" s="112"/>
      <c r="F42" s="76"/>
      <c r="G42" s="75"/>
      <c r="H42" s="112"/>
      <c r="I42" s="113"/>
      <c r="J42" s="114"/>
    </row>
    <row r="43" spans="2:14">
      <c r="B43" s="28" t="s">
        <v>132</v>
      </c>
      <c r="C43" s="75">
        <v>332</v>
      </c>
      <c r="D43" s="111">
        <v>230</v>
      </c>
      <c r="E43" s="112">
        <v>562</v>
      </c>
      <c r="F43" s="76">
        <v>275</v>
      </c>
      <c r="G43" s="75">
        <v>0</v>
      </c>
      <c r="H43" s="112">
        <v>275</v>
      </c>
      <c r="I43" s="113">
        <v>0.32855436081242501</v>
      </c>
      <c r="J43" s="114">
        <v>837</v>
      </c>
    </row>
    <row r="44" spans="2:14">
      <c r="B44" s="28" t="s">
        <v>133</v>
      </c>
      <c r="C44" s="75">
        <v>175</v>
      </c>
      <c r="D44" s="111">
        <v>139</v>
      </c>
      <c r="E44" s="112">
        <v>314</v>
      </c>
      <c r="F44" s="76">
        <v>122</v>
      </c>
      <c r="G44" s="75">
        <v>0</v>
      </c>
      <c r="H44" s="112">
        <v>122</v>
      </c>
      <c r="I44" s="113">
        <v>0.27981651376146799</v>
      </c>
      <c r="J44" s="114">
        <v>436</v>
      </c>
    </row>
    <row r="45" spans="2:14">
      <c r="B45" s="28" t="s">
        <v>134</v>
      </c>
      <c r="C45" s="75">
        <v>536</v>
      </c>
      <c r="D45" s="111">
        <v>446</v>
      </c>
      <c r="E45" s="112">
        <v>982</v>
      </c>
      <c r="F45" s="76">
        <v>537</v>
      </c>
      <c r="G45" s="75">
        <v>9</v>
      </c>
      <c r="H45" s="112">
        <v>546</v>
      </c>
      <c r="I45" s="113">
        <v>0.35732984293193698</v>
      </c>
      <c r="J45" s="114">
        <v>1528</v>
      </c>
    </row>
    <row r="46" spans="2:14">
      <c r="B46" s="78" t="s">
        <v>135</v>
      </c>
      <c r="C46" s="75"/>
      <c r="D46" s="111"/>
      <c r="E46" s="112"/>
      <c r="F46" s="76"/>
      <c r="G46" s="75"/>
      <c r="H46" s="112"/>
      <c r="I46" s="113"/>
      <c r="J46" s="114"/>
    </row>
    <row r="47" spans="2:14">
      <c r="B47" s="28" t="s">
        <v>132</v>
      </c>
      <c r="C47" s="75">
        <v>1322</v>
      </c>
      <c r="D47" s="111">
        <v>878</v>
      </c>
      <c r="E47" s="112">
        <v>2200</v>
      </c>
      <c r="F47" s="75">
        <v>891</v>
      </c>
      <c r="G47" s="75">
        <v>1</v>
      </c>
      <c r="H47" s="112">
        <v>892</v>
      </c>
      <c r="I47" s="113">
        <v>0.28848641655886198</v>
      </c>
      <c r="J47" s="114">
        <v>3092</v>
      </c>
      <c r="N47" s="120"/>
    </row>
    <row r="48" spans="2:14">
      <c r="B48" s="28" t="s">
        <v>133</v>
      </c>
      <c r="C48" s="75">
        <v>1125</v>
      </c>
      <c r="D48" s="111">
        <v>842</v>
      </c>
      <c r="E48" s="112">
        <v>1967</v>
      </c>
      <c r="F48" s="75">
        <v>626</v>
      </c>
      <c r="G48" s="75">
        <v>3</v>
      </c>
      <c r="H48" s="112">
        <v>629</v>
      </c>
      <c r="I48" s="113">
        <v>0.242295839753467</v>
      </c>
      <c r="J48" s="114">
        <v>2596</v>
      </c>
    </row>
    <row r="49" spans="2:14">
      <c r="B49" s="37" t="s">
        <v>134</v>
      </c>
      <c r="C49" s="82">
        <v>2421</v>
      </c>
      <c r="D49" s="115">
        <v>2444</v>
      </c>
      <c r="E49" s="116">
        <v>4865</v>
      </c>
      <c r="F49" s="82">
        <v>2279</v>
      </c>
      <c r="G49" s="82">
        <v>28</v>
      </c>
      <c r="H49" s="116">
        <v>2307</v>
      </c>
      <c r="I49" s="117">
        <v>0.32166759620747298</v>
      </c>
      <c r="J49" s="118">
        <v>7172</v>
      </c>
    </row>
    <row r="53" spans="2:14">
      <c r="G53"/>
      <c r="H53"/>
      <c r="I53"/>
      <c r="J53"/>
      <c r="K53"/>
      <c r="L53"/>
      <c r="M53" s="104"/>
      <c r="N53"/>
    </row>
    <row r="54" spans="2:14">
      <c r="G54"/>
      <c r="H54"/>
      <c r="I54"/>
      <c r="J54"/>
      <c r="K54"/>
      <c r="L54"/>
      <c r="M54" s="104"/>
      <c r="N54"/>
    </row>
    <row r="55" spans="2:14">
      <c r="G55"/>
      <c r="H55"/>
      <c r="I55"/>
      <c r="J55"/>
      <c r="K55"/>
      <c r="L55"/>
      <c r="M55" s="104"/>
      <c r="N55"/>
    </row>
    <row r="56" spans="2:14">
      <c r="G56"/>
      <c r="H56"/>
      <c r="I56"/>
      <c r="J56"/>
      <c r="K56"/>
      <c r="L56"/>
      <c r="M56" s="104"/>
      <c r="N56"/>
    </row>
    <row r="57" spans="2:14">
      <c r="G57"/>
      <c r="H57"/>
      <c r="I57"/>
      <c r="J57"/>
      <c r="K57"/>
      <c r="L57"/>
      <c r="M57" s="104"/>
      <c r="N57"/>
    </row>
    <row r="58" spans="2:14">
      <c r="G58"/>
      <c r="H58"/>
      <c r="I58"/>
      <c r="J58"/>
      <c r="K58"/>
      <c r="L58"/>
      <c r="M58" s="104"/>
      <c r="N58"/>
    </row>
    <row r="59" spans="2:14">
      <c r="G59"/>
      <c r="H59"/>
      <c r="I59"/>
      <c r="J59"/>
      <c r="K59"/>
      <c r="L59"/>
      <c r="M59" s="104"/>
      <c r="N59"/>
    </row>
    <row r="60" spans="2:14">
      <c r="G60"/>
      <c r="H60"/>
      <c r="I60"/>
      <c r="J60"/>
      <c r="K60"/>
      <c r="L60"/>
      <c r="M60" s="104"/>
      <c r="N60"/>
    </row>
    <row r="61" spans="2:14">
      <c r="G61"/>
      <c r="H61"/>
      <c r="I61"/>
      <c r="J61"/>
      <c r="K61"/>
      <c r="L61"/>
      <c r="M61" s="104"/>
      <c r="N61"/>
    </row>
    <row r="62" spans="2:14">
      <c r="G62"/>
      <c r="H62"/>
      <c r="I62"/>
      <c r="J62"/>
      <c r="K62"/>
      <c r="L62"/>
      <c r="M62" s="104"/>
      <c r="N62"/>
    </row>
    <row r="63" spans="2:14">
      <c r="G63"/>
      <c r="H63"/>
      <c r="I63"/>
      <c r="J63"/>
      <c r="K63"/>
      <c r="L63"/>
      <c r="M63" s="104"/>
      <c r="N63"/>
    </row>
    <row r="64" spans="2:14">
      <c r="G64"/>
      <c r="H64"/>
      <c r="I64"/>
      <c r="J64"/>
      <c r="K64"/>
      <c r="L64"/>
      <c r="M64" s="104"/>
      <c r="N64"/>
    </row>
    <row r="65" spans="7:14">
      <c r="G65"/>
      <c r="H65"/>
      <c r="I65"/>
      <c r="J65"/>
      <c r="K65"/>
      <c r="L65"/>
      <c r="M65" s="104"/>
      <c r="N65"/>
    </row>
    <row r="66" spans="7:14">
      <c r="G66"/>
      <c r="H66"/>
      <c r="I66"/>
      <c r="J66"/>
      <c r="K66"/>
      <c r="L66"/>
      <c r="M66" s="104"/>
      <c r="N66"/>
    </row>
    <row r="67" spans="7:14">
      <c r="G67"/>
      <c r="H67"/>
      <c r="I67"/>
      <c r="J67"/>
      <c r="K67"/>
      <c r="L67"/>
      <c r="M67" s="104"/>
      <c r="N67"/>
    </row>
    <row r="68" spans="7:14">
      <c r="G68"/>
      <c r="H68"/>
      <c r="I68"/>
      <c r="J68"/>
      <c r="K68"/>
      <c r="L68"/>
      <c r="M68" s="104"/>
      <c r="N68"/>
    </row>
    <row r="69" spans="7:14">
      <c r="G69"/>
      <c r="H69"/>
      <c r="I69"/>
      <c r="J69"/>
      <c r="K69"/>
      <c r="L69"/>
      <c r="M69" s="104"/>
      <c r="N69"/>
    </row>
    <row r="70" spans="7:14">
      <c r="G70"/>
      <c r="H70"/>
      <c r="I70"/>
      <c r="J70"/>
      <c r="K70"/>
      <c r="L70"/>
      <c r="M70" s="104"/>
      <c r="N70"/>
    </row>
    <row r="71" spans="7:14">
      <c r="G71"/>
      <c r="H71"/>
      <c r="I71"/>
      <c r="J71"/>
      <c r="K71"/>
      <c r="L71"/>
      <c r="M71" s="104"/>
      <c r="N71"/>
    </row>
    <row r="72" spans="7:14">
      <c r="G72"/>
      <c r="H72"/>
      <c r="I72"/>
      <c r="J72"/>
      <c r="K72"/>
      <c r="L72"/>
      <c r="M72" s="104"/>
      <c r="N72"/>
    </row>
    <row r="73" spans="7:14">
      <c r="G73"/>
      <c r="H73"/>
      <c r="I73"/>
      <c r="J73"/>
      <c r="K73"/>
      <c r="L73"/>
      <c r="M73" s="104"/>
      <c r="N73"/>
    </row>
    <row r="74" spans="7:14">
      <c r="G74"/>
      <c r="H74"/>
      <c r="I74"/>
      <c r="J74"/>
      <c r="K74"/>
      <c r="L74"/>
      <c r="M74" s="104"/>
      <c r="N74"/>
    </row>
    <row r="75" spans="7:14">
      <c r="G75"/>
      <c r="H75"/>
      <c r="I75"/>
      <c r="J75"/>
      <c r="K75"/>
      <c r="L75"/>
      <c r="M75" s="104"/>
      <c r="N75"/>
    </row>
    <row r="76" spans="7:14">
      <c r="G76"/>
      <c r="H76"/>
      <c r="I76"/>
      <c r="J76"/>
      <c r="K76"/>
      <c r="L76"/>
      <c r="M76" s="104"/>
      <c r="N76"/>
    </row>
    <row r="77" spans="7:14">
      <c r="G77"/>
      <c r="H77"/>
      <c r="I77"/>
      <c r="J77"/>
      <c r="K77"/>
      <c r="L77"/>
      <c r="M77" s="104"/>
      <c r="N77"/>
    </row>
    <row r="78" spans="7:14">
      <c r="G78"/>
      <c r="H78"/>
      <c r="I78"/>
      <c r="J78"/>
      <c r="K78"/>
      <c r="L78"/>
      <c r="M78" s="104"/>
      <c r="N78"/>
    </row>
    <row r="79" spans="7:14">
      <c r="G79"/>
      <c r="H79"/>
      <c r="I79"/>
      <c r="J79"/>
      <c r="K79"/>
      <c r="L79"/>
      <c r="M79" s="104"/>
      <c r="N79"/>
    </row>
    <row r="80" spans="7:14">
      <c r="G80"/>
      <c r="H80"/>
      <c r="I80"/>
      <c r="J80"/>
      <c r="K80"/>
      <c r="L80"/>
      <c r="M80" s="104"/>
      <c r="N80"/>
    </row>
    <row r="81" spans="7:14">
      <c r="G81"/>
      <c r="H81"/>
      <c r="I81"/>
      <c r="J81"/>
      <c r="K81"/>
      <c r="L81"/>
      <c r="M81" s="104"/>
      <c r="N81"/>
    </row>
    <row r="82" spans="7:14">
      <c r="G82"/>
      <c r="H82"/>
      <c r="I82"/>
      <c r="J82"/>
      <c r="K82"/>
      <c r="L82"/>
      <c r="M82" s="104"/>
      <c r="N82"/>
    </row>
    <row r="83" spans="7:14">
      <c r="G83"/>
      <c r="H83"/>
      <c r="I83"/>
      <c r="J83"/>
      <c r="K83"/>
      <c r="L83"/>
      <c r="M83" s="104"/>
      <c r="N83"/>
    </row>
    <row r="84" spans="7:14">
      <c r="G84"/>
      <c r="H84"/>
      <c r="I84"/>
      <c r="J84"/>
      <c r="K84"/>
      <c r="L84"/>
      <c r="M84"/>
      <c r="N84"/>
    </row>
    <row r="85" spans="7:14">
      <c r="G85"/>
      <c r="H85"/>
      <c r="I85"/>
      <c r="J85"/>
      <c r="K85"/>
      <c r="L85"/>
      <c r="M85" s="104"/>
      <c r="N85"/>
    </row>
    <row r="86" spans="7:14">
      <c r="G86"/>
      <c r="H86"/>
      <c r="I86"/>
      <c r="J86"/>
      <c r="K86"/>
      <c r="L86"/>
      <c r="M86" s="104"/>
      <c r="N86"/>
    </row>
    <row r="87" spans="7:14">
      <c r="G87"/>
      <c r="H87"/>
      <c r="I87"/>
      <c r="J87"/>
      <c r="K87"/>
      <c r="L87"/>
      <c r="M87" s="104"/>
      <c r="N87"/>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56" firstPageNumber="0" orientation="portrait" horizontalDpi="300" verticalDpi="300" r:id="rId1"/>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sheetPr>
    <pageSetUpPr fitToPage="1"/>
  </sheetPr>
  <dimension ref="A1:AMJ49"/>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4" width="11.42578125" style="11"/>
    <col min="5" max="5" width="12.28515625" style="11" customWidth="1"/>
    <col min="6" max="6" width="13.7109375" style="11" customWidth="1"/>
    <col min="7" max="7" width="11.42578125" style="11"/>
    <col min="8" max="8" width="15.85546875" style="11" customWidth="1"/>
    <col min="9" max="9" width="12.28515625" style="11" customWidth="1"/>
    <col min="10" max="1024" width="11.42578125" style="11"/>
  </cols>
  <sheetData>
    <row r="1" spans="2:15">
      <c r="D1" s="306" t="str">
        <f>Portada!D1</f>
        <v xml:space="preserve">Estadística de la Inspección Técnica de Vehículos de Andalucía. Año 2020
</v>
      </c>
      <c r="E1" s="306"/>
      <c r="F1" s="306"/>
      <c r="G1" s="306"/>
      <c r="H1" s="306"/>
      <c r="I1" s="306"/>
      <c r="O1" s="89"/>
    </row>
    <row r="2" spans="2:15">
      <c r="D2" s="306"/>
      <c r="E2" s="306"/>
      <c r="F2" s="306"/>
      <c r="G2" s="306"/>
      <c r="H2" s="306"/>
      <c r="I2" s="306"/>
    </row>
    <row r="3" spans="2:15">
      <c r="D3" s="306"/>
      <c r="E3" s="306"/>
      <c r="F3" s="306"/>
      <c r="G3" s="306"/>
      <c r="H3" s="306"/>
      <c r="I3" s="306"/>
    </row>
    <row r="4" spans="2:15">
      <c r="D4" s="306"/>
      <c r="E4" s="306"/>
      <c r="F4" s="306"/>
      <c r="G4" s="306"/>
      <c r="H4" s="306"/>
      <c r="I4" s="306"/>
    </row>
    <row r="9" spans="2:15" ht="30" customHeight="1">
      <c r="B9" s="318" t="s">
        <v>129</v>
      </c>
      <c r="C9" s="318"/>
      <c r="D9" s="318"/>
      <c r="E9" s="318"/>
      <c r="F9" s="318"/>
      <c r="G9" s="318"/>
      <c r="H9" s="318"/>
      <c r="I9" s="318"/>
      <c r="J9" s="22"/>
    </row>
    <row r="10" spans="2:15" ht="30" customHeight="1">
      <c r="B10" s="122" t="s">
        <v>141</v>
      </c>
      <c r="C10" s="92"/>
      <c r="D10" s="92"/>
      <c r="E10" s="92"/>
      <c r="F10" s="92"/>
      <c r="G10" s="92"/>
      <c r="H10" s="92"/>
      <c r="I10" s="92"/>
      <c r="J10" s="22"/>
    </row>
    <row r="11" spans="2:15" ht="15.75" customHeight="1">
      <c r="B11" s="92"/>
      <c r="C11" s="92"/>
      <c r="D11" s="92"/>
      <c r="E11" s="92"/>
      <c r="F11" s="92"/>
      <c r="G11" s="92"/>
      <c r="H11" s="92"/>
      <c r="I11" s="92"/>
      <c r="J11" s="22"/>
    </row>
    <row r="12" spans="2:15" ht="23.25" customHeight="1">
      <c r="B12" s="319" t="s">
        <v>131</v>
      </c>
      <c r="C12" s="316" t="s">
        <v>75</v>
      </c>
      <c r="D12" s="316"/>
      <c r="E12" s="316"/>
      <c r="F12" s="316"/>
      <c r="G12" s="316"/>
      <c r="H12" s="316"/>
      <c r="I12" s="316"/>
      <c r="J12" s="316"/>
    </row>
    <row r="13" spans="2:15" ht="34.5" customHeight="1">
      <c r="B13" s="319"/>
      <c r="C13" s="95" t="s">
        <v>77</v>
      </c>
      <c r="D13" s="71" t="s">
        <v>78</v>
      </c>
      <c r="E13" s="71" t="s">
        <v>79</v>
      </c>
      <c r="F13" s="96" t="s">
        <v>80</v>
      </c>
      <c r="G13" s="71" t="s">
        <v>81</v>
      </c>
      <c r="H13" s="71" t="s">
        <v>82</v>
      </c>
      <c r="I13" s="97" t="s">
        <v>83</v>
      </c>
      <c r="J13" s="97" t="s">
        <v>84</v>
      </c>
      <c r="K13" s="123"/>
    </row>
    <row r="14" spans="2:15" ht="15" customHeight="1">
      <c r="B14" s="73" t="s">
        <v>118</v>
      </c>
      <c r="C14" s="25"/>
      <c r="D14" s="99"/>
      <c r="E14" s="25"/>
      <c r="F14" s="26"/>
      <c r="G14" s="25"/>
      <c r="H14" s="25"/>
      <c r="I14" s="110"/>
      <c r="J14" s="25"/>
    </row>
    <row r="15" spans="2:15">
      <c r="B15" s="28" t="s">
        <v>132</v>
      </c>
      <c r="C15" s="75">
        <v>723</v>
      </c>
      <c r="D15" s="111">
        <v>312</v>
      </c>
      <c r="E15" s="112">
        <v>1035</v>
      </c>
      <c r="F15" s="76">
        <v>91</v>
      </c>
      <c r="G15" s="75">
        <v>6</v>
      </c>
      <c r="H15" s="112">
        <v>97</v>
      </c>
      <c r="I15" s="113">
        <v>8.5699999999999998E-2</v>
      </c>
      <c r="J15" s="114">
        <v>1132</v>
      </c>
    </row>
    <row r="16" spans="2:15">
      <c r="B16" s="28" t="s">
        <v>133</v>
      </c>
      <c r="C16" s="75">
        <v>289</v>
      </c>
      <c r="D16" s="111">
        <v>240</v>
      </c>
      <c r="E16" s="112">
        <v>529</v>
      </c>
      <c r="F16" s="76">
        <v>142</v>
      </c>
      <c r="G16" s="75">
        <v>5</v>
      </c>
      <c r="H16" s="112">
        <v>147</v>
      </c>
      <c r="I16" s="113">
        <v>0.2175</v>
      </c>
      <c r="J16" s="114">
        <v>676</v>
      </c>
    </row>
    <row r="17" spans="2:10">
      <c r="B17" s="28" t="s">
        <v>134</v>
      </c>
      <c r="C17" s="75">
        <v>1316</v>
      </c>
      <c r="D17" s="111">
        <v>1655</v>
      </c>
      <c r="E17" s="112">
        <v>2971</v>
      </c>
      <c r="F17" s="76">
        <v>1261</v>
      </c>
      <c r="G17" s="75">
        <v>58</v>
      </c>
      <c r="H17" s="112">
        <v>1319</v>
      </c>
      <c r="I17" s="113">
        <v>0.3075</v>
      </c>
      <c r="J17" s="114">
        <v>4290</v>
      </c>
    </row>
    <row r="18" spans="2:10">
      <c r="B18" s="78" t="s">
        <v>119</v>
      </c>
      <c r="C18" s="75"/>
      <c r="D18" s="111"/>
      <c r="E18" s="112"/>
      <c r="F18" s="76"/>
      <c r="G18" s="75"/>
      <c r="H18" s="112"/>
      <c r="I18" s="113"/>
      <c r="J18" s="114"/>
    </row>
    <row r="19" spans="2:10">
      <c r="B19" s="28" t="s">
        <v>132</v>
      </c>
      <c r="C19" s="75">
        <v>688</v>
      </c>
      <c r="D19" s="111">
        <v>374</v>
      </c>
      <c r="E19" s="112">
        <v>1062</v>
      </c>
      <c r="F19" s="76">
        <v>253</v>
      </c>
      <c r="G19" s="75">
        <v>10</v>
      </c>
      <c r="H19" s="112">
        <v>263</v>
      </c>
      <c r="I19" s="113">
        <v>0.19850000000000001</v>
      </c>
      <c r="J19" s="114">
        <v>1325</v>
      </c>
    </row>
    <row r="20" spans="2:10">
      <c r="B20" s="28" t="s">
        <v>133</v>
      </c>
      <c r="C20" s="75">
        <v>299</v>
      </c>
      <c r="D20" s="111">
        <v>249</v>
      </c>
      <c r="E20" s="112">
        <v>548</v>
      </c>
      <c r="F20" s="76">
        <v>197</v>
      </c>
      <c r="G20" s="75">
        <v>12</v>
      </c>
      <c r="H20" s="112">
        <v>209</v>
      </c>
      <c r="I20" s="113">
        <v>0.27610000000000001</v>
      </c>
      <c r="J20" s="114">
        <v>757</v>
      </c>
    </row>
    <row r="21" spans="2:10">
      <c r="B21" s="28" t="s">
        <v>134</v>
      </c>
      <c r="C21" s="75">
        <v>1845</v>
      </c>
      <c r="D21" s="111">
        <v>2324</v>
      </c>
      <c r="E21" s="112">
        <v>4169</v>
      </c>
      <c r="F21" s="76">
        <v>2664</v>
      </c>
      <c r="G21" s="75">
        <v>203</v>
      </c>
      <c r="H21" s="112">
        <v>2867</v>
      </c>
      <c r="I21" s="113">
        <v>0.40749999999999997</v>
      </c>
      <c r="J21" s="114">
        <v>7036</v>
      </c>
    </row>
    <row r="22" spans="2:10">
      <c r="B22" s="78" t="s">
        <v>120</v>
      </c>
      <c r="C22" s="75"/>
      <c r="D22" s="111"/>
      <c r="E22" s="112"/>
      <c r="F22" s="76"/>
      <c r="G22" s="75"/>
      <c r="H22" s="112"/>
      <c r="I22" s="113"/>
      <c r="J22" s="114"/>
    </row>
    <row r="23" spans="2:10">
      <c r="B23" s="28" t="s">
        <v>132</v>
      </c>
      <c r="C23" s="75">
        <v>391</v>
      </c>
      <c r="D23" s="111">
        <v>115</v>
      </c>
      <c r="E23" s="112">
        <v>506</v>
      </c>
      <c r="F23" s="76">
        <v>114</v>
      </c>
      <c r="G23" s="75">
        <v>2</v>
      </c>
      <c r="H23" s="112">
        <v>116</v>
      </c>
      <c r="I23" s="113">
        <v>0.1865</v>
      </c>
      <c r="J23" s="114">
        <v>622</v>
      </c>
    </row>
    <row r="24" spans="2:10">
      <c r="B24" s="28" t="s">
        <v>133</v>
      </c>
      <c r="C24" s="75">
        <v>394</v>
      </c>
      <c r="D24" s="111">
        <v>92</v>
      </c>
      <c r="E24" s="112">
        <v>486</v>
      </c>
      <c r="F24" s="76">
        <v>102</v>
      </c>
      <c r="G24" s="75">
        <v>2</v>
      </c>
      <c r="H24" s="112">
        <v>104</v>
      </c>
      <c r="I24" s="113">
        <v>0.17630000000000001</v>
      </c>
      <c r="J24" s="114">
        <v>590</v>
      </c>
    </row>
    <row r="25" spans="2:10">
      <c r="B25" s="28" t="s">
        <v>134</v>
      </c>
      <c r="C25" s="75">
        <v>1274</v>
      </c>
      <c r="D25" s="111">
        <v>1253</v>
      </c>
      <c r="E25" s="112">
        <v>2527</v>
      </c>
      <c r="F25" s="76">
        <v>929</v>
      </c>
      <c r="G25" s="75">
        <v>74</v>
      </c>
      <c r="H25" s="112">
        <v>1003</v>
      </c>
      <c r="I25" s="113">
        <v>0.28410000000000002</v>
      </c>
      <c r="J25" s="114">
        <v>3530</v>
      </c>
    </row>
    <row r="26" spans="2:10">
      <c r="B26" s="78" t="s">
        <v>121</v>
      </c>
      <c r="C26" s="75"/>
      <c r="D26" s="111"/>
      <c r="E26" s="112"/>
      <c r="F26" s="76"/>
      <c r="G26" s="75"/>
      <c r="H26" s="112"/>
      <c r="I26" s="113"/>
      <c r="J26" s="114"/>
    </row>
    <row r="27" spans="2:10">
      <c r="B27" s="28" t="s">
        <v>132</v>
      </c>
      <c r="C27" s="75">
        <v>426</v>
      </c>
      <c r="D27" s="111">
        <v>219</v>
      </c>
      <c r="E27" s="112">
        <v>645</v>
      </c>
      <c r="F27" s="76">
        <v>121</v>
      </c>
      <c r="G27" s="75">
        <v>3</v>
      </c>
      <c r="H27" s="112">
        <v>124</v>
      </c>
      <c r="I27" s="113">
        <v>0.16120000000000001</v>
      </c>
      <c r="J27" s="114">
        <v>769</v>
      </c>
    </row>
    <row r="28" spans="2:10">
      <c r="B28" s="28" t="s">
        <v>133</v>
      </c>
      <c r="C28" s="75">
        <v>197</v>
      </c>
      <c r="D28" s="111">
        <v>152</v>
      </c>
      <c r="E28" s="112">
        <v>349</v>
      </c>
      <c r="F28" s="76">
        <v>113</v>
      </c>
      <c r="G28" s="75">
        <v>5</v>
      </c>
      <c r="H28" s="112">
        <v>118</v>
      </c>
      <c r="I28" s="113">
        <v>0.25269999999999998</v>
      </c>
      <c r="J28" s="114">
        <v>467</v>
      </c>
    </row>
    <row r="29" spans="2:10">
      <c r="B29" s="28" t="s">
        <v>134</v>
      </c>
      <c r="C29" s="75">
        <v>914</v>
      </c>
      <c r="D29" s="111">
        <v>1333</v>
      </c>
      <c r="E29" s="112">
        <v>2247</v>
      </c>
      <c r="F29" s="76">
        <v>979</v>
      </c>
      <c r="G29" s="75">
        <v>61</v>
      </c>
      <c r="H29" s="112">
        <v>1040</v>
      </c>
      <c r="I29" s="113">
        <v>0.31640000000000001</v>
      </c>
      <c r="J29" s="114">
        <v>3287</v>
      </c>
    </row>
    <row r="30" spans="2:10">
      <c r="B30" s="78" t="s">
        <v>122</v>
      </c>
      <c r="C30" s="75"/>
      <c r="D30" s="111"/>
      <c r="E30" s="112"/>
      <c r="F30" s="76"/>
      <c r="G30" s="75"/>
      <c r="H30" s="112">
        <v>0</v>
      </c>
      <c r="I30" s="113"/>
      <c r="J30" s="114"/>
    </row>
    <row r="31" spans="2:10">
      <c r="B31" s="28" t="s">
        <v>132</v>
      </c>
      <c r="C31" s="75">
        <v>741</v>
      </c>
      <c r="D31" s="111">
        <v>288</v>
      </c>
      <c r="E31" s="112">
        <v>1029</v>
      </c>
      <c r="F31" s="76">
        <v>174</v>
      </c>
      <c r="G31" s="75">
        <v>4</v>
      </c>
      <c r="H31" s="112">
        <v>178</v>
      </c>
      <c r="I31" s="113">
        <v>0.14749999999999999</v>
      </c>
      <c r="J31" s="114">
        <v>1207</v>
      </c>
    </row>
    <row r="32" spans="2:10">
      <c r="B32" s="28" t="s">
        <v>133</v>
      </c>
      <c r="C32" s="75">
        <v>399</v>
      </c>
      <c r="D32" s="111">
        <v>176</v>
      </c>
      <c r="E32" s="112">
        <v>575</v>
      </c>
      <c r="F32" s="76">
        <v>166</v>
      </c>
      <c r="G32" s="75">
        <v>5</v>
      </c>
      <c r="H32" s="112">
        <v>171</v>
      </c>
      <c r="I32" s="113">
        <v>0.22919999999999999</v>
      </c>
      <c r="J32" s="114">
        <v>746</v>
      </c>
    </row>
    <row r="33" spans="2:10">
      <c r="B33" s="28" t="s">
        <v>134</v>
      </c>
      <c r="C33" s="75">
        <v>1346</v>
      </c>
      <c r="D33" s="111">
        <v>1228</v>
      </c>
      <c r="E33" s="112">
        <v>2574</v>
      </c>
      <c r="F33" s="76">
        <v>1418</v>
      </c>
      <c r="G33" s="75">
        <v>113</v>
      </c>
      <c r="H33" s="112">
        <v>1531</v>
      </c>
      <c r="I33" s="113">
        <v>0.373</v>
      </c>
      <c r="J33" s="114">
        <v>4105</v>
      </c>
    </row>
    <row r="34" spans="2:10">
      <c r="B34" s="78" t="s">
        <v>123</v>
      </c>
      <c r="C34" s="75"/>
      <c r="D34" s="111"/>
      <c r="E34" s="112"/>
      <c r="F34" s="76"/>
      <c r="G34" s="75"/>
      <c r="H34" s="112"/>
      <c r="I34" s="113"/>
      <c r="J34" s="114"/>
    </row>
    <row r="35" spans="2:10">
      <c r="B35" s="28" t="s">
        <v>132</v>
      </c>
      <c r="C35" s="75">
        <v>273</v>
      </c>
      <c r="D35" s="111">
        <v>112</v>
      </c>
      <c r="E35" s="112">
        <v>385</v>
      </c>
      <c r="F35" s="76">
        <v>84</v>
      </c>
      <c r="G35" s="75">
        <v>3</v>
      </c>
      <c r="H35" s="112">
        <v>87</v>
      </c>
      <c r="I35" s="113">
        <v>0.18429999999999999</v>
      </c>
      <c r="J35" s="114">
        <v>472</v>
      </c>
    </row>
    <row r="36" spans="2:10">
      <c r="B36" s="28" t="s">
        <v>133</v>
      </c>
      <c r="C36" s="75">
        <v>176</v>
      </c>
      <c r="D36" s="111">
        <v>86</v>
      </c>
      <c r="E36" s="112">
        <v>262</v>
      </c>
      <c r="F36" s="76">
        <v>79</v>
      </c>
      <c r="G36" s="75">
        <v>3</v>
      </c>
      <c r="H36" s="112">
        <v>82</v>
      </c>
      <c r="I36" s="113">
        <v>0.2384</v>
      </c>
      <c r="J36" s="114">
        <v>344</v>
      </c>
    </row>
    <row r="37" spans="2:10">
      <c r="B37" s="28" t="s">
        <v>134</v>
      </c>
      <c r="C37" s="75">
        <v>703</v>
      </c>
      <c r="D37" s="111">
        <v>881</v>
      </c>
      <c r="E37" s="112">
        <v>1584</v>
      </c>
      <c r="F37" s="76">
        <v>686</v>
      </c>
      <c r="G37" s="75">
        <v>57</v>
      </c>
      <c r="H37" s="112">
        <v>743</v>
      </c>
      <c r="I37" s="113">
        <v>0.31929999999999997</v>
      </c>
      <c r="J37" s="114">
        <v>2327</v>
      </c>
    </row>
    <row r="38" spans="2:10">
      <c r="B38" s="78" t="s">
        <v>124</v>
      </c>
      <c r="C38" s="75"/>
      <c r="D38" s="111"/>
      <c r="E38" s="112"/>
      <c r="F38" s="76"/>
      <c r="G38" s="75"/>
      <c r="H38" s="112"/>
      <c r="I38" s="113"/>
      <c r="J38" s="114"/>
    </row>
    <row r="39" spans="2:10">
      <c r="B39" s="28" t="s">
        <v>132</v>
      </c>
      <c r="C39" s="75">
        <v>398</v>
      </c>
      <c r="D39" s="111">
        <v>230</v>
      </c>
      <c r="E39" s="112">
        <v>628</v>
      </c>
      <c r="F39" s="76">
        <v>150</v>
      </c>
      <c r="G39" s="75">
        <v>5</v>
      </c>
      <c r="H39" s="112">
        <v>155</v>
      </c>
      <c r="I39" s="113">
        <v>0.19800000000000001</v>
      </c>
      <c r="J39" s="114">
        <v>783</v>
      </c>
    </row>
    <row r="40" spans="2:10">
      <c r="B40" s="28" t="s">
        <v>133</v>
      </c>
      <c r="C40" s="75">
        <v>246</v>
      </c>
      <c r="D40" s="111">
        <v>131</v>
      </c>
      <c r="E40" s="112">
        <v>377</v>
      </c>
      <c r="F40" s="76">
        <v>113</v>
      </c>
      <c r="G40" s="75">
        <v>4</v>
      </c>
      <c r="H40" s="112">
        <v>117</v>
      </c>
      <c r="I40" s="113">
        <v>0.23680000000000001</v>
      </c>
      <c r="J40" s="114">
        <v>494</v>
      </c>
    </row>
    <row r="41" spans="2:10">
      <c r="B41" s="28" t="s">
        <v>134</v>
      </c>
      <c r="C41" s="75">
        <v>1418</v>
      </c>
      <c r="D41" s="111">
        <v>1645</v>
      </c>
      <c r="E41" s="112">
        <v>3063</v>
      </c>
      <c r="F41" s="76">
        <v>1732</v>
      </c>
      <c r="G41" s="75">
        <v>107</v>
      </c>
      <c r="H41" s="112">
        <v>1839</v>
      </c>
      <c r="I41" s="113">
        <v>0.37519999999999998</v>
      </c>
      <c r="J41" s="114">
        <v>4902</v>
      </c>
    </row>
    <row r="42" spans="2:10">
      <c r="B42" s="78" t="s">
        <v>125</v>
      </c>
      <c r="C42" s="75"/>
      <c r="D42" s="111"/>
      <c r="E42" s="112"/>
      <c r="F42" s="76"/>
      <c r="G42" s="75"/>
      <c r="H42" s="112"/>
      <c r="I42" s="113"/>
      <c r="J42" s="114"/>
    </row>
    <row r="43" spans="2:10">
      <c r="B43" s="28" t="s">
        <v>132</v>
      </c>
      <c r="C43" s="75">
        <v>830</v>
      </c>
      <c r="D43" s="111">
        <v>413</v>
      </c>
      <c r="E43" s="112">
        <v>1243</v>
      </c>
      <c r="F43" s="76">
        <v>293</v>
      </c>
      <c r="G43" s="75">
        <v>11</v>
      </c>
      <c r="H43" s="112">
        <v>304</v>
      </c>
      <c r="I43" s="113">
        <v>0.19650000000000001</v>
      </c>
      <c r="J43" s="114">
        <v>1547</v>
      </c>
    </row>
    <row r="44" spans="2:10">
      <c r="B44" s="28" t="s">
        <v>133</v>
      </c>
      <c r="C44" s="75">
        <v>564</v>
      </c>
      <c r="D44" s="111">
        <v>294</v>
      </c>
      <c r="E44" s="112">
        <v>858</v>
      </c>
      <c r="F44" s="76">
        <v>290</v>
      </c>
      <c r="G44" s="75">
        <v>13</v>
      </c>
      <c r="H44" s="112">
        <v>303</v>
      </c>
      <c r="I44" s="113">
        <v>0.26100000000000001</v>
      </c>
      <c r="J44" s="114">
        <v>1161</v>
      </c>
    </row>
    <row r="45" spans="2:10">
      <c r="B45" s="28" t="s">
        <v>134</v>
      </c>
      <c r="C45" s="75">
        <v>3311</v>
      </c>
      <c r="D45" s="111">
        <v>3603</v>
      </c>
      <c r="E45" s="112">
        <v>6914</v>
      </c>
      <c r="F45" s="76">
        <v>3710</v>
      </c>
      <c r="G45" s="75">
        <v>223</v>
      </c>
      <c r="H45" s="112">
        <v>3933</v>
      </c>
      <c r="I45" s="113">
        <v>0.36259999999999998</v>
      </c>
      <c r="J45" s="114">
        <v>10847</v>
      </c>
    </row>
    <row r="46" spans="2:10">
      <c r="B46" s="78" t="s">
        <v>135</v>
      </c>
      <c r="C46" s="75"/>
      <c r="D46" s="111"/>
      <c r="E46" s="112"/>
      <c r="F46" s="76"/>
      <c r="G46" s="75"/>
      <c r="H46" s="112"/>
      <c r="I46" s="113"/>
      <c r="J46" s="114"/>
    </row>
    <row r="47" spans="2:10">
      <c r="B47" s="28" t="s">
        <v>132</v>
      </c>
      <c r="C47" s="75">
        <v>4470</v>
      </c>
      <c r="D47" s="111">
        <v>2063</v>
      </c>
      <c r="E47" s="112">
        <v>6533</v>
      </c>
      <c r="F47" s="75">
        <v>1280</v>
      </c>
      <c r="G47" s="75">
        <v>44</v>
      </c>
      <c r="H47" s="112">
        <v>1324</v>
      </c>
      <c r="I47" s="113">
        <v>0.16850000000000001</v>
      </c>
      <c r="J47" s="114">
        <v>7857</v>
      </c>
    </row>
    <row r="48" spans="2:10">
      <c r="B48" s="28" t="s">
        <v>133</v>
      </c>
      <c r="C48" s="75">
        <v>2564</v>
      </c>
      <c r="D48" s="111">
        <v>1420</v>
      </c>
      <c r="E48" s="112">
        <v>3984</v>
      </c>
      <c r="F48" s="75">
        <v>1202</v>
      </c>
      <c r="G48" s="75">
        <v>49</v>
      </c>
      <c r="H48" s="112">
        <v>1251</v>
      </c>
      <c r="I48" s="113">
        <v>0.23899999999999999</v>
      </c>
      <c r="J48" s="114">
        <v>5235</v>
      </c>
    </row>
    <row r="49" spans="2:10">
      <c r="B49" s="37" t="s">
        <v>134</v>
      </c>
      <c r="C49" s="82">
        <v>12127</v>
      </c>
      <c r="D49" s="115">
        <v>13922</v>
      </c>
      <c r="E49" s="116">
        <v>26049</v>
      </c>
      <c r="F49" s="82">
        <v>13379</v>
      </c>
      <c r="G49" s="82">
        <v>896</v>
      </c>
      <c r="H49" s="116">
        <v>14275</v>
      </c>
      <c r="I49" s="117">
        <v>0.35399999999999998</v>
      </c>
      <c r="J49" s="118">
        <v>40324</v>
      </c>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57" firstPageNumber="0" orientation="portrait" horizontalDpi="300" verticalDpi="300" r:id="rId1"/>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sheetPr>
    <pageSetUpPr fitToPage="1"/>
  </sheetPr>
  <dimension ref="A1:AMJ49"/>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4" width="11.42578125" style="11"/>
    <col min="5" max="5" width="12.5703125" style="11" customWidth="1"/>
    <col min="6" max="6" width="13.7109375" style="11" customWidth="1"/>
    <col min="7" max="7" width="11.42578125" style="11"/>
    <col min="8" max="8" width="16.5703125" style="11" customWidth="1"/>
    <col min="9" max="9" width="12.28515625" style="11" customWidth="1"/>
    <col min="10" max="1024" width="11.42578125" style="11"/>
  </cols>
  <sheetData>
    <row r="1" spans="1:10">
      <c r="D1" s="306" t="str">
        <f>Portada!D1</f>
        <v xml:space="preserve">Estadística de la Inspección Técnica de Vehículos de Andalucía. Año 2020
</v>
      </c>
      <c r="E1" s="306"/>
      <c r="F1" s="306"/>
      <c r="G1" s="306"/>
      <c r="H1" s="306"/>
      <c r="I1" s="306"/>
    </row>
    <row r="2" spans="1:10">
      <c r="D2" s="306"/>
      <c r="E2" s="306"/>
      <c r="F2" s="306"/>
      <c r="G2" s="306"/>
      <c r="H2" s="306"/>
      <c r="I2" s="306"/>
    </row>
    <row r="3" spans="1:10">
      <c r="D3" s="306"/>
      <c r="E3" s="306"/>
      <c r="F3" s="306"/>
      <c r="G3" s="306"/>
      <c r="H3" s="306"/>
      <c r="I3" s="306"/>
    </row>
    <row r="4" spans="1:10">
      <c r="D4" s="306"/>
      <c r="E4" s="306"/>
      <c r="F4" s="306"/>
      <c r="G4" s="306"/>
      <c r="H4" s="306"/>
      <c r="I4" s="306"/>
    </row>
    <row r="9" spans="1:10" ht="30" customHeight="1">
      <c r="B9" s="318" t="s">
        <v>129</v>
      </c>
      <c r="C9" s="318"/>
      <c r="D9" s="318"/>
      <c r="E9" s="318"/>
      <c r="F9" s="318"/>
      <c r="G9" s="318"/>
      <c r="H9" s="318"/>
      <c r="I9" s="318"/>
      <c r="J9" s="22"/>
    </row>
    <row r="10" spans="1:10" ht="30" customHeight="1">
      <c r="B10" s="122" t="s">
        <v>142</v>
      </c>
      <c r="C10" s="92"/>
      <c r="D10" s="92"/>
      <c r="E10" s="92"/>
      <c r="F10" s="92"/>
      <c r="G10" s="92"/>
      <c r="H10" s="92"/>
      <c r="I10" s="92"/>
      <c r="J10" s="22"/>
    </row>
    <row r="11" spans="1:10">
      <c r="B11" s="107"/>
      <c r="C11" s="107"/>
      <c r="D11" s="107"/>
      <c r="E11" s="107"/>
      <c r="F11" s="107"/>
      <c r="G11" s="107"/>
      <c r="H11" s="107"/>
      <c r="I11" s="107"/>
      <c r="J11" s="22"/>
    </row>
    <row r="12" spans="1:10" ht="23.25" customHeight="1">
      <c r="B12" s="319" t="s">
        <v>131</v>
      </c>
      <c r="C12" s="316" t="s">
        <v>75</v>
      </c>
      <c r="D12" s="316"/>
      <c r="E12" s="316"/>
      <c r="F12" s="316"/>
      <c r="G12" s="316"/>
      <c r="H12" s="316"/>
      <c r="I12" s="316"/>
      <c r="J12" s="316"/>
    </row>
    <row r="13" spans="1:10" ht="33" customHeight="1">
      <c r="A13" s="53"/>
      <c r="B13" s="319"/>
      <c r="C13" s="95" t="s">
        <v>77</v>
      </c>
      <c r="D13" s="71" t="s">
        <v>78</v>
      </c>
      <c r="E13" s="71" t="s">
        <v>79</v>
      </c>
      <c r="F13" s="96" t="s">
        <v>80</v>
      </c>
      <c r="G13" s="71" t="s">
        <v>81</v>
      </c>
      <c r="H13" s="71" t="s">
        <v>82</v>
      </c>
      <c r="I13" s="97" t="s">
        <v>83</v>
      </c>
      <c r="J13" s="97" t="s">
        <v>84</v>
      </c>
    </row>
    <row r="14" spans="1:10" ht="15" customHeight="1">
      <c r="A14" s="53"/>
      <c r="B14" s="73" t="s">
        <v>118</v>
      </c>
      <c r="C14" s="25"/>
      <c r="D14" s="99"/>
      <c r="E14" s="25"/>
      <c r="F14" s="26"/>
      <c r="G14" s="25"/>
      <c r="H14" s="25"/>
      <c r="I14" s="110"/>
      <c r="J14" s="25"/>
    </row>
    <row r="15" spans="1:10">
      <c r="A15" s="53"/>
      <c r="B15" s="28" t="s">
        <v>132</v>
      </c>
      <c r="C15" s="75">
        <v>12</v>
      </c>
      <c r="D15" s="111">
        <v>0</v>
      </c>
      <c r="E15" s="112">
        <v>12</v>
      </c>
      <c r="F15" s="76">
        <v>2</v>
      </c>
      <c r="G15" s="75">
        <v>0</v>
      </c>
      <c r="H15" s="112">
        <v>2</v>
      </c>
      <c r="I15" s="113">
        <v>0.1429</v>
      </c>
      <c r="J15" s="114">
        <v>14</v>
      </c>
    </row>
    <row r="16" spans="1:10">
      <c r="A16" s="53"/>
      <c r="B16" s="28" t="s">
        <v>133</v>
      </c>
      <c r="C16" s="75">
        <v>31</v>
      </c>
      <c r="D16" s="111">
        <v>11</v>
      </c>
      <c r="E16" s="112">
        <v>42</v>
      </c>
      <c r="F16" s="76">
        <v>11</v>
      </c>
      <c r="G16" s="75">
        <v>0</v>
      </c>
      <c r="H16" s="112">
        <v>11</v>
      </c>
      <c r="I16" s="113">
        <v>0.20749999999999999</v>
      </c>
      <c r="J16" s="114">
        <v>53</v>
      </c>
    </row>
    <row r="17" spans="2:10">
      <c r="B17" s="28" t="s">
        <v>134</v>
      </c>
      <c r="C17" s="75">
        <v>214</v>
      </c>
      <c r="D17" s="111">
        <v>89</v>
      </c>
      <c r="E17" s="112">
        <v>303</v>
      </c>
      <c r="F17" s="76">
        <v>53</v>
      </c>
      <c r="G17" s="75">
        <v>1</v>
      </c>
      <c r="H17" s="112">
        <v>54</v>
      </c>
      <c r="I17" s="113">
        <v>0.15129999999999999</v>
      </c>
      <c r="J17" s="114">
        <v>357</v>
      </c>
    </row>
    <row r="18" spans="2:10">
      <c r="B18" s="78" t="s">
        <v>119</v>
      </c>
      <c r="C18" s="75"/>
      <c r="D18" s="111"/>
      <c r="E18" s="112"/>
      <c r="F18" s="76"/>
      <c r="G18" s="75"/>
      <c r="H18" s="112"/>
      <c r="I18" s="113"/>
      <c r="J18" s="114"/>
    </row>
    <row r="19" spans="2:10">
      <c r="B19" s="28" t="s">
        <v>132</v>
      </c>
      <c r="C19" s="75">
        <v>5</v>
      </c>
      <c r="D19" s="111">
        <v>2</v>
      </c>
      <c r="E19" s="112">
        <v>7</v>
      </c>
      <c r="F19" s="76">
        <v>1</v>
      </c>
      <c r="G19" s="75">
        <v>0</v>
      </c>
      <c r="H19" s="112">
        <v>1</v>
      </c>
      <c r="I19" s="113">
        <v>0.125</v>
      </c>
      <c r="J19" s="114">
        <v>8</v>
      </c>
    </row>
    <row r="20" spans="2:10">
      <c r="B20" s="28" t="s">
        <v>133</v>
      </c>
      <c r="C20" s="75">
        <v>383</v>
      </c>
      <c r="D20" s="111">
        <v>84</v>
      </c>
      <c r="E20" s="112">
        <v>467</v>
      </c>
      <c r="F20" s="76">
        <v>87</v>
      </c>
      <c r="G20" s="75">
        <v>0</v>
      </c>
      <c r="H20" s="112">
        <v>87</v>
      </c>
      <c r="I20" s="113">
        <v>0.157</v>
      </c>
      <c r="J20" s="114">
        <v>554</v>
      </c>
    </row>
    <row r="21" spans="2:10">
      <c r="B21" s="28" t="s">
        <v>134</v>
      </c>
      <c r="C21" s="75">
        <v>4477</v>
      </c>
      <c r="D21" s="111">
        <v>1357</v>
      </c>
      <c r="E21" s="112">
        <v>5834</v>
      </c>
      <c r="F21" s="76">
        <v>785</v>
      </c>
      <c r="G21" s="75">
        <v>2</v>
      </c>
      <c r="H21" s="112">
        <v>787</v>
      </c>
      <c r="I21" s="113">
        <v>0.11890000000000001</v>
      </c>
      <c r="J21" s="114">
        <v>6621</v>
      </c>
    </row>
    <row r="22" spans="2:10">
      <c r="B22" s="78" t="s">
        <v>120</v>
      </c>
      <c r="C22" s="75"/>
      <c r="D22" s="111"/>
      <c r="E22" s="112"/>
      <c r="F22" s="76"/>
      <c r="G22" s="75"/>
      <c r="H22" s="112"/>
      <c r="I22" s="113"/>
      <c r="J22" s="114"/>
    </row>
    <row r="23" spans="2:10">
      <c r="B23" s="28" t="s">
        <v>132</v>
      </c>
      <c r="C23" s="75">
        <v>5</v>
      </c>
      <c r="D23" s="111">
        <v>0</v>
      </c>
      <c r="E23" s="112">
        <v>5</v>
      </c>
      <c r="F23" s="76">
        <v>1</v>
      </c>
      <c r="G23" s="75">
        <v>0</v>
      </c>
      <c r="H23" s="112">
        <v>1</v>
      </c>
      <c r="I23" s="113">
        <v>0.16669999999999999</v>
      </c>
      <c r="J23" s="114">
        <v>6</v>
      </c>
    </row>
    <row r="24" spans="2:10">
      <c r="B24" s="28" t="s">
        <v>133</v>
      </c>
      <c r="C24" s="75">
        <v>427</v>
      </c>
      <c r="D24" s="111">
        <v>246</v>
      </c>
      <c r="E24" s="112">
        <v>673</v>
      </c>
      <c r="F24" s="76">
        <v>205</v>
      </c>
      <c r="G24" s="75">
        <v>4</v>
      </c>
      <c r="H24" s="112">
        <v>209</v>
      </c>
      <c r="I24" s="113">
        <v>0.23699999999999999</v>
      </c>
      <c r="J24" s="114">
        <v>882</v>
      </c>
    </row>
    <row r="25" spans="2:10">
      <c r="B25" s="28" t="s">
        <v>134</v>
      </c>
      <c r="C25" s="75">
        <v>5363</v>
      </c>
      <c r="D25" s="111">
        <v>4852</v>
      </c>
      <c r="E25" s="112">
        <v>10215</v>
      </c>
      <c r="F25" s="76">
        <v>1793</v>
      </c>
      <c r="G25" s="75">
        <v>11</v>
      </c>
      <c r="H25" s="112">
        <v>1804</v>
      </c>
      <c r="I25" s="113">
        <v>0.15010000000000001</v>
      </c>
      <c r="J25" s="114">
        <v>12019</v>
      </c>
    </row>
    <row r="26" spans="2:10">
      <c r="B26" s="78" t="s">
        <v>121</v>
      </c>
      <c r="C26" s="75"/>
      <c r="D26" s="111"/>
      <c r="E26" s="112"/>
      <c r="F26" s="76"/>
      <c r="G26" s="75"/>
      <c r="H26" s="112"/>
      <c r="I26" s="113"/>
      <c r="J26" s="114"/>
    </row>
    <row r="27" spans="2:10">
      <c r="B27" s="28" t="s">
        <v>132</v>
      </c>
      <c r="C27" s="75">
        <v>15</v>
      </c>
      <c r="D27" s="111">
        <v>2</v>
      </c>
      <c r="E27" s="112">
        <v>17</v>
      </c>
      <c r="F27" s="76">
        <v>5</v>
      </c>
      <c r="G27" s="75">
        <v>0</v>
      </c>
      <c r="H27" s="112">
        <v>5</v>
      </c>
      <c r="I27" s="113">
        <v>0.2273</v>
      </c>
      <c r="J27" s="114">
        <v>22</v>
      </c>
    </row>
    <row r="28" spans="2:10">
      <c r="B28" s="28" t="s">
        <v>133</v>
      </c>
      <c r="C28" s="75">
        <v>643</v>
      </c>
      <c r="D28" s="111">
        <v>418</v>
      </c>
      <c r="E28" s="112">
        <v>1061</v>
      </c>
      <c r="F28" s="76">
        <v>244</v>
      </c>
      <c r="G28" s="75">
        <v>1</v>
      </c>
      <c r="H28" s="112">
        <v>245</v>
      </c>
      <c r="I28" s="113">
        <v>0.18759999999999999</v>
      </c>
      <c r="J28" s="114">
        <v>1306</v>
      </c>
    </row>
    <row r="29" spans="2:10">
      <c r="B29" s="28" t="s">
        <v>134</v>
      </c>
      <c r="C29" s="75">
        <v>5494</v>
      </c>
      <c r="D29" s="111">
        <v>6872</v>
      </c>
      <c r="E29" s="112">
        <v>12366</v>
      </c>
      <c r="F29" s="76">
        <v>1562</v>
      </c>
      <c r="G29" s="75">
        <v>5</v>
      </c>
      <c r="H29" s="112">
        <v>1567</v>
      </c>
      <c r="I29" s="113">
        <v>0.1125</v>
      </c>
      <c r="J29" s="114">
        <v>13933</v>
      </c>
    </row>
    <row r="30" spans="2:10">
      <c r="B30" s="78" t="s">
        <v>122</v>
      </c>
      <c r="C30" s="75"/>
      <c r="D30" s="111"/>
      <c r="E30" s="112"/>
      <c r="F30" s="76"/>
      <c r="G30" s="75"/>
      <c r="H30" s="112">
        <v>0</v>
      </c>
      <c r="I30" s="113"/>
      <c r="J30" s="114"/>
    </row>
    <row r="31" spans="2:10">
      <c r="B31" s="28" t="s">
        <v>132</v>
      </c>
      <c r="C31" s="75">
        <v>0</v>
      </c>
      <c r="D31" s="111">
        <v>0</v>
      </c>
      <c r="E31" s="112">
        <v>0</v>
      </c>
      <c r="F31" s="76">
        <v>0</v>
      </c>
      <c r="G31" s="75">
        <v>0</v>
      </c>
      <c r="H31" s="112">
        <v>0</v>
      </c>
      <c r="I31" s="113" t="s">
        <v>114</v>
      </c>
      <c r="J31" s="114">
        <v>0</v>
      </c>
    </row>
    <row r="32" spans="2:10">
      <c r="B32" s="28" t="s">
        <v>133</v>
      </c>
      <c r="C32" s="75">
        <v>69</v>
      </c>
      <c r="D32" s="111">
        <v>20</v>
      </c>
      <c r="E32" s="112">
        <v>89</v>
      </c>
      <c r="F32" s="76">
        <v>27</v>
      </c>
      <c r="G32" s="75">
        <v>0</v>
      </c>
      <c r="H32" s="112">
        <v>27</v>
      </c>
      <c r="I32" s="113">
        <v>0.23280000000000001</v>
      </c>
      <c r="J32" s="114">
        <v>116</v>
      </c>
    </row>
    <row r="33" spans="2:10">
      <c r="B33" s="28" t="s">
        <v>134</v>
      </c>
      <c r="C33" s="75">
        <v>511</v>
      </c>
      <c r="D33" s="111">
        <v>224</v>
      </c>
      <c r="E33" s="112">
        <v>735</v>
      </c>
      <c r="F33" s="76">
        <v>85</v>
      </c>
      <c r="G33" s="75">
        <v>3</v>
      </c>
      <c r="H33" s="112">
        <v>88</v>
      </c>
      <c r="I33" s="113">
        <v>0.1069</v>
      </c>
      <c r="J33" s="114">
        <v>823</v>
      </c>
    </row>
    <row r="34" spans="2:10">
      <c r="B34" s="78" t="s">
        <v>123</v>
      </c>
      <c r="C34" s="75"/>
      <c r="D34" s="111"/>
      <c r="E34" s="112"/>
      <c r="F34" s="76"/>
      <c r="G34" s="75"/>
      <c r="H34" s="112"/>
      <c r="I34" s="113"/>
      <c r="J34" s="114"/>
    </row>
    <row r="35" spans="2:10">
      <c r="B35" s="28" t="s">
        <v>132</v>
      </c>
      <c r="C35" s="75">
        <v>19</v>
      </c>
      <c r="D35" s="111">
        <v>2</v>
      </c>
      <c r="E35" s="112">
        <v>21</v>
      </c>
      <c r="F35" s="76">
        <v>8</v>
      </c>
      <c r="G35" s="75">
        <v>0</v>
      </c>
      <c r="H35" s="112">
        <v>8</v>
      </c>
      <c r="I35" s="113">
        <v>0.27589999999999998</v>
      </c>
      <c r="J35" s="114">
        <v>29</v>
      </c>
    </row>
    <row r="36" spans="2:10">
      <c r="B36" s="28" t="s">
        <v>133</v>
      </c>
      <c r="C36" s="75">
        <v>902</v>
      </c>
      <c r="D36" s="111">
        <v>329</v>
      </c>
      <c r="E36" s="112">
        <v>1231</v>
      </c>
      <c r="F36" s="76">
        <v>292</v>
      </c>
      <c r="G36" s="75">
        <v>2</v>
      </c>
      <c r="H36" s="112">
        <v>294</v>
      </c>
      <c r="I36" s="113">
        <v>0.1928</v>
      </c>
      <c r="J36" s="114">
        <v>1525</v>
      </c>
    </row>
    <row r="37" spans="2:10">
      <c r="B37" s="28" t="s">
        <v>134</v>
      </c>
      <c r="C37" s="75">
        <v>12615</v>
      </c>
      <c r="D37" s="111">
        <v>6006</v>
      </c>
      <c r="E37" s="112">
        <v>18621</v>
      </c>
      <c r="F37" s="76">
        <v>2643</v>
      </c>
      <c r="G37" s="75">
        <v>14</v>
      </c>
      <c r="H37" s="112">
        <v>2657</v>
      </c>
      <c r="I37" s="113">
        <v>0.1249</v>
      </c>
      <c r="J37" s="114">
        <v>21278</v>
      </c>
    </row>
    <row r="38" spans="2:10">
      <c r="B38" s="78" t="s">
        <v>124</v>
      </c>
      <c r="C38" s="75"/>
      <c r="D38" s="111"/>
      <c r="E38" s="112"/>
      <c r="F38" s="76"/>
      <c r="G38" s="75"/>
      <c r="H38" s="112"/>
      <c r="I38" s="113"/>
      <c r="J38" s="114"/>
    </row>
    <row r="39" spans="2:10">
      <c r="B39" s="28" t="s">
        <v>132</v>
      </c>
      <c r="C39" s="75">
        <v>6</v>
      </c>
      <c r="D39" s="111">
        <v>0</v>
      </c>
      <c r="E39" s="112">
        <v>6</v>
      </c>
      <c r="F39" s="76">
        <v>4</v>
      </c>
      <c r="G39" s="75">
        <v>0</v>
      </c>
      <c r="H39" s="112">
        <v>4</v>
      </c>
      <c r="I39" s="113">
        <v>0.4</v>
      </c>
      <c r="J39" s="114">
        <v>10</v>
      </c>
    </row>
    <row r="40" spans="2:10">
      <c r="B40" s="28" t="s">
        <v>133</v>
      </c>
      <c r="C40" s="75">
        <v>329</v>
      </c>
      <c r="D40" s="111">
        <v>130</v>
      </c>
      <c r="E40" s="112">
        <v>459</v>
      </c>
      <c r="F40" s="76">
        <v>133</v>
      </c>
      <c r="G40" s="75">
        <v>0</v>
      </c>
      <c r="H40" s="112">
        <v>133</v>
      </c>
      <c r="I40" s="113">
        <v>0.22470000000000001</v>
      </c>
      <c r="J40" s="114">
        <v>592</v>
      </c>
    </row>
    <row r="41" spans="2:10">
      <c r="B41" s="28" t="s">
        <v>134</v>
      </c>
      <c r="C41" s="75">
        <v>3721</v>
      </c>
      <c r="D41" s="111">
        <v>2424</v>
      </c>
      <c r="E41" s="112">
        <v>6145</v>
      </c>
      <c r="F41" s="76">
        <v>1215</v>
      </c>
      <c r="G41" s="75">
        <v>2</v>
      </c>
      <c r="H41" s="112">
        <v>1217</v>
      </c>
      <c r="I41" s="113">
        <v>0.1653</v>
      </c>
      <c r="J41" s="114">
        <v>7362</v>
      </c>
    </row>
    <row r="42" spans="2:10">
      <c r="B42" s="78" t="s">
        <v>125</v>
      </c>
      <c r="C42" s="75"/>
      <c r="D42" s="111"/>
      <c r="E42" s="112"/>
      <c r="F42" s="76"/>
      <c r="G42" s="75"/>
      <c r="H42" s="112"/>
      <c r="I42" s="113"/>
      <c r="J42" s="114"/>
    </row>
    <row r="43" spans="2:10">
      <c r="B43" s="28" t="s">
        <v>132</v>
      </c>
      <c r="C43" s="75">
        <v>24</v>
      </c>
      <c r="D43" s="111">
        <v>6</v>
      </c>
      <c r="E43" s="112">
        <v>30</v>
      </c>
      <c r="F43" s="76">
        <v>14</v>
      </c>
      <c r="G43" s="75">
        <v>0</v>
      </c>
      <c r="H43" s="112">
        <v>14</v>
      </c>
      <c r="I43" s="113">
        <v>0.31819999999999998</v>
      </c>
      <c r="J43" s="114">
        <v>44</v>
      </c>
    </row>
    <row r="44" spans="2:10">
      <c r="B44" s="28" t="s">
        <v>133</v>
      </c>
      <c r="C44" s="75">
        <v>420</v>
      </c>
      <c r="D44" s="111">
        <v>119</v>
      </c>
      <c r="E44" s="112">
        <v>539</v>
      </c>
      <c r="F44" s="76">
        <v>167</v>
      </c>
      <c r="G44" s="75">
        <v>1</v>
      </c>
      <c r="H44" s="112">
        <v>168</v>
      </c>
      <c r="I44" s="113">
        <v>0.23760000000000001</v>
      </c>
      <c r="J44" s="114">
        <v>707</v>
      </c>
    </row>
    <row r="45" spans="2:10">
      <c r="B45" s="28" t="s">
        <v>134</v>
      </c>
      <c r="C45" s="75">
        <v>4996</v>
      </c>
      <c r="D45" s="111">
        <v>2076</v>
      </c>
      <c r="E45" s="112">
        <v>7072</v>
      </c>
      <c r="F45" s="76">
        <v>1419</v>
      </c>
      <c r="G45" s="75">
        <v>7</v>
      </c>
      <c r="H45" s="112">
        <v>1426</v>
      </c>
      <c r="I45" s="113">
        <v>0.1678</v>
      </c>
      <c r="J45" s="114">
        <v>8498</v>
      </c>
    </row>
    <row r="46" spans="2:10">
      <c r="B46" s="78" t="s">
        <v>135</v>
      </c>
      <c r="C46" s="75"/>
      <c r="D46" s="111"/>
      <c r="E46" s="112"/>
      <c r="F46" s="76"/>
      <c r="G46" s="75"/>
      <c r="H46" s="112"/>
      <c r="I46" s="113"/>
      <c r="J46" s="114"/>
    </row>
    <row r="47" spans="2:10">
      <c r="B47" s="28" t="s">
        <v>132</v>
      </c>
      <c r="C47" s="75">
        <v>86</v>
      </c>
      <c r="D47" s="111">
        <v>12</v>
      </c>
      <c r="E47" s="112">
        <v>98</v>
      </c>
      <c r="F47" s="75">
        <v>35</v>
      </c>
      <c r="G47" s="75">
        <v>0</v>
      </c>
      <c r="H47" s="112">
        <v>35</v>
      </c>
      <c r="I47" s="113">
        <v>0.26319999999999999</v>
      </c>
      <c r="J47" s="114">
        <v>133</v>
      </c>
    </row>
    <row r="48" spans="2:10">
      <c r="B48" s="28" t="s">
        <v>133</v>
      </c>
      <c r="C48" s="75">
        <v>3204</v>
      </c>
      <c r="D48" s="111">
        <v>1357</v>
      </c>
      <c r="E48" s="112">
        <v>4561</v>
      </c>
      <c r="F48" s="75">
        <v>1166</v>
      </c>
      <c r="G48" s="75">
        <v>8</v>
      </c>
      <c r="H48" s="112">
        <v>1174</v>
      </c>
      <c r="I48" s="113">
        <v>0.20469999999999999</v>
      </c>
      <c r="J48" s="114">
        <v>5735</v>
      </c>
    </row>
    <row r="49" spans="2:10">
      <c r="B49" s="37" t="s">
        <v>134</v>
      </c>
      <c r="C49" s="82">
        <v>37391</v>
      </c>
      <c r="D49" s="115">
        <v>23900</v>
      </c>
      <c r="E49" s="116">
        <v>61291</v>
      </c>
      <c r="F49" s="82">
        <v>9555</v>
      </c>
      <c r="G49" s="82">
        <v>45</v>
      </c>
      <c r="H49" s="116">
        <v>9600</v>
      </c>
      <c r="I49" s="117">
        <v>0.13539999999999999</v>
      </c>
      <c r="J49" s="118">
        <v>70891</v>
      </c>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57" firstPageNumber="0"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sheetPr>
    <pageSetUpPr fitToPage="1"/>
  </sheetPr>
  <dimension ref="A1:AMJ49"/>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4" width="11.42578125" style="11"/>
    <col min="5" max="5" width="12.85546875" style="11" customWidth="1"/>
    <col min="6" max="6" width="13.7109375" style="11" customWidth="1"/>
    <col min="7" max="7" width="11.42578125" style="11"/>
    <col min="8" max="8" width="16.42578125" style="11" customWidth="1"/>
    <col min="9" max="9" width="12.28515625" style="11" customWidth="1"/>
    <col min="10" max="1024" width="11.42578125" style="11"/>
  </cols>
  <sheetData>
    <row r="1" spans="1:10">
      <c r="D1" s="306" t="str">
        <f>Portada!D1</f>
        <v xml:space="preserve">Estadística de la Inspección Técnica de Vehículos de Andalucía. Año 2020
</v>
      </c>
      <c r="E1" s="306"/>
      <c r="F1" s="306"/>
      <c r="G1" s="306"/>
      <c r="H1" s="306"/>
      <c r="I1" s="306"/>
    </row>
    <row r="2" spans="1:10">
      <c r="D2" s="306"/>
      <c r="E2" s="306"/>
      <c r="F2" s="306"/>
      <c r="G2" s="306"/>
      <c r="H2" s="306"/>
      <c r="I2" s="306"/>
    </row>
    <row r="3" spans="1:10">
      <c r="D3" s="306"/>
      <c r="E3" s="306"/>
      <c r="F3" s="306"/>
      <c r="G3" s="306"/>
      <c r="H3" s="306"/>
      <c r="I3" s="306"/>
    </row>
    <row r="4" spans="1:10">
      <c r="D4" s="306"/>
      <c r="E4" s="306"/>
      <c r="F4" s="306"/>
      <c r="G4" s="306"/>
      <c r="H4" s="306"/>
      <c r="I4" s="306"/>
    </row>
    <row r="9" spans="1:10" ht="30" customHeight="1">
      <c r="B9" s="318" t="s">
        <v>129</v>
      </c>
      <c r="C9" s="318"/>
      <c r="D9" s="318"/>
      <c r="E9" s="318"/>
      <c r="F9" s="318"/>
      <c r="G9" s="318"/>
      <c r="H9" s="318"/>
      <c r="I9" s="318"/>
      <c r="J9" s="22"/>
    </row>
    <row r="10" spans="1:10" ht="30" customHeight="1">
      <c r="B10" s="122" t="s">
        <v>143</v>
      </c>
      <c r="C10" s="92"/>
      <c r="D10" s="92"/>
      <c r="E10" s="92"/>
      <c r="F10" s="92"/>
      <c r="G10" s="92"/>
      <c r="H10" s="92"/>
      <c r="I10" s="92"/>
      <c r="J10" s="22"/>
    </row>
    <row r="11" spans="1:10">
      <c r="B11" s="22"/>
      <c r="C11" s="22"/>
      <c r="D11" s="22"/>
      <c r="E11" s="22"/>
      <c r="F11" s="22"/>
      <c r="G11" s="22"/>
      <c r="H11" s="22"/>
      <c r="I11" s="22"/>
      <c r="J11" s="22"/>
    </row>
    <row r="12" spans="1:10" ht="23.25" customHeight="1">
      <c r="B12" s="319" t="s">
        <v>131</v>
      </c>
      <c r="C12" s="316" t="s">
        <v>75</v>
      </c>
      <c r="D12" s="316"/>
      <c r="E12" s="316"/>
      <c r="F12" s="316"/>
      <c r="G12" s="316"/>
      <c r="H12" s="316"/>
      <c r="I12" s="316"/>
      <c r="J12" s="316"/>
    </row>
    <row r="13" spans="1:10" ht="33" customHeight="1">
      <c r="B13" s="319"/>
      <c r="C13" s="95" t="s">
        <v>77</v>
      </c>
      <c r="D13" s="71" t="s">
        <v>78</v>
      </c>
      <c r="E13" s="71" t="s">
        <v>79</v>
      </c>
      <c r="F13" s="96" t="s">
        <v>80</v>
      </c>
      <c r="G13" s="71" t="s">
        <v>81</v>
      </c>
      <c r="H13" s="71" t="s">
        <v>82</v>
      </c>
      <c r="I13" s="97" t="s">
        <v>83</v>
      </c>
      <c r="J13" s="97" t="s">
        <v>84</v>
      </c>
    </row>
    <row r="14" spans="1:10" ht="15" customHeight="1">
      <c r="A14" s="53"/>
      <c r="B14" s="73" t="s">
        <v>118</v>
      </c>
      <c r="C14" s="25"/>
      <c r="D14" s="99"/>
      <c r="E14" s="25"/>
      <c r="F14" s="26"/>
      <c r="G14" s="25"/>
      <c r="H14" s="25"/>
      <c r="I14" s="110"/>
      <c r="J14" s="25"/>
    </row>
    <row r="15" spans="1:10">
      <c r="A15" s="53"/>
      <c r="B15" s="28" t="s">
        <v>132</v>
      </c>
      <c r="C15" s="75">
        <v>45</v>
      </c>
      <c r="D15" s="111">
        <v>16</v>
      </c>
      <c r="E15" s="112">
        <v>61</v>
      </c>
      <c r="F15" s="76">
        <v>11</v>
      </c>
      <c r="G15" s="75">
        <v>0</v>
      </c>
      <c r="H15" s="112">
        <v>11</v>
      </c>
      <c r="I15" s="113">
        <v>0.15279999999999999</v>
      </c>
      <c r="J15" s="114">
        <v>72</v>
      </c>
    </row>
    <row r="16" spans="1:10">
      <c r="A16" s="53"/>
      <c r="B16" s="28" t="s">
        <v>133</v>
      </c>
      <c r="C16" s="75">
        <v>53</v>
      </c>
      <c r="D16" s="111">
        <v>24</v>
      </c>
      <c r="E16" s="112">
        <v>77</v>
      </c>
      <c r="F16" s="76">
        <v>14</v>
      </c>
      <c r="G16" s="75">
        <v>0</v>
      </c>
      <c r="H16" s="112">
        <v>14</v>
      </c>
      <c r="I16" s="113">
        <v>0.15379999999999999</v>
      </c>
      <c r="J16" s="114">
        <v>91</v>
      </c>
    </row>
    <row r="17" spans="1:13">
      <c r="A17" s="53"/>
      <c r="B17" s="28" t="s">
        <v>134</v>
      </c>
      <c r="C17" s="75">
        <v>270</v>
      </c>
      <c r="D17" s="111">
        <v>259</v>
      </c>
      <c r="E17" s="112">
        <v>529</v>
      </c>
      <c r="F17" s="76">
        <v>122</v>
      </c>
      <c r="G17" s="75">
        <v>0</v>
      </c>
      <c r="H17" s="112">
        <v>122</v>
      </c>
      <c r="I17" s="113">
        <v>0.18740000000000001</v>
      </c>
      <c r="J17" s="114">
        <v>651</v>
      </c>
      <c r="M17" s="45"/>
    </row>
    <row r="18" spans="1:13">
      <c r="A18" s="53"/>
      <c r="B18" s="78" t="s">
        <v>119</v>
      </c>
      <c r="C18" s="75"/>
      <c r="D18" s="111"/>
      <c r="E18" s="112"/>
      <c r="F18" s="76"/>
      <c r="G18" s="75"/>
      <c r="H18" s="112"/>
      <c r="I18" s="113"/>
      <c r="J18" s="114"/>
      <c r="M18" s="45"/>
    </row>
    <row r="19" spans="1:13">
      <c r="A19" s="53"/>
      <c r="B19" s="28" t="s">
        <v>132</v>
      </c>
      <c r="C19" s="75">
        <v>106</v>
      </c>
      <c r="D19" s="111">
        <v>14</v>
      </c>
      <c r="E19" s="112">
        <v>120</v>
      </c>
      <c r="F19" s="76">
        <v>15</v>
      </c>
      <c r="G19" s="75">
        <v>0</v>
      </c>
      <c r="H19" s="112">
        <v>15</v>
      </c>
      <c r="I19" s="113">
        <v>0.1111</v>
      </c>
      <c r="J19" s="114">
        <v>135</v>
      </c>
      <c r="M19" s="45"/>
    </row>
    <row r="20" spans="1:13">
      <c r="A20" s="53"/>
      <c r="B20" s="28" t="s">
        <v>133</v>
      </c>
      <c r="C20" s="75">
        <v>89</v>
      </c>
      <c r="D20" s="111">
        <v>29</v>
      </c>
      <c r="E20" s="112">
        <v>118</v>
      </c>
      <c r="F20" s="76">
        <v>24</v>
      </c>
      <c r="G20" s="75">
        <v>0</v>
      </c>
      <c r="H20" s="112">
        <v>24</v>
      </c>
      <c r="I20" s="113">
        <v>0.16900000000000001</v>
      </c>
      <c r="J20" s="114">
        <v>142</v>
      </c>
      <c r="M20" s="45"/>
    </row>
    <row r="21" spans="1:13">
      <c r="A21" s="53"/>
      <c r="B21" s="28" t="s">
        <v>134</v>
      </c>
      <c r="C21" s="75">
        <v>871</v>
      </c>
      <c r="D21" s="111">
        <v>491</v>
      </c>
      <c r="E21" s="112">
        <v>1362</v>
      </c>
      <c r="F21" s="76">
        <v>314</v>
      </c>
      <c r="G21" s="75">
        <v>2</v>
      </c>
      <c r="H21" s="112">
        <v>316</v>
      </c>
      <c r="I21" s="113">
        <v>0.1883</v>
      </c>
      <c r="J21" s="114">
        <v>1678</v>
      </c>
      <c r="M21" s="45"/>
    </row>
    <row r="22" spans="1:13">
      <c r="A22" s="53"/>
      <c r="B22" s="78" t="s">
        <v>120</v>
      </c>
      <c r="C22" s="75"/>
      <c r="D22" s="111"/>
      <c r="E22" s="112"/>
      <c r="F22" s="76"/>
      <c r="G22" s="75"/>
      <c r="H22" s="112"/>
      <c r="I22" s="113"/>
      <c r="J22" s="114"/>
      <c r="M22" s="45"/>
    </row>
    <row r="23" spans="1:13">
      <c r="A23" s="53"/>
      <c r="B23" s="28" t="s">
        <v>132</v>
      </c>
      <c r="C23" s="75">
        <v>48</v>
      </c>
      <c r="D23" s="111">
        <v>8</v>
      </c>
      <c r="E23" s="112">
        <v>56</v>
      </c>
      <c r="F23" s="76">
        <v>10</v>
      </c>
      <c r="G23" s="75">
        <v>0</v>
      </c>
      <c r="H23" s="112">
        <v>10</v>
      </c>
      <c r="I23" s="113">
        <v>0.1515</v>
      </c>
      <c r="J23" s="114">
        <v>66</v>
      </c>
      <c r="M23" s="45"/>
    </row>
    <row r="24" spans="1:13">
      <c r="A24" s="53"/>
      <c r="B24" s="28" t="s">
        <v>133</v>
      </c>
      <c r="C24" s="75">
        <v>41</v>
      </c>
      <c r="D24" s="111">
        <v>14</v>
      </c>
      <c r="E24" s="112">
        <v>55</v>
      </c>
      <c r="F24" s="76">
        <v>17</v>
      </c>
      <c r="G24" s="75">
        <v>0</v>
      </c>
      <c r="H24" s="112">
        <v>17</v>
      </c>
      <c r="I24" s="113">
        <v>0.2361</v>
      </c>
      <c r="J24" s="114">
        <v>72</v>
      </c>
      <c r="M24" s="45"/>
    </row>
    <row r="25" spans="1:13">
      <c r="A25" s="53"/>
      <c r="B25" s="28" t="s">
        <v>134</v>
      </c>
      <c r="C25" s="75">
        <v>368</v>
      </c>
      <c r="D25" s="111">
        <v>267</v>
      </c>
      <c r="E25" s="112">
        <v>635</v>
      </c>
      <c r="F25" s="76">
        <v>119</v>
      </c>
      <c r="G25" s="75">
        <v>1</v>
      </c>
      <c r="H25" s="112">
        <v>120</v>
      </c>
      <c r="I25" s="113">
        <v>0.15890000000000001</v>
      </c>
      <c r="J25" s="114">
        <v>755</v>
      </c>
      <c r="M25" s="45"/>
    </row>
    <row r="26" spans="1:13">
      <c r="A26" s="53"/>
      <c r="B26" s="78" t="s">
        <v>121</v>
      </c>
      <c r="C26" s="75"/>
      <c r="D26" s="111"/>
      <c r="E26" s="112"/>
      <c r="F26" s="76"/>
      <c r="G26" s="75"/>
      <c r="H26" s="112"/>
      <c r="I26" s="113"/>
      <c r="J26" s="114"/>
      <c r="M26" s="45"/>
    </row>
    <row r="27" spans="1:13">
      <c r="A27" s="53"/>
      <c r="B27" s="28" t="s">
        <v>132</v>
      </c>
      <c r="C27" s="75">
        <v>63</v>
      </c>
      <c r="D27" s="111">
        <v>15</v>
      </c>
      <c r="E27" s="112">
        <v>78</v>
      </c>
      <c r="F27" s="76">
        <v>15</v>
      </c>
      <c r="G27" s="75">
        <v>0</v>
      </c>
      <c r="H27" s="112">
        <v>15</v>
      </c>
      <c r="I27" s="113">
        <v>0.1613</v>
      </c>
      <c r="J27" s="114">
        <v>93</v>
      </c>
      <c r="M27" s="45"/>
    </row>
    <row r="28" spans="1:13">
      <c r="A28" s="53"/>
      <c r="B28" s="28" t="s">
        <v>133</v>
      </c>
      <c r="C28" s="75">
        <v>79</v>
      </c>
      <c r="D28" s="111">
        <v>40</v>
      </c>
      <c r="E28" s="112">
        <v>119</v>
      </c>
      <c r="F28" s="76">
        <v>21</v>
      </c>
      <c r="G28" s="75">
        <v>1</v>
      </c>
      <c r="H28" s="112">
        <v>22</v>
      </c>
      <c r="I28" s="113">
        <v>0.156</v>
      </c>
      <c r="J28" s="114">
        <v>141</v>
      </c>
      <c r="M28" s="45"/>
    </row>
    <row r="29" spans="1:13">
      <c r="A29" s="53"/>
      <c r="B29" s="28" t="s">
        <v>134</v>
      </c>
      <c r="C29" s="75">
        <v>561</v>
      </c>
      <c r="D29" s="111">
        <v>604</v>
      </c>
      <c r="E29" s="112">
        <v>1165</v>
      </c>
      <c r="F29" s="76">
        <v>253</v>
      </c>
      <c r="G29" s="75">
        <v>3</v>
      </c>
      <c r="H29" s="112">
        <v>256</v>
      </c>
      <c r="I29" s="113">
        <v>0.1802</v>
      </c>
      <c r="J29" s="114">
        <v>1421</v>
      </c>
      <c r="M29" s="45"/>
    </row>
    <row r="30" spans="1:13">
      <c r="A30" s="53"/>
      <c r="B30" s="78" t="s">
        <v>122</v>
      </c>
      <c r="C30" s="75"/>
      <c r="D30" s="111"/>
      <c r="E30" s="112"/>
      <c r="F30" s="76"/>
      <c r="G30" s="75"/>
      <c r="H30" s="112">
        <v>0</v>
      </c>
      <c r="I30" s="113"/>
      <c r="J30" s="114"/>
      <c r="M30" s="45"/>
    </row>
    <row r="31" spans="1:13">
      <c r="A31" s="53"/>
      <c r="B31" s="28" t="s">
        <v>132</v>
      </c>
      <c r="C31" s="75">
        <v>26</v>
      </c>
      <c r="D31" s="111">
        <v>8</v>
      </c>
      <c r="E31" s="112">
        <v>34</v>
      </c>
      <c r="F31" s="76">
        <v>1</v>
      </c>
      <c r="G31" s="75">
        <v>0</v>
      </c>
      <c r="H31" s="112">
        <v>1</v>
      </c>
      <c r="I31" s="113">
        <v>2.86E-2</v>
      </c>
      <c r="J31" s="114">
        <v>35</v>
      </c>
      <c r="M31" s="45"/>
    </row>
    <row r="32" spans="1:13">
      <c r="A32" s="53"/>
      <c r="B32" s="28" t="s">
        <v>133</v>
      </c>
      <c r="C32" s="75">
        <v>36</v>
      </c>
      <c r="D32" s="111">
        <v>11</v>
      </c>
      <c r="E32" s="112">
        <v>47</v>
      </c>
      <c r="F32" s="76">
        <v>2</v>
      </c>
      <c r="G32" s="75">
        <v>0</v>
      </c>
      <c r="H32" s="112">
        <v>2</v>
      </c>
      <c r="I32" s="113">
        <v>4.0800000000000003E-2</v>
      </c>
      <c r="J32" s="114">
        <v>49</v>
      </c>
      <c r="M32" s="45"/>
    </row>
    <row r="33" spans="1:13">
      <c r="A33" s="53"/>
      <c r="B33" s="28" t="s">
        <v>134</v>
      </c>
      <c r="C33" s="75">
        <v>283</v>
      </c>
      <c r="D33" s="111">
        <v>195</v>
      </c>
      <c r="E33" s="112">
        <v>478</v>
      </c>
      <c r="F33" s="76">
        <v>110</v>
      </c>
      <c r="G33" s="75">
        <v>2</v>
      </c>
      <c r="H33" s="112">
        <v>112</v>
      </c>
      <c r="I33" s="113">
        <v>0.1898</v>
      </c>
      <c r="J33" s="114">
        <v>590</v>
      </c>
      <c r="M33" s="45"/>
    </row>
    <row r="34" spans="1:13">
      <c r="A34" s="53"/>
      <c r="B34" s="78" t="s">
        <v>123</v>
      </c>
      <c r="C34" s="75"/>
      <c r="D34" s="111"/>
      <c r="E34" s="112"/>
      <c r="F34" s="76"/>
      <c r="G34" s="75"/>
      <c r="H34" s="112"/>
      <c r="I34" s="113"/>
      <c r="J34" s="114"/>
      <c r="M34" s="45"/>
    </row>
    <row r="35" spans="1:13">
      <c r="A35" s="53"/>
      <c r="B35" s="28" t="s">
        <v>132</v>
      </c>
      <c r="C35" s="75">
        <v>23</v>
      </c>
      <c r="D35" s="111">
        <v>7</v>
      </c>
      <c r="E35" s="112">
        <v>30</v>
      </c>
      <c r="F35" s="76">
        <v>2</v>
      </c>
      <c r="G35" s="75">
        <v>0</v>
      </c>
      <c r="H35" s="112">
        <v>2</v>
      </c>
      <c r="I35" s="113">
        <v>6.25E-2</v>
      </c>
      <c r="J35" s="114">
        <v>32</v>
      </c>
      <c r="M35" s="45"/>
    </row>
    <row r="36" spans="1:13">
      <c r="A36" s="53"/>
      <c r="B36" s="28" t="s">
        <v>133</v>
      </c>
      <c r="C36" s="75">
        <v>21</v>
      </c>
      <c r="D36" s="111">
        <v>14</v>
      </c>
      <c r="E36" s="112">
        <v>35</v>
      </c>
      <c r="F36" s="76">
        <v>5</v>
      </c>
      <c r="G36" s="75">
        <v>0</v>
      </c>
      <c r="H36" s="112">
        <v>5</v>
      </c>
      <c r="I36" s="113">
        <v>0.125</v>
      </c>
      <c r="J36" s="114">
        <v>40</v>
      </c>
      <c r="M36" s="45"/>
    </row>
    <row r="37" spans="1:13">
      <c r="A37" s="53"/>
      <c r="B37" s="28" t="s">
        <v>134</v>
      </c>
      <c r="C37" s="75">
        <v>352</v>
      </c>
      <c r="D37" s="111">
        <v>294</v>
      </c>
      <c r="E37" s="112">
        <v>646</v>
      </c>
      <c r="F37" s="76">
        <v>121</v>
      </c>
      <c r="G37" s="75">
        <v>2</v>
      </c>
      <c r="H37" s="112">
        <v>123</v>
      </c>
      <c r="I37" s="113">
        <v>0.15989999999999999</v>
      </c>
      <c r="J37" s="114">
        <v>769</v>
      </c>
      <c r="M37" s="45"/>
    </row>
    <row r="38" spans="1:13">
      <c r="A38" s="53"/>
      <c r="B38" s="78" t="s">
        <v>124</v>
      </c>
      <c r="C38" s="75"/>
      <c r="D38" s="111"/>
      <c r="E38" s="112"/>
      <c r="F38" s="76"/>
      <c r="G38" s="75"/>
      <c r="H38" s="112"/>
      <c r="I38" s="113"/>
      <c r="J38" s="114"/>
      <c r="M38" s="45"/>
    </row>
    <row r="39" spans="1:13">
      <c r="A39" s="53"/>
      <c r="B39" s="28" t="s">
        <v>132</v>
      </c>
      <c r="C39" s="75">
        <v>137</v>
      </c>
      <c r="D39" s="111">
        <v>28</v>
      </c>
      <c r="E39" s="112">
        <v>165</v>
      </c>
      <c r="F39" s="76">
        <v>39</v>
      </c>
      <c r="G39" s="75">
        <v>0</v>
      </c>
      <c r="H39" s="112">
        <v>39</v>
      </c>
      <c r="I39" s="113">
        <v>0.19120000000000001</v>
      </c>
      <c r="J39" s="114">
        <v>204</v>
      </c>
      <c r="M39" s="45"/>
    </row>
    <row r="40" spans="1:13">
      <c r="A40" s="53"/>
      <c r="B40" s="28" t="s">
        <v>133</v>
      </c>
      <c r="C40" s="75">
        <v>124</v>
      </c>
      <c r="D40" s="111">
        <v>44</v>
      </c>
      <c r="E40" s="112">
        <v>168</v>
      </c>
      <c r="F40" s="76">
        <v>28</v>
      </c>
      <c r="G40" s="75">
        <v>0</v>
      </c>
      <c r="H40" s="112">
        <v>28</v>
      </c>
      <c r="I40" s="113">
        <v>0.1429</v>
      </c>
      <c r="J40" s="114">
        <v>196</v>
      </c>
      <c r="M40" s="45"/>
    </row>
    <row r="41" spans="1:13">
      <c r="A41" s="53"/>
      <c r="B41" s="28" t="s">
        <v>134</v>
      </c>
      <c r="C41" s="75">
        <v>865</v>
      </c>
      <c r="D41" s="111">
        <v>686</v>
      </c>
      <c r="E41" s="112">
        <v>1551</v>
      </c>
      <c r="F41" s="76">
        <v>424</v>
      </c>
      <c r="G41" s="75">
        <v>6</v>
      </c>
      <c r="H41" s="112">
        <v>430</v>
      </c>
      <c r="I41" s="113">
        <v>0.21709999999999999</v>
      </c>
      <c r="J41" s="114">
        <v>1981</v>
      </c>
    </row>
    <row r="42" spans="1:13">
      <c r="A42" s="53"/>
      <c r="B42" s="78" t="s">
        <v>125</v>
      </c>
      <c r="C42" s="75"/>
      <c r="D42" s="111"/>
      <c r="E42" s="112"/>
      <c r="F42" s="76"/>
      <c r="G42" s="75"/>
      <c r="H42" s="112"/>
      <c r="I42" s="113"/>
      <c r="J42" s="114"/>
    </row>
    <row r="43" spans="1:13">
      <c r="A43" s="53"/>
      <c r="B43" s="28" t="s">
        <v>132</v>
      </c>
      <c r="C43" s="75">
        <v>115</v>
      </c>
      <c r="D43" s="111">
        <v>29</v>
      </c>
      <c r="E43" s="112">
        <v>144</v>
      </c>
      <c r="F43" s="76">
        <v>24</v>
      </c>
      <c r="G43" s="75">
        <v>0</v>
      </c>
      <c r="H43" s="112">
        <v>24</v>
      </c>
      <c r="I43" s="113">
        <v>0.1429</v>
      </c>
      <c r="J43" s="114">
        <v>168</v>
      </c>
    </row>
    <row r="44" spans="1:13">
      <c r="A44" s="53"/>
      <c r="B44" s="28" t="s">
        <v>133</v>
      </c>
      <c r="C44" s="75">
        <v>154</v>
      </c>
      <c r="D44" s="111">
        <v>37</v>
      </c>
      <c r="E44" s="112">
        <v>191</v>
      </c>
      <c r="F44" s="76">
        <v>44</v>
      </c>
      <c r="G44" s="75">
        <v>0</v>
      </c>
      <c r="H44" s="112">
        <v>44</v>
      </c>
      <c r="I44" s="113">
        <v>0.18720000000000001</v>
      </c>
      <c r="J44" s="114">
        <v>235</v>
      </c>
    </row>
    <row r="45" spans="1:13">
      <c r="A45" s="53"/>
      <c r="B45" s="28" t="s">
        <v>134</v>
      </c>
      <c r="C45" s="75">
        <v>944</v>
      </c>
      <c r="D45" s="111">
        <v>592</v>
      </c>
      <c r="E45" s="112">
        <v>1536</v>
      </c>
      <c r="F45" s="76">
        <v>391</v>
      </c>
      <c r="G45" s="75">
        <v>3</v>
      </c>
      <c r="H45" s="112">
        <v>394</v>
      </c>
      <c r="I45" s="113">
        <v>0.2041</v>
      </c>
      <c r="J45" s="114">
        <v>1930</v>
      </c>
    </row>
    <row r="46" spans="1:13">
      <c r="A46" s="53"/>
      <c r="B46" s="78" t="s">
        <v>135</v>
      </c>
      <c r="C46" s="75"/>
      <c r="D46" s="111"/>
      <c r="E46" s="112"/>
      <c r="F46" s="76"/>
      <c r="G46" s="75"/>
      <c r="H46" s="112"/>
      <c r="I46" s="113"/>
      <c r="J46" s="114"/>
    </row>
    <row r="47" spans="1:13">
      <c r="A47" s="53"/>
      <c r="B47" s="28" t="s">
        <v>132</v>
      </c>
      <c r="C47" s="75">
        <v>563</v>
      </c>
      <c r="D47" s="111">
        <v>125</v>
      </c>
      <c r="E47" s="112">
        <v>688</v>
      </c>
      <c r="F47" s="75">
        <v>117</v>
      </c>
      <c r="G47" s="75">
        <v>0</v>
      </c>
      <c r="H47" s="112">
        <v>117</v>
      </c>
      <c r="I47" s="113">
        <v>0.14530000000000001</v>
      </c>
      <c r="J47" s="114">
        <v>805</v>
      </c>
    </row>
    <row r="48" spans="1:13">
      <c r="A48" s="53"/>
      <c r="B48" s="28" t="s">
        <v>133</v>
      </c>
      <c r="C48" s="75">
        <v>597</v>
      </c>
      <c r="D48" s="111">
        <v>213</v>
      </c>
      <c r="E48" s="112">
        <v>810</v>
      </c>
      <c r="F48" s="75">
        <v>155</v>
      </c>
      <c r="G48" s="75">
        <v>1</v>
      </c>
      <c r="H48" s="112">
        <v>156</v>
      </c>
      <c r="I48" s="113">
        <v>0.1615</v>
      </c>
      <c r="J48" s="114">
        <v>966</v>
      </c>
    </row>
    <row r="49" spans="1:10">
      <c r="A49" s="53"/>
      <c r="B49" s="37" t="s">
        <v>134</v>
      </c>
      <c r="C49" s="82">
        <v>4514</v>
      </c>
      <c r="D49" s="115">
        <v>3388</v>
      </c>
      <c r="E49" s="116">
        <v>7902</v>
      </c>
      <c r="F49" s="82">
        <v>1854</v>
      </c>
      <c r="G49" s="82">
        <v>19</v>
      </c>
      <c r="H49" s="116">
        <v>1873</v>
      </c>
      <c r="I49" s="117">
        <v>0.19159999999999999</v>
      </c>
      <c r="J49" s="118">
        <v>9775</v>
      </c>
    </row>
  </sheetData>
  <mergeCells count="4">
    <mergeCell ref="D1:I4"/>
    <mergeCell ref="B9:I9"/>
    <mergeCell ref="B12:B13"/>
    <mergeCell ref="C12:J12"/>
  </mergeCells>
  <printOptions horizontalCentered="1"/>
  <pageMargins left="0.70866141732283472" right="0.70866141732283472" top="0.74803149606299213" bottom="0.74803149606299213" header="0.51181102362204722" footer="0.51181102362204722"/>
  <pageSetup paperSize="9" scale="57" firstPageNumber="0" orientation="portrait" horizontalDpi="300" verticalDpi="300" r:id="rId1"/>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sheetPr>
    <pageSetUpPr fitToPage="1"/>
  </sheetPr>
  <dimension ref="A1:AMJ147"/>
  <sheetViews>
    <sheetView showGridLines="0" zoomScale="90" zoomScaleNormal="90" zoomScalePageLayoutView="50" workbookViewId="0">
      <selection activeCell="A8" sqref="A8"/>
    </sheetView>
  </sheetViews>
  <sheetFormatPr baseColWidth="10" defaultColWidth="11.42578125" defaultRowHeight="15"/>
  <cols>
    <col min="1" max="13" width="11.42578125" style="11"/>
    <col min="14" max="14" width="16" style="42" customWidth="1"/>
    <col min="15" max="15" width="17.28515625" style="42" customWidth="1"/>
    <col min="16" max="17" width="11.42578125" style="42"/>
    <col min="18" max="18" width="20.28515625" style="42" customWidth="1"/>
    <col min="19" max="22" width="11.42578125" style="42"/>
    <col min="23" max="23" width="11.42578125" style="40"/>
    <col min="24" max="1024" width="11.42578125" style="11"/>
  </cols>
  <sheetData>
    <row r="1" spans="2:16">
      <c r="E1" s="306" t="str">
        <f>Portada!D1</f>
        <v xml:space="preserve">Estadística de la Inspección Técnica de Vehículos de Andalucía. Año 2020
</v>
      </c>
      <c r="F1" s="306"/>
      <c r="G1" s="306"/>
      <c r="H1" s="306"/>
      <c r="I1" s="306"/>
      <c r="J1" s="306"/>
    </row>
    <row r="2" spans="2:16">
      <c r="E2" s="306"/>
      <c r="F2" s="306"/>
      <c r="G2" s="306"/>
      <c r="H2" s="306"/>
      <c r="I2" s="306"/>
      <c r="J2" s="306"/>
    </row>
    <row r="3" spans="2:16">
      <c r="E3" s="306"/>
      <c r="F3" s="306"/>
      <c r="G3" s="306"/>
      <c r="H3" s="306"/>
      <c r="I3" s="306"/>
      <c r="J3" s="306"/>
      <c r="M3" s="40"/>
    </row>
    <row r="4" spans="2:16">
      <c r="E4" s="306"/>
      <c r="F4" s="306"/>
      <c r="G4" s="306"/>
      <c r="H4" s="306"/>
      <c r="I4" s="306"/>
      <c r="J4" s="306"/>
      <c r="M4" s="40"/>
    </row>
    <row r="5" spans="2:16">
      <c r="M5" s="40"/>
    </row>
    <row r="6" spans="2:16">
      <c r="M6" s="40"/>
    </row>
    <row r="7" spans="2:16">
      <c r="M7" s="40"/>
    </row>
    <row r="8" spans="2:16">
      <c r="M8" s="40"/>
    </row>
    <row r="9" spans="2:16" ht="39" customHeight="1">
      <c r="B9" s="320" t="s">
        <v>144</v>
      </c>
      <c r="C9" s="320"/>
      <c r="D9" s="320"/>
      <c r="E9" s="320"/>
      <c r="F9" s="320"/>
      <c r="G9" s="320"/>
      <c r="H9" s="320"/>
      <c r="I9" s="320"/>
      <c r="J9" s="320"/>
      <c r="K9" s="320"/>
      <c r="M9" s="40"/>
    </row>
    <row r="10" spans="2:16" ht="15.75">
      <c r="M10" s="40"/>
      <c r="N10" s="124"/>
    </row>
    <row r="11" spans="2:16">
      <c r="B11" s="125" t="s">
        <v>145</v>
      </c>
      <c r="H11"/>
      <c r="I11" s="125" t="s">
        <v>146</v>
      </c>
      <c r="M11" s="40"/>
    </row>
    <row r="12" spans="2:16">
      <c r="M12" s="40"/>
      <c r="P12" s="43"/>
    </row>
    <row r="13" spans="2:16">
      <c r="M13" s="40"/>
      <c r="P13" s="43"/>
    </row>
    <row r="14" spans="2:16">
      <c r="M14" s="40"/>
      <c r="P14" s="43"/>
    </row>
    <row r="15" spans="2:16">
      <c r="M15" s="40"/>
      <c r="P15" s="43"/>
    </row>
    <row r="16" spans="2:16">
      <c r="M16" s="40"/>
      <c r="P16" s="43"/>
    </row>
    <row r="17" spans="1:16">
      <c r="M17" s="40"/>
      <c r="P17" s="43"/>
    </row>
    <row r="18" spans="1:16">
      <c r="M18" s="40"/>
      <c r="P18" s="43"/>
    </row>
    <row r="19" spans="1:16">
      <c r="M19" s="40"/>
      <c r="P19" s="43"/>
    </row>
    <row r="20" spans="1:16">
      <c r="M20" s="40"/>
      <c r="P20" s="43"/>
    </row>
    <row r="21" spans="1:16">
      <c r="M21" s="40"/>
      <c r="P21" s="43"/>
    </row>
    <row r="22" spans="1:16">
      <c r="M22" s="40"/>
      <c r="P22" s="43"/>
    </row>
    <row r="23" spans="1:16">
      <c r="M23" s="40"/>
      <c r="P23" s="43"/>
    </row>
    <row r="24" spans="1:16">
      <c r="M24" s="40"/>
      <c r="P24" s="43"/>
    </row>
    <row r="25" spans="1:16">
      <c r="M25" s="40"/>
      <c r="P25" s="43"/>
    </row>
    <row r="26" spans="1:16">
      <c r="M26" s="40"/>
      <c r="P26" s="43"/>
    </row>
    <row r="27" spans="1:16">
      <c r="M27" s="40"/>
      <c r="P27" s="43"/>
    </row>
    <row r="28" spans="1:16">
      <c r="M28" s="40"/>
      <c r="P28" s="43"/>
    </row>
    <row r="29" spans="1:16">
      <c r="A29" s="22"/>
      <c r="B29" s="22"/>
      <c r="C29" s="22"/>
      <c r="D29" s="22"/>
      <c r="E29" s="22"/>
      <c r="F29" s="22"/>
      <c r="G29" s="22"/>
      <c r="H29" s="22"/>
      <c r="I29" s="22"/>
      <c r="J29" s="22"/>
      <c r="K29" s="22"/>
      <c r="M29" s="40"/>
      <c r="P29" s="43"/>
    </row>
    <row r="30" spans="1:16">
      <c r="A30" s="22"/>
      <c r="B30" s="125" t="s">
        <v>147</v>
      </c>
      <c r="C30" s="22"/>
      <c r="D30" s="22"/>
      <c r="E30" s="22"/>
      <c r="F30" s="22"/>
      <c r="G30" s="22"/>
      <c r="H30"/>
      <c r="I30" s="125" t="s">
        <v>148</v>
      </c>
      <c r="J30" s="22"/>
      <c r="K30" s="22"/>
      <c r="M30" s="40"/>
      <c r="P30" s="43"/>
    </row>
    <row r="31" spans="1:16">
      <c r="M31" s="40"/>
      <c r="P31" s="43"/>
    </row>
    <row r="32" spans="1:16">
      <c r="M32" s="40"/>
      <c r="P32" s="43"/>
    </row>
    <row r="33" spans="13:16">
      <c r="M33" s="40"/>
      <c r="P33" s="43"/>
    </row>
    <row r="34" spans="13:16">
      <c r="M34" s="40"/>
      <c r="P34" s="43"/>
    </row>
    <row r="35" spans="13:16">
      <c r="M35" s="40"/>
      <c r="P35" s="43"/>
    </row>
    <row r="36" spans="13:16">
      <c r="M36" s="40"/>
      <c r="P36" s="43"/>
    </row>
    <row r="37" spans="13:16">
      <c r="M37" s="40"/>
    </row>
    <row r="38" spans="13:16">
      <c r="M38" s="40"/>
    </row>
    <row r="39" spans="13:16">
      <c r="M39" s="40"/>
    </row>
    <row r="40" spans="13:16">
      <c r="M40" s="40"/>
      <c r="P40" s="43"/>
    </row>
    <row r="41" spans="13:16">
      <c r="M41" s="40"/>
      <c r="P41" s="43"/>
    </row>
    <row r="42" spans="13:16">
      <c r="M42" s="40"/>
      <c r="P42" s="43"/>
    </row>
    <row r="43" spans="13:16">
      <c r="M43" s="40"/>
      <c r="P43" s="43"/>
    </row>
    <row r="44" spans="13:16">
      <c r="M44" s="40"/>
      <c r="P44" s="43"/>
    </row>
    <row r="45" spans="13:16">
      <c r="M45" s="40"/>
      <c r="P45" s="43"/>
    </row>
    <row r="46" spans="13:16">
      <c r="M46" s="40"/>
      <c r="P46" s="43"/>
    </row>
    <row r="47" spans="13:16">
      <c r="M47" s="40"/>
      <c r="P47" s="43"/>
    </row>
    <row r="48" spans="13:16">
      <c r="M48" s="40"/>
      <c r="P48" s="43"/>
    </row>
    <row r="49" spans="2:16">
      <c r="M49" s="40"/>
      <c r="P49" s="43"/>
    </row>
    <row r="50" spans="2:16">
      <c r="M50" s="40"/>
      <c r="P50" s="43"/>
    </row>
    <row r="51" spans="2:16">
      <c r="B51" s="125" t="s">
        <v>149</v>
      </c>
      <c r="C51" s="22"/>
      <c r="D51" s="22"/>
      <c r="E51" s="22"/>
      <c r="F51" s="22"/>
      <c r="G51" s="22"/>
      <c r="H51" s="125"/>
      <c r="I51" s="125" t="s">
        <v>150</v>
      </c>
      <c r="J51" s="22"/>
      <c r="M51" s="40"/>
      <c r="P51" s="43"/>
    </row>
    <row r="52" spans="2:16">
      <c r="M52" s="40"/>
      <c r="P52" s="43"/>
    </row>
    <row r="53" spans="2:16">
      <c r="M53" s="40"/>
      <c r="P53" s="43"/>
    </row>
    <row r="54" spans="2:16">
      <c r="M54" s="40"/>
      <c r="P54" s="43"/>
    </row>
    <row r="55" spans="2:16">
      <c r="M55" s="40"/>
      <c r="P55" s="43"/>
    </row>
    <row r="56" spans="2:16">
      <c r="M56" s="40"/>
      <c r="P56" s="43"/>
    </row>
    <row r="57" spans="2:16">
      <c r="M57" s="40"/>
      <c r="P57" s="43"/>
    </row>
    <row r="58" spans="2:16">
      <c r="M58" s="40"/>
      <c r="P58" s="43"/>
    </row>
    <row r="59" spans="2:16">
      <c r="M59" s="40"/>
      <c r="P59" s="43"/>
    </row>
    <row r="60" spans="2:16">
      <c r="M60" s="40"/>
      <c r="P60" s="43"/>
    </row>
    <row r="61" spans="2:16">
      <c r="M61" s="40"/>
      <c r="P61" s="43"/>
    </row>
    <row r="62" spans="2:16">
      <c r="M62" s="40"/>
      <c r="P62" s="43"/>
    </row>
    <row r="63" spans="2:16">
      <c r="M63" s="40"/>
      <c r="P63" s="43"/>
    </row>
    <row r="64" spans="2:16">
      <c r="M64" s="40"/>
    </row>
    <row r="65" spans="2:16">
      <c r="M65" s="40"/>
    </row>
    <row r="66" spans="2:16">
      <c r="M66" s="40"/>
    </row>
    <row r="67" spans="2:16">
      <c r="M67" s="40"/>
      <c r="P67" s="43"/>
    </row>
    <row r="68" spans="2:16">
      <c r="M68" s="40"/>
      <c r="P68" s="43"/>
    </row>
    <row r="69" spans="2:16">
      <c r="M69" s="40"/>
      <c r="P69" s="43"/>
    </row>
    <row r="70" spans="2:16">
      <c r="M70" s="40"/>
      <c r="P70" s="43"/>
    </row>
    <row r="71" spans="2:16">
      <c r="M71" s="40"/>
      <c r="P71" s="43"/>
    </row>
    <row r="72" spans="2:16">
      <c r="B72" s="125" t="s">
        <v>151</v>
      </c>
      <c r="C72" s="22"/>
      <c r="D72" s="22"/>
      <c r="E72" s="22"/>
      <c r="F72" s="22"/>
      <c r="G72" s="22"/>
      <c r="H72"/>
      <c r="I72" s="125" t="s">
        <v>152</v>
      </c>
      <c r="J72" s="22"/>
      <c r="M72" s="40"/>
      <c r="P72" s="43"/>
    </row>
    <row r="73" spans="2:16">
      <c r="M73" s="40"/>
      <c r="P73" s="43"/>
    </row>
    <row r="74" spans="2:16">
      <c r="M74" s="40"/>
      <c r="P74" s="43"/>
    </row>
    <row r="75" spans="2:16">
      <c r="M75" s="40"/>
      <c r="P75" s="43"/>
    </row>
    <row r="76" spans="2:16">
      <c r="M76" s="40"/>
      <c r="P76" s="43"/>
    </row>
    <row r="77" spans="2:16">
      <c r="M77" s="40"/>
      <c r="P77" s="43"/>
    </row>
    <row r="78" spans="2:16">
      <c r="M78" s="40"/>
      <c r="P78" s="43"/>
    </row>
    <row r="79" spans="2:16">
      <c r="M79" s="40"/>
      <c r="P79" s="43"/>
    </row>
    <row r="80" spans="2:16">
      <c r="M80" s="40"/>
      <c r="P80" s="43"/>
    </row>
    <row r="81" spans="2:16">
      <c r="M81" s="40"/>
      <c r="P81" s="43"/>
    </row>
    <row r="82" spans="2:16">
      <c r="M82" s="40"/>
      <c r="P82" s="43"/>
    </row>
    <row r="83" spans="2:16">
      <c r="M83" s="40"/>
      <c r="P83" s="43"/>
    </row>
    <row r="84" spans="2:16">
      <c r="M84" s="40"/>
      <c r="P84" s="43"/>
    </row>
    <row r="85" spans="2:16">
      <c r="M85" s="40"/>
      <c r="P85" s="43"/>
    </row>
    <row r="86" spans="2:16">
      <c r="M86" s="40"/>
      <c r="P86" s="43"/>
    </row>
    <row r="87" spans="2:16">
      <c r="M87" s="40"/>
      <c r="P87" s="43"/>
    </row>
    <row r="88" spans="2:16">
      <c r="M88" s="40"/>
      <c r="P88" s="43"/>
    </row>
    <row r="89" spans="2:16">
      <c r="M89" s="40"/>
      <c r="P89" s="43"/>
    </row>
    <row r="90" spans="2:16">
      <c r="M90" s="40"/>
      <c r="P90" s="43"/>
    </row>
    <row r="91" spans="2:16">
      <c r="M91" s="40"/>
      <c r="P91" s="43"/>
    </row>
    <row r="92" spans="2:16">
      <c r="M92" s="40"/>
      <c r="P92" s="43"/>
    </row>
    <row r="93" spans="2:16">
      <c r="M93" s="40"/>
    </row>
    <row r="94" spans="2:16">
      <c r="B94" s="125" t="s">
        <v>153</v>
      </c>
      <c r="M94" s="40"/>
    </row>
    <row r="95" spans="2:16">
      <c r="M95" s="40"/>
    </row>
    <row r="96" spans="2:16">
      <c r="M96" s="40"/>
    </row>
    <row r="97" spans="13:16">
      <c r="M97" s="40"/>
      <c r="P97" s="43"/>
    </row>
    <row r="98" spans="13:16">
      <c r="M98" s="40"/>
      <c r="P98" s="43"/>
    </row>
    <row r="99" spans="13:16">
      <c r="M99" s="40"/>
      <c r="P99" s="43"/>
    </row>
    <row r="100" spans="13:16">
      <c r="M100" s="40"/>
      <c r="P100" s="43"/>
    </row>
    <row r="101" spans="13:16">
      <c r="M101" s="40"/>
      <c r="P101" s="43"/>
    </row>
    <row r="102" spans="13:16">
      <c r="M102" s="40"/>
      <c r="P102" s="43"/>
    </row>
    <row r="103" spans="13:16">
      <c r="M103" s="40"/>
      <c r="P103" s="43"/>
    </row>
    <row r="104" spans="13:16">
      <c r="M104" s="40"/>
      <c r="P104" s="43"/>
    </row>
    <row r="105" spans="13:16">
      <c r="M105" s="40"/>
      <c r="P105" s="43"/>
    </row>
    <row r="106" spans="13:16">
      <c r="M106" s="40"/>
      <c r="P106" s="43"/>
    </row>
    <row r="107" spans="13:16">
      <c r="M107" s="40"/>
      <c r="P107" s="43"/>
    </row>
    <row r="108" spans="13:16">
      <c r="M108" s="40"/>
      <c r="P108" s="43"/>
    </row>
    <row r="109" spans="13:16">
      <c r="M109" s="40"/>
      <c r="P109" s="43"/>
    </row>
    <row r="110" spans="13:16">
      <c r="M110" s="40"/>
      <c r="P110" s="43"/>
    </row>
    <row r="111" spans="13:16">
      <c r="M111" s="40"/>
      <c r="P111" s="43"/>
    </row>
    <row r="112" spans="13:16">
      <c r="M112" s="40"/>
      <c r="P112" s="43"/>
    </row>
    <row r="113" spans="13:16">
      <c r="M113" s="40"/>
      <c r="P113" s="43"/>
    </row>
    <row r="114" spans="13:16">
      <c r="M114" s="40"/>
      <c r="P114" s="43"/>
    </row>
    <row r="115" spans="13:16">
      <c r="M115" s="40"/>
      <c r="P115" s="43"/>
    </row>
    <row r="116" spans="13:16">
      <c r="M116" s="40"/>
      <c r="P116" s="43"/>
    </row>
    <row r="117" spans="13:16">
      <c r="M117" s="40"/>
      <c r="P117" s="43"/>
    </row>
    <row r="118" spans="13:16">
      <c r="M118" s="40"/>
      <c r="P118" s="43"/>
    </row>
    <row r="119" spans="13:16">
      <c r="M119" s="40"/>
      <c r="P119" s="43"/>
    </row>
    <row r="120" spans="13:16">
      <c r="M120" s="40"/>
      <c r="P120" s="43"/>
    </row>
    <row r="121" spans="13:16">
      <c r="M121" s="40"/>
    </row>
    <row r="122" spans="13:16">
      <c r="M122" s="40"/>
    </row>
    <row r="123" spans="13:16">
      <c r="M123" s="40"/>
    </row>
    <row r="124" spans="13:16">
      <c r="M124" s="40"/>
      <c r="P124" s="43"/>
    </row>
    <row r="125" spans="13:16">
      <c r="M125" s="40"/>
      <c r="P125" s="43"/>
    </row>
    <row r="126" spans="13:16">
      <c r="M126" s="40"/>
      <c r="P126" s="43"/>
    </row>
    <row r="127" spans="13:16">
      <c r="P127" s="43"/>
    </row>
    <row r="128" spans="13:16">
      <c r="P128" s="43"/>
    </row>
    <row r="129" spans="16:16">
      <c r="P129" s="43"/>
    </row>
    <row r="130" spans="16:16">
      <c r="P130" s="43"/>
    </row>
    <row r="131" spans="16:16">
      <c r="P131" s="43"/>
    </row>
    <row r="132" spans="16:16">
      <c r="P132" s="43"/>
    </row>
    <row r="133" spans="16:16">
      <c r="P133" s="43"/>
    </row>
    <row r="134" spans="16:16">
      <c r="P134" s="43"/>
    </row>
    <row r="135" spans="16:16">
      <c r="P135" s="43"/>
    </row>
    <row r="136" spans="16:16">
      <c r="P136" s="43"/>
    </row>
    <row r="137" spans="16:16">
      <c r="P137" s="43"/>
    </row>
    <row r="138" spans="16:16">
      <c r="P138" s="43"/>
    </row>
    <row r="139" spans="16:16">
      <c r="P139" s="43"/>
    </row>
    <row r="140" spans="16:16">
      <c r="P140" s="43"/>
    </row>
    <row r="141" spans="16:16">
      <c r="P141" s="43"/>
    </row>
    <row r="142" spans="16:16">
      <c r="P142" s="43"/>
    </row>
    <row r="143" spans="16:16">
      <c r="P143" s="43"/>
    </row>
    <row r="144" spans="16:16">
      <c r="P144" s="43"/>
    </row>
    <row r="145" spans="16:16">
      <c r="P145" s="43"/>
    </row>
    <row r="146" spans="16:16">
      <c r="P146" s="43"/>
    </row>
    <row r="147" spans="16:16">
      <c r="P147" s="43"/>
    </row>
  </sheetData>
  <mergeCells count="2">
    <mergeCell ref="E1:J4"/>
    <mergeCell ref="B9:K9"/>
  </mergeCells>
  <printOptions horizontalCentered="1"/>
  <pageMargins left="0.78740157480314965" right="0.78740157480314965" top="0.78740157480314965" bottom="2.67" header="0.51181102362204722" footer="2.67"/>
  <pageSetup paperSize="9" scale="57" firstPageNumber="0" fitToHeight="2" orientation="portrait" horizontalDpi="300" verticalDpi="300" r:id="rId1"/>
  <rowBreaks count="1" manualBreakCount="1">
    <brk id="69" max="16383"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sheetPr>
    <pageSetUpPr fitToPage="1"/>
  </sheetPr>
  <dimension ref="A1:AMJ56"/>
  <sheetViews>
    <sheetView showGridLines="0" zoomScale="90" zoomScaleNormal="90" zoomScalePageLayoutView="50" workbookViewId="0">
      <selection activeCell="A8" sqref="A8"/>
    </sheetView>
  </sheetViews>
  <sheetFormatPr baseColWidth="10" defaultColWidth="11.42578125" defaultRowHeight="15"/>
  <cols>
    <col min="1" max="1" width="5.28515625" style="6" customWidth="1"/>
    <col min="2" max="2" width="24.5703125" style="6" customWidth="1"/>
    <col min="3" max="1024" width="11.42578125" style="6"/>
  </cols>
  <sheetData>
    <row r="1" spans="2:10" ht="18.75">
      <c r="D1"/>
      <c r="E1" s="2"/>
      <c r="F1" s="2"/>
      <c r="G1" s="2"/>
      <c r="H1" s="2"/>
      <c r="I1" s="2"/>
    </row>
    <row r="2" spans="2:10">
      <c r="D2" s="306" t="str">
        <f>Portada!D1</f>
        <v xml:space="preserve">Estadística de la Inspección Técnica de Vehículos de Andalucía. Año 2020
</v>
      </c>
      <c r="E2" s="306"/>
      <c r="F2" s="306"/>
      <c r="G2" s="306"/>
      <c r="H2" s="306"/>
      <c r="I2" s="306"/>
    </row>
    <row r="3" spans="2:10" ht="19.350000000000001" customHeight="1">
      <c r="D3" s="306"/>
      <c r="E3" s="306"/>
      <c r="F3" s="306"/>
      <c r="G3" s="306"/>
      <c r="H3" s="306"/>
      <c r="I3" s="306"/>
    </row>
    <row r="4" spans="2:10">
      <c r="D4" s="306"/>
      <c r="E4" s="306"/>
      <c r="F4" s="306"/>
      <c r="G4" s="306"/>
      <c r="H4" s="306"/>
      <c r="I4" s="306"/>
    </row>
    <row r="5" spans="2:10">
      <c r="D5" s="306"/>
      <c r="E5" s="306"/>
      <c r="F5" s="306"/>
      <c r="G5" s="306"/>
      <c r="H5" s="306"/>
      <c r="I5" s="306"/>
    </row>
    <row r="9" spans="2:10" ht="20.100000000000001" customHeight="1">
      <c r="B9" s="7" t="s">
        <v>1</v>
      </c>
      <c r="C9" s="8"/>
      <c r="D9" s="8"/>
      <c r="E9" s="8"/>
      <c r="F9" s="8"/>
      <c r="G9" s="8"/>
      <c r="H9" s="8"/>
      <c r="I9" s="8"/>
      <c r="J9" s="8"/>
    </row>
    <row r="10" spans="2:10" ht="20.100000000000001" customHeight="1">
      <c r="B10" s="8"/>
      <c r="C10" s="8"/>
      <c r="D10" s="8"/>
      <c r="E10" s="8"/>
      <c r="F10" s="8"/>
      <c r="G10" s="8"/>
      <c r="H10" s="8"/>
      <c r="I10" s="8"/>
      <c r="J10" s="8"/>
    </row>
    <row r="11" spans="2:10" ht="20.100000000000001" customHeight="1">
      <c r="B11" s="307" t="s">
        <v>2</v>
      </c>
      <c r="C11" s="307"/>
      <c r="D11" s="307"/>
      <c r="E11" s="307"/>
      <c r="F11" s="307"/>
      <c r="G11" s="307"/>
      <c r="H11" s="307"/>
      <c r="I11" s="307"/>
      <c r="J11" s="307"/>
    </row>
    <row r="12" spans="2:10" ht="20.100000000000001" customHeight="1">
      <c r="B12" s="308" t="s">
        <v>3</v>
      </c>
      <c r="C12" s="308"/>
      <c r="D12" s="308"/>
      <c r="E12" s="308"/>
      <c r="F12" s="308"/>
      <c r="G12" s="308"/>
      <c r="H12" s="308"/>
      <c r="I12" s="308"/>
      <c r="J12" s="308"/>
    </row>
    <row r="13" spans="2:10" ht="20.100000000000001" customHeight="1">
      <c r="B13" s="9"/>
      <c r="C13" s="9"/>
      <c r="D13" s="9"/>
      <c r="E13" s="9"/>
      <c r="F13" s="9"/>
      <c r="G13" s="9"/>
      <c r="H13" s="9"/>
      <c r="I13" s="9"/>
      <c r="J13" s="9"/>
    </row>
    <row r="14" spans="2:10" ht="20.100000000000001" customHeight="1">
      <c r="B14" s="10" t="s">
        <v>4</v>
      </c>
      <c r="C14" s="9"/>
      <c r="D14" s="9"/>
      <c r="E14" s="9"/>
      <c r="F14" s="9"/>
      <c r="G14" s="9"/>
      <c r="H14" s="9"/>
      <c r="I14" s="9"/>
      <c r="J14" s="9"/>
    </row>
    <row r="15" spans="2:10" ht="20.100000000000001" customHeight="1">
      <c r="B15" s="10" t="s">
        <v>5</v>
      </c>
      <c r="C15" s="10"/>
      <c r="D15" s="10"/>
      <c r="E15" s="10"/>
      <c r="F15" s="10"/>
      <c r="G15" s="10"/>
      <c r="H15" s="10"/>
      <c r="I15" s="10"/>
      <c r="J15" s="10"/>
    </row>
    <row r="16" spans="2:10" ht="20.100000000000001" customHeight="1">
      <c r="B16" s="10" t="s">
        <v>6</v>
      </c>
      <c r="C16" s="10"/>
      <c r="D16" s="10"/>
      <c r="E16" s="10"/>
      <c r="F16" s="10"/>
      <c r="G16" s="10"/>
      <c r="H16" s="10"/>
      <c r="I16" s="10"/>
      <c r="J16" s="10"/>
    </row>
    <row r="17" spans="2:10" ht="20.100000000000001" customHeight="1">
      <c r="B17" s="10" t="s">
        <v>7</v>
      </c>
      <c r="C17" s="10"/>
      <c r="D17" s="10"/>
      <c r="E17" s="10"/>
      <c r="F17" s="10"/>
      <c r="G17" s="10"/>
      <c r="H17" s="10"/>
      <c r="I17" s="10"/>
      <c r="J17" s="10"/>
    </row>
    <row r="18" spans="2:10" ht="20.100000000000001" customHeight="1">
      <c r="B18" s="10" t="s">
        <v>8</v>
      </c>
      <c r="C18" s="10"/>
      <c r="D18" s="10"/>
      <c r="E18" s="10"/>
      <c r="F18" s="10"/>
      <c r="G18" s="10"/>
      <c r="H18" s="10"/>
      <c r="I18" s="10"/>
      <c r="J18" s="10"/>
    </row>
    <row r="19" spans="2:10" ht="20.100000000000001" customHeight="1">
      <c r="B19" s="10" t="s">
        <v>9</v>
      </c>
      <c r="C19" s="10"/>
      <c r="D19" s="10"/>
      <c r="E19" s="10"/>
      <c r="F19" s="10"/>
      <c r="G19" s="10"/>
      <c r="H19" s="10"/>
      <c r="I19" s="10"/>
      <c r="J19" s="10"/>
    </row>
    <row r="20" spans="2:10" ht="20.100000000000001" customHeight="1">
      <c r="B20" s="10" t="s">
        <v>10</v>
      </c>
      <c r="C20" s="10"/>
      <c r="D20" s="10"/>
      <c r="E20" s="10"/>
      <c r="F20" s="10"/>
      <c r="G20" s="10"/>
      <c r="H20" s="10"/>
      <c r="I20" s="10"/>
      <c r="J20" s="10"/>
    </row>
    <row r="21" spans="2:10" ht="20.100000000000001" customHeight="1">
      <c r="B21" s="10" t="s">
        <v>11</v>
      </c>
      <c r="C21" s="10"/>
      <c r="D21" s="10"/>
      <c r="E21" s="10"/>
      <c r="F21" s="10"/>
      <c r="G21" s="10"/>
      <c r="H21" s="10"/>
      <c r="I21" s="10"/>
      <c r="J21" s="10"/>
    </row>
    <row r="22" spans="2:10" ht="20.100000000000001" customHeight="1">
      <c r="B22" s="10" t="s">
        <v>12</v>
      </c>
      <c r="C22" s="10"/>
      <c r="D22" s="10"/>
      <c r="E22" s="10"/>
      <c r="F22" s="10"/>
      <c r="G22" s="10"/>
      <c r="H22" s="10"/>
      <c r="I22" s="10"/>
      <c r="J22" s="10"/>
    </row>
    <row r="23" spans="2:10" ht="20.100000000000001" customHeight="1">
      <c r="B23" s="10" t="s">
        <v>13</v>
      </c>
      <c r="C23" s="10"/>
      <c r="D23" s="10"/>
      <c r="E23" s="10"/>
      <c r="F23" s="10"/>
      <c r="G23" s="10"/>
      <c r="H23" s="10"/>
      <c r="I23" s="10"/>
      <c r="J23" s="10"/>
    </row>
    <row r="24" spans="2:10" ht="20.100000000000001" customHeight="1">
      <c r="B24" s="10" t="s">
        <v>14</v>
      </c>
      <c r="C24" s="10"/>
      <c r="D24" s="10"/>
      <c r="E24" s="10"/>
      <c r="F24" s="10"/>
      <c r="G24" s="10"/>
      <c r="H24" s="10"/>
      <c r="I24" s="10"/>
      <c r="J24" s="10"/>
    </row>
    <row r="25" spans="2:10" ht="20.100000000000001" customHeight="1">
      <c r="B25" s="10" t="s">
        <v>15</v>
      </c>
      <c r="C25" s="10"/>
      <c r="D25" s="10"/>
      <c r="E25" s="10"/>
      <c r="F25" s="10"/>
      <c r="G25" s="10"/>
      <c r="H25" s="10"/>
      <c r="I25" s="10"/>
      <c r="J25" s="10"/>
    </row>
    <row r="26" spans="2:10" ht="20.100000000000001" customHeight="1">
      <c r="B26" s="10" t="s">
        <v>16</v>
      </c>
      <c r="C26" s="10"/>
      <c r="D26" s="10"/>
      <c r="E26" s="10"/>
      <c r="F26" s="10"/>
      <c r="G26" s="10"/>
      <c r="H26" s="10"/>
      <c r="I26" s="10"/>
      <c r="J26" s="10"/>
    </row>
    <row r="27" spans="2:10" ht="20.100000000000001" customHeight="1">
      <c r="B27" s="10" t="s">
        <v>17</v>
      </c>
      <c r="C27" s="10"/>
      <c r="D27" s="10"/>
      <c r="E27" s="10"/>
      <c r="F27" s="10"/>
      <c r="G27" s="10"/>
      <c r="H27" s="10"/>
      <c r="I27" s="10"/>
      <c r="J27" s="10"/>
    </row>
    <row r="28" spans="2:10" ht="20.100000000000001" customHeight="1">
      <c r="B28" s="10" t="s">
        <v>18</v>
      </c>
      <c r="C28" s="10"/>
      <c r="D28" s="10"/>
      <c r="E28" s="10"/>
      <c r="F28" s="10"/>
      <c r="G28" s="10"/>
      <c r="H28" s="10"/>
      <c r="I28" s="10"/>
      <c r="J28" s="10"/>
    </row>
    <row r="29" spans="2:10" ht="20.100000000000001" customHeight="1">
      <c r="B29" s="10" t="s">
        <v>19</v>
      </c>
      <c r="C29" s="10"/>
      <c r="D29" s="10"/>
      <c r="E29" s="10"/>
      <c r="F29" s="10"/>
      <c r="G29" s="10"/>
      <c r="H29" s="10"/>
      <c r="I29" s="10"/>
      <c r="J29" s="10"/>
    </row>
    <row r="30" spans="2:10" ht="20.100000000000001" customHeight="1">
      <c r="B30" s="10" t="s">
        <v>20</v>
      </c>
      <c r="C30" s="10"/>
      <c r="D30" s="10"/>
      <c r="E30" s="10"/>
      <c r="F30" s="10"/>
      <c r="G30" s="10"/>
      <c r="H30" s="10"/>
      <c r="I30" s="10"/>
      <c r="J30" s="10"/>
    </row>
    <row r="31" spans="2:10" ht="20.100000000000001" customHeight="1">
      <c r="B31" s="10" t="s">
        <v>21</v>
      </c>
      <c r="C31" s="10"/>
      <c r="D31" s="10"/>
      <c r="E31" s="10"/>
      <c r="F31" s="10"/>
      <c r="G31" s="10"/>
      <c r="H31" s="10"/>
      <c r="I31" s="10"/>
      <c r="J31" s="10"/>
    </row>
    <row r="32" spans="2:10" ht="20.100000000000001" customHeight="1">
      <c r="B32" s="10" t="s">
        <v>22</v>
      </c>
      <c r="C32" s="10"/>
      <c r="D32" s="10"/>
      <c r="E32" s="10"/>
      <c r="F32" s="10"/>
      <c r="G32" s="10"/>
      <c r="H32" s="10"/>
      <c r="I32" s="10"/>
      <c r="J32" s="10"/>
    </row>
    <row r="33" spans="2:10" ht="20.100000000000001" customHeight="1">
      <c r="B33" s="10" t="s">
        <v>23</v>
      </c>
      <c r="C33" s="10"/>
      <c r="D33" s="10"/>
      <c r="E33" s="10"/>
      <c r="F33" s="10"/>
      <c r="G33" s="10"/>
      <c r="H33" s="10"/>
      <c r="I33" s="10"/>
      <c r="J33" s="10"/>
    </row>
    <row r="34" spans="2:10" ht="20.100000000000001" customHeight="1">
      <c r="B34" s="10" t="s">
        <v>24</v>
      </c>
      <c r="C34" s="10"/>
      <c r="D34" s="10"/>
      <c r="E34" s="10"/>
      <c r="F34" s="10"/>
      <c r="G34" s="10"/>
      <c r="H34" s="10"/>
      <c r="I34" s="10"/>
      <c r="J34" s="10"/>
    </row>
    <row r="35" spans="2:10" ht="20.100000000000001" customHeight="1">
      <c r="B35" s="10" t="s">
        <v>25</v>
      </c>
      <c r="C35" s="10"/>
      <c r="D35" s="10"/>
      <c r="E35" s="10"/>
      <c r="F35" s="10"/>
      <c r="G35" s="10"/>
      <c r="H35" s="10"/>
      <c r="I35" s="10"/>
      <c r="J35" s="10"/>
    </row>
    <row r="36" spans="2:10" ht="20.100000000000001" customHeight="1">
      <c r="B36" s="10" t="s">
        <v>26</v>
      </c>
      <c r="C36" s="10"/>
      <c r="D36" s="10"/>
      <c r="E36" s="10"/>
      <c r="F36" s="10"/>
      <c r="G36" s="10"/>
      <c r="H36" s="10"/>
      <c r="I36" s="10"/>
      <c r="J36" s="10"/>
    </row>
    <row r="37" spans="2:10" ht="20.100000000000001" customHeight="1">
      <c r="B37" s="10" t="s">
        <v>27</v>
      </c>
      <c r="C37" s="10"/>
      <c r="D37" s="10"/>
      <c r="E37" s="10"/>
      <c r="F37" s="10"/>
      <c r="G37" s="10"/>
      <c r="H37" s="10"/>
      <c r="I37" s="10"/>
      <c r="J37" s="10"/>
    </row>
    <row r="38" spans="2:10" ht="20.100000000000001" customHeight="1">
      <c r="B38" s="10" t="s">
        <v>28</v>
      </c>
      <c r="C38" s="10"/>
      <c r="D38" s="10"/>
      <c r="E38" s="10"/>
      <c r="F38" s="10"/>
      <c r="G38" s="10"/>
      <c r="H38" s="10"/>
      <c r="I38" s="10"/>
      <c r="J38" s="10"/>
    </row>
    <row r="39" spans="2:10" ht="20.100000000000001" customHeight="1">
      <c r="B39" s="10" t="s">
        <v>29</v>
      </c>
      <c r="C39" s="10"/>
      <c r="D39" s="10"/>
      <c r="E39" s="10"/>
      <c r="F39" s="10"/>
      <c r="G39" s="10"/>
      <c r="H39" s="10"/>
      <c r="I39" s="10"/>
      <c r="J39" s="10"/>
    </row>
    <row r="40" spans="2:10" ht="20.100000000000001" customHeight="1"/>
    <row r="41" spans="2:10" ht="20.100000000000001" customHeight="1">
      <c r="B41" s="10" t="s">
        <v>30</v>
      </c>
      <c r="C41" s="9"/>
      <c r="D41" s="9"/>
      <c r="E41" s="9"/>
      <c r="F41" s="9"/>
      <c r="G41" s="9"/>
      <c r="H41" s="9"/>
      <c r="I41" s="9"/>
      <c r="J41" s="9"/>
    </row>
    <row r="42" spans="2:10" ht="20.100000000000001" customHeight="1">
      <c r="B42" s="10" t="s">
        <v>31</v>
      </c>
      <c r="C42" s="10"/>
      <c r="D42" s="10"/>
      <c r="E42" s="10"/>
      <c r="F42" s="10"/>
      <c r="G42" s="10"/>
      <c r="H42" s="10"/>
      <c r="I42" s="10"/>
      <c r="J42" s="10"/>
    </row>
    <row r="43" spans="2:10" ht="20.100000000000001" customHeight="1">
      <c r="B43" s="10" t="s">
        <v>32</v>
      </c>
    </row>
    <row r="44" spans="2:10" ht="20.100000000000001" customHeight="1">
      <c r="B44" s="10" t="s">
        <v>33</v>
      </c>
    </row>
    <row r="45" spans="2:10" ht="20.100000000000001" customHeight="1">
      <c r="B45" s="10" t="s">
        <v>34</v>
      </c>
    </row>
    <row r="46" spans="2:10" ht="20.100000000000001" customHeight="1">
      <c r="B46" s="10" t="s">
        <v>35</v>
      </c>
    </row>
    <row r="47" spans="2:10" ht="20.100000000000001" customHeight="1">
      <c r="B47" s="10" t="s">
        <v>36</v>
      </c>
    </row>
    <row r="48" spans="2:10" ht="20.100000000000001" customHeight="1">
      <c r="B48" s="10" t="s">
        <v>37</v>
      </c>
    </row>
    <row r="49" spans="2:2" ht="20.100000000000001" customHeight="1">
      <c r="B49" s="10" t="s">
        <v>38</v>
      </c>
    </row>
    <row r="50" spans="2:2" ht="20.100000000000001" customHeight="1">
      <c r="B50" s="10" t="s">
        <v>39</v>
      </c>
    </row>
    <row r="51" spans="2:2" ht="20.100000000000001" customHeight="1">
      <c r="B51" s="10" t="s">
        <v>40</v>
      </c>
    </row>
    <row r="52" spans="2:2" ht="20.100000000000001" customHeight="1">
      <c r="B52" s="10" t="s">
        <v>41</v>
      </c>
    </row>
    <row r="53" spans="2:2" ht="18" customHeight="1"/>
    <row r="54" spans="2:2" ht="18" customHeight="1"/>
    <row r="55" spans="2:2" ht="18" customHeight="1"/>
    <row r="56" spans="2:2" ht="18" customHeight="1"/>
  </sheetData>
  <mergeCells count="3">
    <mergeCell ref="D2:I5"/>
    <mergeCell ref="B11:J11"/>
    <mergeCell ref="B12:J12"/>
  </mergeCells>
  <printOptions horizontalCentered="1"/>
  <pageMargins left="0.78740157480314965" right="0.04" top="0.15748031496062992" bottom="7.874015748031496E-2" header="0" footer="0"/>
  <pageSetup paperSize="9" scale="65" firstPageNumber="0"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sheetPr>
    <pageSetUpPr fitToPage="1"/>
  </sheetPr>
  <dimension ref="A1:AMJ29"/>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33.28515625" style="11" customWidth="1"/>
    <col min="3" max="3" width="13.42578125" style="11" customWidth="1"/>
    <col min="4" max="4" width="13.5703125" style="11" customWidth="1"/>
    <col min="5" max="5" width="11.7109375" style="11" customWidth="1"/>
    <col min="6" max="6" width="13.5703125" style="11" customWidth="1"/>
    <col min="7" max="1024" width="11.42578125" style="11"/>
  </cols>
  <sheetData>
    <row r="1" spans="2:8">
      <c r="C1" s="306" t="str">
        <f>Portada!D1</f>
        <v xml:space="preserve">Estadística de la Inspección Técnica de Vehículos de Andalucía. Año 2020
</v>
      </c>
      <c r="D1" s="306"/>
      <c r="E1" s="306"/>
      <c r="F1" s="306"/>
      <c r="G1" s="306"/>
      <c r="H1" s="306"/>
    </row>
    <row r="2" spans="2:8">
      <c r="C2" s="306"/>
      <c r="D2" s="306"/>
      <c r="E2" s="306"/>
      <c r="F2" s="306"/>
      <c r="G2" s="306"/>
      <c r="H2" s="306"/>
    </row>
    <row r="3" spans="2:8">
      <c r="C3" s="306"/>
      <c r="D3" s="306"/>
      <c r="E3" s="306"/>
      <c r="F3" s="306"/>
      <c r="G3" s="306"/>
      <c r="H3" s="306"/>
    </row>
    <row r="4" spans="2:8">
      <c r="C4" s="306"/>
      <c r="D4" s="306"/>
      <c r="E4" s="306"/>
      <c r="F4" s="306"/>
      <c r="G4" s="306"/>
      <c r="H4" s="306"/>
    </row>
    <row r="9" spans="2:8" ht="35.1" customHeight="1">
      <c r="B9" s="318" t="s">
        <v>154</v>
      </c>
      <c r="C9" s="318"/>
      <c r="D9" s="318"/>
      <c r="E9" s="318"/>
      <c r="F9" s="318"/>
    </row>
    <row r="10" spans="2:8">
      <c r="B10" s="22"/>
      <c r="C10" s="22"/>
      <c r="D10" s="22"/>
      <c r="E10" s="22"/>
      <c r="F10" s="22"/>
    </row>
    <row r="11" spans="2:8">
      <c r="B11" s="22"/>
      <c r="C11" s="22"/>
      <c r="D11" s="22"/>
      <c r="E11" s="22"/>
      <c r="F11" s="22"/>
    </row>
    <row r="12" spans="2:8" ht="15.75" customHeight="1">
      <c r="B12" s="126"/>
      <c r="C12" s="321" t="s">
        <v>155</v>
      </c>
      <c r="D12" s="321"/>
      <c r="E12" s="321"/>
      <c r="F12" s="322" t="s">
        <v>84</v>
      </c>
    </row>
    <row r="13" spans="2:8">
      <c r="B13" s="127" t="s">
        <v>156</v>
      </c>
      <c r="C13" s="128" t="s">
        <v>78</v>
      </c>
      <c r="D13" s="128" t="s">
        <v>157</v>
      </c>
      <c r="E13" s="128" t="s">
        <v>158</v>
      </c>
      <c r="F13" s="322"/>
    </row>
    <row r="14" spans="2:8">
      <c r="B14" s="129" t="s">
        <v>159</v>
      </c>
      <c r="C14" s="130">
        <v>4486</v>
      </c>
      <c r="D14" s="131">
        <v>288374</v>
      </c>
      <c r="E14" s="131">
        <v>0</v>
      </c>
      <c r="F14" s="132">
        <v>292860</v>
      </c>
    </row>
    <row r="15" spans="2:8" ht="30">
      <c r="B15" s="133" t="s">
        <v>160</v>
      </c>
      <c r="C15" s="134">
        <v>356611</v>
      </c>
      <c r="D15" s="111">
        <v>124856</v>
      </c>
      <c r="E15" s="111">
        <v>2656</v>
      </c>
      <c r="F15" s="135">
        <v>484123</v>
      </c>
    </row>
    <row r="16" spans="2:8">
      <c r="B16" s="133" t="s">
        <v>161</v>
      </c>
      <c r="C16" s="134">
        <v>8603</v>
      </c>
      <c r="D16" s="111">
        <v>52549</v>
      </c>
      <c r="E16" s="111">
        <v>84</v>
      </c>
      <c r="F16" s="135">
        <v>61236</v>
      </c>
    </row>
    <row r="17" spans="2:6">
      <c r="B17" s="133" t="s">
        <v>162</v>
      </c>
      <c r="C17" s="134">
        <v>415538</v>
      </c>
      <c r="D17" s="111">
        <v>954134</v>
      </c>
      <c r="E17" s="111">
        <v>0</v>
      </c>
      <c r="F17" s="135">
        <v>1369672</v>
      </c>
    </row>
    <row r="18" spans="2:6">
      <c r="B18" s="133" t="s">
        <v>163</v>
      </c>
      <c r="C18" s="134">
        <v>1497</v>
      </c>
      <c r="D18" s="111">
        <v>236476</v>
      </c>
      <c r="E18" s="111">
        <v>0</v>
      </c>
      <c r="F18" s="135">
        <v>237973</v>
      </c>
    </row>
    <row r="19" spans="2:6">
      <c r="B19" s="133" t="s">
        <v>164</v>
      </c>
      <c r="C19" s="134">
        <v>558972</v>
      </c>
      <c r="D19" s="111">
        <v>150725</v>
      </c>
      <c r="E19" s="111">
        <v>24030</v>
      </c>
      <c r="F19" s="135">
        <v>733727</v>
      </c>
    </row>
    <row r="20" spans="2:6">
      <c r="B20" s="133" t="s">
        <v>165</v>
      </c>
      <c r="C20" s="134">
        <v>75086</v>
      </c>
      <c r="D20" s="111">
        <v>102997</v>
      </c>
      <c r="E20" s="111">
        <v>0</v>
      </c>
      <c r="F20" s="135">
        <v>178083</v>
      </c>
    </row>
    <row r="21" spans="2:6" ht="30">
      <c r="B21" s="133" t="s">
        <v>166</v>
      </c>
      <c r="C21" s="134">
        <v>5298</v>
      </c>
      <c r="D21" s="111">
        <v>345006</v>
      </c>
      <c r="E21" s="111">
        <v>2695</v>
      </c>
      <c r="F21" s="135">
        <v>352999</v>
      </c>
    </row>
    <row r="22" spans="2:6">
      <c r="B22" s="133" t="s">
        <v>167</v>
      </c>
      <c r="C22" s="134">
        <v>414995</v>
      </c>
      <c r="D22" s="111">
        <v>62782</v>
      </c>
      <c r="E22" s="111">
        <v>70</v>
      </c>
      <c r="F22" s="135">
        <v>477847</v>
      </c>
    </row>
    <row r="23" spans="2:6" ht="20.100000000000001" customHeight="1">
      <c r="B23" s="133" t="s">
        <v>168</v>
      </c>
      <c r="C23" s="134">
        <v>1941</v>
      </c>
      <c r="D23" s="111">
        <v>41477</v>
      </c>
      <c r="E23" s="111">
        <v>0</v>
      </c>
      <c r="F23" s="135">
        <v>43418</v>
      </c>
    </row>
    <row r="24" spans="2:6" ht="20.100000000000001" customHeight="1">
      <c r="B24" s="136" t="s">
        <v>84</v>
      </c>
      <c r="C24" s="137">
        <v>1843027</v>
      </c>
      <c r="D24" s="138">
        <v>2359376</v>
      </c>
      <c r="E24" s="138">
        <v>29535</v>
      </c>
      <c r="F24" s="139">
        <v>4231938</v>
      </c>
    </row>
    <row r="25" spans="2:6">
      <c r="B25" s="22"/>
      <c r="C25" s="22"/>
      <c r="D25" s="22"/>
      <c r="E25" s="22"/>
      <c r="F25" s="22"/>
    </row>
    <row r="26" spans="2:6">
      <c r="B26" s="22"/>
      <c r="C26" s="22"/>
      <c r="D26" s="22"/>
      <c r="E26" s="22"/>
      <c r="F26" s="22"/>
    </row>
    <row r="27" spans="2:6">
      <c r="B27" s="22"/>
      <c r="C27" s="22"/>
      <c r="D27" s="22"/>
      <c r="E27" s="22"/>
      <c r="F27" s="22"/>
    </row>
    <row r="28" spans="2:6" ht="35.1" customHeight="1">
      <c r="B28" s="318" t="s">
        <v>169</v>
      </c>
      <c r="C28" s="318"/>
      <c r="D28" s="318"/>
      <c r="E28" s="318"/>
      <c r="F28" s="318"/>
    </row>
    <row r="29" spans="2:6">
      <c r="B29" s="22"/>
      <c r="C29" s="22"/>
      <c r="D29" s="22"/>
      <c r="E29" s="22"/>
      <c r="F29" s="22"/>
    </row>
  </sheetData>
  <mergeCells count="5">
    <mergeCell ref="C1:H4"/>
    <mergeCell ref="B9:F9"/>
    <mergeCell ref="C12:E12"/>
    <mergeCell ref="F12:F13"/>
    <mergeCell ref="B28:F28"/>
  </mergeCells>
  <printOptions horizontalCentered="1"/>
  <pageMargins left="0.78740157480314965" right="0.78740157480314965" top="0.78740157480314965" bottom="0.78740157480314965" header="0.51181102362204722" footer="0.51181102362204722"/>
  <pageSetup paperSize="9" scale="71" firstPageNumber="0"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sheetPr>
    <pageSetUpPr fitToPage="1"/>
  </sheetPr>
  <dimension ref="A1:AMJ84"/>
  <sheetViews>
    <sheetView showGridLines="0" topLeftCell="A8" zoomScale="90" zoomScaleNormal="90" zoomScalePageLayoutView="50" workbookViewId="0">
      <selection activeCell="A8" sqref="A8"/>
    </sheetView>
  </sheetViews>
  <sheetFormatPr baseColWidth="10" defaultColWidth="11.42578125" defaultRowHeight="15"/>
  <cols>
    <col min="1" max="1" width="8" style="11" customWidth="1"/>
    <col min="2" max="2" width="33.28515625" style="11" customWidth="1"/>
    <col min="3" max="3" width="13.42578125" style="11" customWidth="1"/>
    <col min="4" max="4" width="12.5703125" style="11" bestFit="1" customWidth="1"/>
    <col min="5" max="8" width="11.5703125" style="11" customWidth="1"/>
    <col min="9" max="9" width="15.7109375" style="11" customWidth="1"/>
    <col min="10" max="10" width="11.5703125" style="11" customWidth="1"/>
    <col min="11" max="11" width="11.5703125" style="11" bestFit="1" customWidth="1"/>
    <col min="12" max="12" width="13.42578125" style="11" bestFit="1" customWidth="1"/>
    <col min="13" max="1024" width="11.42578125" style="11"/>
  </cols>
  <sheetData>
    <row r="1" spans="2:12">
      <c r="D1" s="306" t="str">
        <f>Portada!D1</f>
        <v xml:space="preserve">Estadística de la Inspección Técnica de Vehículos de Andalucía. Año 2020
</v>
      </c>
      <c r="E1" s="306"/>
      <c r="F1" s="306"/>
      <c r="G1" s="306"/>
      <c r="H1" s="306"/>
      <c r="I1" s="306"/>
    </row>
    <row r="2" spans="2:12">
      <c r="D2" s="306"/>
      <c r="E2" s="306"/>
      <c r="F2" s="306"/>
      <c r="G2" s="306"/>
      <c r="H2" s="306"/>
      <c r="I2" s="306"/>
    </row>
    <row r="3" spans="2:12">
      <c r="D3" s="306"/>
      <c r="E3" s="306"/>
      <c r="F3" s="306"/>
      <c r="G3" s="306"/>
      <c r="H3" s="306"/>
      <c r="I3" s="306"/>
    </row>
    <row r="4" spans="2:12">
      <c r="D4" s="306"/>
      <c r="E4" s="306"/>
      <c r="F4" s="306"/>
      <c r="G4" s="306"/>
      <c r="H4" s="306"/>
      <c r="I4" s="306"/>
    </row>
    <row r="9" spans="2:12" ht="35.1" customHeight="1">
      <c r="B9" s="323" t="s">
        <v>170</v>
      </c>
      <c r="C9" s="323"/>
      <c r="D9" s="323"/>
      <c r="E9" s="323"/>
      <c r="F9" s="323"/>
      <c r="G9" s="323"/>
      <c r="H9" s="323"/>
      <c r="I9" s="323"/>
      <c r="J9" s="323"/>
      <c r="K9" s="22"/>
      <c r="L9" s="22"/>
    </row>
    <row r="10" spans="2:12">
      <c r="B10" s="22"/>
      <c r="C10" s="22"/>
      <c r="D10" s="22"/>
      <c r="E10" s="22"/>
      <c r="F10" s="22"/>
      <c r="G10" s="22"/>
      <c r="H10" s="22"/>
      <c r="I10" s="22"/>
      <c r="J10" s="22"/>
      <c r="K10" s="22"/>
      <c r="L10" s="22"/>
    </row>
    <row r="11" spans="2:12">
      <c r="B11" s="126"/>
      <c r="C11" s="324" t="s">
        <v>104</v>
      </c>
      <c r="D11" s="324"/>
      <c r="E11" s="324"/>
      <c r="F11" s="324"/>
      <c r="G11" s="324"/>
      <c r="H11" s="324"/>
      <c r="I11" s="324"/>
      <c r="J11" s="324"/>
      <c r="K11" s="324"/>
      <c r="L11" s="324"/>
    </row>
    <row r="12" spans="2:12" ht="30">
      <c r="B12" s="140" t="s">
        <v>156</v>
      </c>
      <c r="C12" s="141" t="s">
        <v>105</v>
      </c>
      <c r="D12" s="55" t="s">
        <v>106</v>
      </c>
      <c r="E12" s="55" t="s">
        <v>107</v>
      </c>
      <c r="F12" s="55" t="s">
        <v>108</v>
      </c>
      <c r="G12" s="55" t="s">
        <v>109</v>
      </c>
      <c r="H12" s="55" t="s">
        <v>110</v>
      </c>
      <c r="I12" s="55" t="s">
        <v>111</v>
      </c>
      <c r="J12" s="55" t="s">
        <v>112</v>
      </c>
      <c r="K12" s="72" t="s">
        <v>113</v>
      </c>
      <c r="L12" s="56" t="s">
        <v>84</v>
      </c>
    </row>
    <row r="13" spans="2:12" ht="15" customHeight="1">
      <c r="B13" s="73" t="s">
        <v>159</v>
      </c>
      <c r="C13" s="142"/>
      <c r="D13" s="143"/>
      <c r="E13" s="143"/>
      <c r="F13" s="144"/>
      <c r="G13" s="99"/>
      <c r="H13" s="99"/>
      <c r="I13" s="99"/>
      <c r="J13" s="99"/>
      <c r="K13" s="145"/>
      <c r="L13" s="26"/>
    </row>
    <row r="14" spans="2:12" ht="15" customHeight="1">
      <c r="B14" s="28" t="s">
        <v>78</v>
      </c>
      <c r="C14" s="134">
        <v>504</v>
      </c>
      <c r="D14" s="111">
        <v>1815</v>
      </c>
      <c r="E14" s="111">
        <v>7</v>
      </c>
      <c r="F14" s="111">
        <v>607</v>
      </c>
      <c r="G14" s="111">
        <v>300</v>
      </c>
      <c r="H14" s="111">
        <v>2</v>
      </c>
      <c r="I14" s="111">
        <v>208</v>
      </c>
      <c r="J14" s="111">
        <v>1022</v>
      </c>
      <c r="K14" s="146">
        <v>21</v>
      </c>
      <c r="L14" s="135">
        <v>4486</v>
      </c>
    </row>
    <row r="15" spans="2:12" ht="15" customHeight="1">
      <c r="B15" s="28" t="s">
        <v>157</v>
      </c>
      <c r="C15" s="134">
        <v>8264</v>
      </c>
      <c r="D15" s="111">
        <v>213594</v>
      </c>
      <c r="E15" s="111">
        <v>409</v>
      </c>
      <c r="F15" s="111">
        <v>49602</v>
      </c>
      <c r="G15" s="111">
        <v>5158</v>
      </c>
      <c r="H15" s="111">
        <v>356</v>
      </c>
      <c r="I15" s="111">
        <v>2486</v>
      </c>
      <c r="J15" s="111">
        <v>7733</v>
      </c>
      <c r="K15" s="146">
        <v>772</v>
      </c>
      <c r="L15" s="135">
        <v>288374</v>
      </c>
    </row>
    <row r="16" spans="2:12" ht="15" customHeight="1">
      <c r="B16" s="28" t="s">
        <v>158</v>
      </c>
      <c r="C16" s="134">
        <v>0</v>
      </c>
      <c r="D16" s="111">
        <v>0</v>
      </c>
      <c r="E16" s="111">
        <v>0</v>
      </c>
      <c r="F16" s="111">
        <v>0</v>
      </c>
      <c r="G16" s="111">
        <v>0</v>
      </c>
      <c r="H16" s="111">
        <v>0</v>
      </c>
      <c r="I16" s="111">
        <v>0</v>
      </c>
      <c r="J16" s="111">
        <v>0</v>
      </c>
      <c r="K16" s="146">
        <v>0</v>
      </c>
      <c r="L16" s="135">
        <v>0</v>
      </c>
    </row>
    <row r="17" spans="2:12" ht="30">
      <c r="B17" s="147" t="s">
        <v>160</v>
      </c>
      <c r="C17" s="134"/>
      <c r="D17" s="111"/>
      <c r="E17" s="111"/>
      <c r="F17" s="111"/>
      <c r="G17" s="111"/>
      <c r="H17" s="111"/>
      <c r="I17" s="111"/>
      <c r="J17" s="111"/>
      <c r="K17" s="146"/>
      <c r="L17" s="135"/>
    </row>
    <row r="18" spans="2:12" ht="15" customHeight="1">
      <c r="B18" s="28" t="s">
        <v>78</v>
      </c>
      <c r="C18">
        <v>5458</v>
      </c>
      <c r="D18" s="111">
        <v>219487</v>
      </c>
      <c r="E18" s="111">
        <v>753</v>
      </c>
      <c r="F18" s="111">
        <v>93611</v>
      </c>
      <c r="G18" s="111">
        <v>22296</v>
      </c>
      <c r="H18" s="111">
        <v>3035</v>
      </c>
      <c r="I18" s="148">
        <v>2309</v>
      </c>
      <c r="J18" s="111">
        <v>8397</v>
      </c>
      <c r="K18" s="146">
        <v>1265</v>
      </c>
      <c r="L18" s="135">
        <v>356611</v>
      </c>
    </row>
    <row r="19" spans="2:12" ht="15" customHeight="1">
      <c r="B19" s="28" t="s">
        <v>157</v>
      </c>
      <c r="C19">
        <v>7857</v>
      </c>
      <c r="D19" s="111">
        <v>64923</v>
      </c>
      <c r="E19" s="111">
        <v>214</v>
      </c>
      <c r="F19" s="111">
        <v>29297</v>
      </c>
      <c r="G19" s="111">
        <v>9374</v>
      </c>
      <c r="H19" s="111">
        <v>1686</v>
      </c>
      <c r="I19" s="148">
        <v>3424</v>
      </c>
      <c r="J19" s="111">
        <v>7050</v>
      </c>
      <c r="K19" s="146">
        <v>1031</v>
      </c>
      <c r="L19" s="135">
        <v>124856</v>
      </c>
    </row>
    <row r="20" spans="2:12" ht="15" customHeight="1">
      <c r="B20" s="28" t="s">
        <v>158</v>
      </c>
      <c r="C20">
        <v>1902</v>
      </c>
      <c r="D20" s="111">
        <v>204</v>
      </c>
      <c r="E20" s="111">
        <v>3</v>
      </c>
      <c r="F20" s="111">
        <v>188</v>
      </c>
      <c r="G20" s="111">
        <v>123</v>
      </c>
      <c r="H20" s="111">
        <v>1</v>
      </c>
      <c r="I20" s="148">
        <v>126</v>
      </c>
      <c r="J20" s="111">
        <v>103</v>
      </c>
      <c r="K20" s="146">
        <v>6</v>
      </c>
      <c r="L20" s="135">
        <v>2656</v>
      </c>
    </row>
    <row r="21" spans="2:12" ht="15" customHeight="1">
      <c r="B21" s="147" t="s">
        <v>161</v>
      </c>
      <c r="C21" s="149"/>
      <c r="D21" s="148"/>
      <c r="E21" s="148"/>
      <c r="F21" s="111"/>
      <c r="G21" s="111"/>
      <c r="H21" s="111"/>
      <c r="I21" s="111"/>
      <c r="J21" s="111"/>
      <c r="K21" s="146"/>
      <c r="L21" s="135"/>
    </row>
    <row r="22" spans="2:12" ht="15" customHeight="1">
      <c r="B22" s="28" t="s">
        <v>78</v>
      </c>
      <c r="C22">
        <v>963</v>
      </c>
      <c r="D22" s="148">
        <v>5777</v>
      </c>
      <c r="E22" s="148">
        <v>11</v>
      </c>
      <c r="F22" s="111">
        <v>1692</v>
      </c>
      <c r="G22" s="111">
        <v>134</v>
      </c>
      <c r="H22" s="111">
        <v>17</v>
      </c>
      <c r="I22" s="111">
        <v>0</v>
      </c>
      <c r="J22" s="111">
        <v>0</v>
      </c>
      <c r="K22" s="146">
        <v>9</v>
      </c>
      <c r="L22" s="135">
        <v>8603</v>
      </c>
    </row>
    <row r="23" spans="2:12" ht="15" customHeight="1">
      <c r="B23" s="28" t="s">
        <v>157</v>
      </c>
      <c r="C23">
        <v>2090</v>
      </c>
      <c r="D23" s="148">
        <v>36128</v>
      </c>
      <c r="E23" s="148">
        <v>98</v>
      </c>
      <c r="F23" s="111">
        <v>11450</v>
      </c>
      <c r="G23" s="111">
        <v>830</v>
      </c>
      <c r="H23" s="111">
        <v>1799</v>
      </c>
      <c r="I23" s="111">
        <v>0</v>
      </c>
      <c r="J23" s="111">
        <v>99</v>
      </c>
      <c r="K23" s="146">
        <v>55</v>
      </c>
      <c r="L23" s="135">
        <v>52549</v>
      </c>
    </row>
    <row r="24" spans="2:12" ht="15" customHeight="1">
      <c r="B24" s="28" t="s">
        <v>158</v>
      </c>
      <c r="C24">
        <v>5</v>
      </c>
      <c r="D24" s="148">
        <v>22</v>
      </c>
      <c r="E24" s="148">
        <v>0</v>
      </c>
      <c r="F24" s="111">
        <v>43</v>
      </c>
      <c r="G24" s="111">
        <v>13</v>
      </c>
      <c r="H24" s="111">
        <v>0</v>
      </c>
      <c r="I24" s="111">
        <v>0</v>
      </c>
      <c r="J24" s="111">
        <v>0</v>
      </c>
      <c r="K24" s="146">
        <v>1</v>
      </c>
      <c r="L24" s="135">
        <v>84</v>
      </c>
    </row>
    <row r="25" spans="2:12" ht="15" customHeight="1">
      <c r="B25" s="147" t="s">
        <v>162</v>
      </c>
      <c r="C25" s="149"/>
      <c r="D25" s="148"/>
      <c r="E25" s="111"/>
      <c r="F25" s="111"/>
      <c r="G25" s="111"/>
      <c r="H25" s="111"/>
      <c r="I25" s="111"/>
      <c r="J25" s="111"/>
      <c r="K25" s="146"/>
      <c r="L25" s="135"/>
    </row>
    <row r="26" spans="2:12" ht="15" customHeight="1">
      <c r="B26" s="28" t="s">
        <v>78</v>
      </c>
      <c r="C26">
        <v>14390</v>
      </c>
      <c r="D26" s="148">
        <v>273003</v>
      </c>
      <c r="E26" s="111">
        <v>746</v>
      </c>
      <c r="F26" s="111">
        <v>96937</v>
      </c>
      <c r="G26" s="111">
        <v>15458</v>
      </c>
      <c r="H26" s="111">
        <v>1115</v>
      </c>
      <c r="I26" s="111">
        <v>4487</v>
      </c>
      <c r="J26" s="111">
        <v>7894</v>
      </c>
      <c r="K26" s="146">
        <v>1508</v>
      </c>
      <c r="L26" s="135">
        <v>415538</v>
      </c>
    </row>
    <row r="27" spans="2:12" ht="15" customHeight="1">
      <c r="B27" s="28" t="s">
        <v>157</v>
      </c>
      <c r="C27">
        <v>28113</v>
      </c>
      <c r="D27" s="148">
        <v>643229</v>
      </c>
      <c r="E27" s="111">
        <v>1457</v>
      </c>
      <c r="F27" s="111">
        <v>200876</v>
      </c>
      <c r="G27" s="111">
        <v>33436</v>
      </c>
      <c r="H27" s="111">
        <v>3220</v>
      </c>
      <c r="I27" s="111">
        <v>15574</v>
      </c>
      <c r="J27" s="111">
        <v>25086</v>
      </c>
      <c r="K27" s="146">
        <v>3142</v>
      </c>
      <c r="L27" s="135">
        <v>954133</v>
      </c>
    </row>
    <row r="28" spans="2:12" ht="15" customHeight="1">
      <c r="B28" s="28" t="s">
        <v>158</v>
      </c>
      <c r="C28">
        <v>0</v>
      </c>
      <c r="D28" s="148">
        <v>0</v>
      </c>
      <c r="E28" s="111">
        <v>0</v>
      </c>
      <c r="F28" s="111">
        <v>0</v>
      </c>
      <c r="G28" s="111">
        <v>0</v>
      </c>
      <c r="H28" s="111">
        <v>0</v>
      </c>
      <c r="I28" s="111">
        <v>0</v>
      </c>
      <c r="J28" s="111">
        <v>0</v>
      </c>
      <c r="K28" s="146">
        <v>0</v>
      </c>
      <c r="L28" s="135">
        <v>0</v>
      </c>
    </row>
    <row r="29" spans="2:12" ht="15" customHeight="1">
      <c r="B29" s="147" t="s">
        <v>163</v>
      </c>
      <c r="C29" s="134"/>
      <c r="D29" s="111"/>
      <c r="E29" s="111"/>
      <c r="F29" s="111"/>
      <c r="G29" s="111"/>
      <c r="H29" s="111"/>
      <c r="I29" s="111"/>
      <c r="J29" s="111"/>
      <c r="K29" s="146"/>
      <c r="L29" s="135"/>
    </row>
    <row r="30" spans="2:12" ht="15" customHeight="1">
      <c r="B30" s="28" t="s">
        <v>78</v>
      </c>
      <c r="C30">
        <v>0</v>
      </c>
      <c r="D30" s="111">
        <v>1197</v>
      </c>
      <c r="E30" s="111">
        <v>0</v>
      </c>
      <c r="F30" s="111">
        <v>24</v>
      </c>
      <c r="G30" s="111">
        <v>46</v>
      </c>
      <c r="H30" s="111">
        <v>230</v>
      </c>
      <c r="I30" s="111">
        <v>0</v>
      </c>
      <c r="J30" s="111">
        <v>0</v>
      </c>
      <c r="K30" s="146">
        <v>0</v>
      </c>
      <c r="L30" s="135">
        <v>1497</v>
      </c>
    </row>
    <row r="31" spans="2:12" ht="15" customHeight="1">
      <c r="B31" s="28" t="s">
        <v>157</v>
      </c>
      <c r="C31">
        <v>12689</v>
      </c>
      <c r="D31" s="111">
        <v>178271</v>
      </c>
      <c r="E31" s="111">
        <v>409</v>
      </c>
      <c r="F31" s="111">
        <v>36288</v>
      </c>
      <c r="G31" s="111">
        <v>7218</v>
      </c>
      <c r="H31" s="111">
        <v>1473</v>
      </c>
      <c r="I31" s="111">
        <v>0</v>
      </c>
      <c r="J31" s="111">
        <v>0</v>
      </c>
      <c r="K31" s="146">
        <v>128</v>
      </c>
      <c r="L31" s="135">
        <v>236476</v>
      </c>
    </row>
    <row r="32" spans="2:12" ht="15" customHeight="1">
      <c r="B32" s="28" t="s">
        <v>158</v>
      </c>
      <c r="C32">
        <v>0</v>
      </c>
      <c r="D32" s="111">
        <v>0</v>
      </c>
      <c r="E32" s="111">
        <v>0</v>
      </c>
      <c r="F32" s="111">
        <v>0</v>
      </c>
      <c r="G32" s="111">
        <v>0</v>
      </c>
      <c r="H32" s="111">
        <v>0</v>
      </c>
      <c r="I32" s="111">
        <v>0</v>
      </c>
      <c r="J32" s="111">
        <v>0</v>
      </c>
      <c r="K32" s="146">
        <v>0</v>
      </c>
      <c r="L32" s="135">
        <v>0</v>
      </c>
    </row>
    <row r="33" spans="2:12" ht="15" customHeight="1">
      <c r="B33" s="147" t="s">
        <v>164</v>
      </c>
      <c r="C33" s="149"/>
      <c r="D33" s="148"/>
      <c r="E33" s="148"/>
      <c r="F33" s="111"/>
      <c r="G33" s="111"/>
      <c r="H33" s="111"/>
      <c r="I33" s="111"/>
      <c r="J33" s="111"/>
      <c r="K33" s="146"/>
      <c r="L33" s="135"/>
    </row>
    <row r="34" spans="2:12" ht="15" customHeight="1">
      <c r="B34" s="28" t="s">
        <v>78</v>
      </c>
      <c r="C34" s="149">
        <v>1734</v>
      </c>
      <c r="D34" s="148">
        <v>347338</v>
      </c>
      <c r="E34" s="148">
        <v>712</v>
      </c>
      <c r="F34" s="111">
        <v>143763</v>
      </c>
      <c r="G34" s="111">
        <v>34453</v>
      </c>
      <c r="H34" s="111">
        <v>2705</v>
      </c>
      <c r="I34" s="148">
        <v>25659</v>
      </c>
      <c r="J34" s="148">
        <v>1279</v>
      </c>
      <c r="K34" s="146">
        <v>1329</v>
      </c>
      <c r="L34" s="135">
        <v>558972</v>
      </c>
    </row>
    <row r="35" spans="2:12" ht="15" customHeight="1">
      <c r="B35" s="28" t="s">
        <v>157</v>
      </c>
      <c r="C35" s="149">
        <v>4037</v>
      </c>
      <c r="D35" s="148">
        <v>69948</v>
      </c>
      <c r="E35" s="148">
        <v>167</v>
      </c>
      <c r="F35" s="111">
        <v>36383</v>
      </c>
      <c r="G35" s="111">
        <v>18896</v>
      </c>
      <c r="H35" s="111">
        <v>1585</v>
      </c>
      <c r="I35" s="148">
        <v>17377</v>
      </c>
      <c r="J35" s="148">
        <v>1710</v>
      </c>
      <c r="K35" s="146">
        <v>621</v>
      </c>
      <c r="L35" s="135">
        <v>150724</v>
      </c>
    </row>
    <row r="36" spans="2:12" ht="15" customHeight="1">
      <c r="B36" s="28" t="s">
        <v>158</v>
      </c>
      <c r="C36" s="149">
        <v>2081</v>
      </c>
      <c r="D36" s="148">
        <v>11565</v>
      </c>
      <c r="E36" s="148">
        <v>31</v>
      </c>
      <c r="F36" s="111">
        <v>4136</v>
      </c>
      <c r="G36" s="111">
        <v>4041</v>
      </c>
      <c r="H36" s="111">
        <v>130</v>
      </c>
      <c r="I36" s="148">
        <v>1705</v>
      </c>
      <c r="J36" s="148">
        <v>282</v>
      </c>
      <c r="K36" s="146">
        <v>59</v>
      </c>
      <c r="L36" s="135">
        <v>24030</v>
      </c>
    </row>
    <row r="37" spans="2:12" ht="15" customHeight="1">
      <c r="B37" s="147" t="s">
        <v>165</v>
      </c>
      <c r="C37" s="149"/>
      <c r="D37" s="148"/>
      <c r="E37" s="111"/>
      <c r="F37" s="111"/>
      <c r="G37" s="111"/>
      <c r="H37" s="111"/>
      <c r="I37" s="111"/>
      <c r="J37" s="111"/>
      <c r="K37" s="146"/>
      <c r="L37" s="135"/>
    </row>
    <row r="38" spans="2:12" ht="15" customHeight="1">
      <c r="B38" s="28" t="s">
        <v>78</v>
      </c>
      <c r="C38" s="149">
        <v>498</v>
      </c>
      <c r="D38" s="148">
        <v>47094</v>
      </c>
      <c r="E38" s="111">
        <v>147</v>
      </c>
      <c r="F38" s="111">
        <v>20452</v>
      </c>
      <c r="G38" s="111">
        <v>2855</v>
      </c>
      <c r="H38" s="111">
        <v>192</v>
      </c>
      <c r="I38" s="111">
        <v>3</v>
      </c>
      <c r="J38" s="111">
        <v>3427</v>
      </c>
      <c r="K38" s="146">
        <v>418</v>
      </c>
      <c r="L38" s="135">
        <v>75086</v>
      </c>
    </row>
    <row r="39" spans="2:12" ht="15" customHeight="1">
      <c r="B39" s="28" t="s">
        <v>157</v>
      </c>
      <c r="C39" s="149">
        <v>2431</v>
      </c>
      <c r="D39" s="148">
        <v>59273</v>
      </c>
      <c r="E39" s="111">
        <v>209</v>
      </c>
      <c r="F39" s="111">
        <v>31355</v>
      </c>
      <c r="G39" s="111">
        <v>6414</v>
      </c>
      <c r="H39" s="111">
        <v>424</v>
      </c>
      <c r="I39" s="111">
        <v>14</v>
      </c>
      <c r="J39" s="111">
        <v>2430</v>
      </c>
      <c r="K39" s="146">
        <v>447</v>
      </c>
      <c r="L39" s="135">
        <v>102997</v>
      </c>
    </row>
    <row r="40" spans="2:12" ht="15" customHeight="1">
      <c r="B40" s="28" t="s">
        <v>158</v>
      </c>
      <c r="C40" s="149">
        <v>0</v>
      </c>
      <c r="D40" s="148">
        <v>0</v>
      </c>
      <c r="E40" s="111">
        <v>0</v>
      </c>
      <c r="F40" s="111">
        <v>0</v>
      </c>
      <c r="G40" s="111">
        <v>0</v>
      </c>
      <c r="H40" s="111">
        <v>0</v>
      </c>
      <c r="I40" s="111">
        <v>0</v>
      </c>
      <c r="J40" s="111">
        <v>0</v>
      </c>
      <c r="K40" s="146">
        <v>0</v>
      </c>
      <c r="L40" s="135">
        <v>0</v>
      </c>
    </row>
    <row r="41" spans="2:12" ht="30">
      <c r="B41" s="147" t="s">
        <v>166</v>
      </c>
      <c r="C41" s="149"/>
      <c r="D41" s="148"/>
      <c r="E41" s="148"/>
      <c r="F41" s="111"/>
      <c r="G41" s="111"/>
      <c r="H41" s="111"/>
      <c r="I41" s="111"/>
      <c r="J41" s="111"/>
      <c r="K41" s="146"/>
      <c r="L41" s="135"/>
    </row>
    <row r="42" spans="2:12" ht="15" customHeight="1">
      <c r="B42" s="28" t="s">
        <v>78</v>
      </c>
      <c r="C42" s="149">
        <v>2122</v>
      </c>
      <c r="D42" s="148">
        <v>2004</v>
      </c>
      <c r="E42" s="148">
        <v>7</v>
      </c>
      <c r="F42" s="111">
        <v>738</v>
      </c>
      <c r="G42" s="111">
        <v>88</v>
      </c>
      <c r="H42" s="111">
        <v>1</v>
      </c>
      <c r="I42" s="111">
        <v>101</v>
      </c>
      <c r="J42" s="111">
        <v>204</v>
      </c>
      <c r="K42" s="146">
        <v>33</v>
      </c>
      <c r="L42" s="135">
        <v>5298</v>
      </c>
    </row>
    <row r="43" spans="2:12" ht="15" customHeight="1">
      <c r="B43" s="28" t="s">
        <v>157</v>
      </c>
      <c r="C43" s="149">
        <v>9973</v>
      </c>
      <c r="D43" s="148">
        <v>225140</v>
      </c>
      <c r="E43" s="148">
        <v>676</v>
      </c>
      <c r="F43" s="111">
        <v>79813</v>
      </c>
      <c r="G43" s="111">
        <v>11778</v>
      </c>
      <c r="H43" s="111">
        <v>1194</v>
      </c>
      <c r="I43" s="111">
        <v>8650</v>
      </c>
      <c r="J43" s="111">
        <v>6807</v>
      </c>
      <c r="K43" s="146">
        <v>975</v>
      </c>
      <c r="L43" s="135">
        <v>345006</v>
      </c>
    </row>
    <row r="44" spans="2:12" ht="15" customHeight="1">
      <c r="B44" s="28" t="s">
        <v>158</v>
      </c>
      <c r="C44" s="149">
        <v>34</v>
      </c>
      <c r="D44" s="148">
        <v>2140</v>
      </c>
      <c r="E44" s="148">
        <v>6</v>
      </c>
      <c r="F44" s="111">
        <v>375</v>
      </c>
      <c r="G44" s="111">
        <v>72</v>
      </c>
      <c r="H44" s="111">
        <v>7</v>
      </c>
      <c r="I44" s="111">
        <v>48</v>
      </c>
      <c r="J44" s="111">
        <v>12</v>
      </c>
      <c r="K44" s="146">
        <v>1</v>
      </c>
      <c r="L44" s="135">
        <v>2695</v>
      </c>
    </row>
    <row r="45" spans="2:12" ht="15" customHeight="1">
      <c r="B45" s="33" t="s">
        <v>167</v>
      </c>
      <c r="C45" s="134"/>
      <c r="D45" s="111"/>
      <c r="E45" s="111"/>
      <c r="F45" s="111"/>
      <c r="G45" s="111"/>
      <c r="H45" s="111"/>
      <c r="I45" s="111"/>
      <c r="J45" s="111"/>
      <c r="K45" s="146"/>
      <c r="L45" s="135"/>
    </row>
    <row r="46" spans="2:12" ht="15" customHeight="1">
      <c r="B46" s="28" t="s">
        <v>78</v>
      </c>
      <c r="C46" s="134">
        <v>2776</v>
      </c>
      <c r="D46" s="111">
        <v>280357</v>
      </c>
      <c r="E46" s="111">
        <v>799</v>
      </c>
      <c r="F46" s="111">
        <v>116666</v>
      </c>
      <c r="G46" s="111">
        <v>11269</v>
      </c>
      <c r="H46" s="111">
        <v>1047</v>
      </c>
      <c r="I46" s="111">
        <v>2</v>
      </c>
      <c r="J46" s="111">
        <v>1257</v>
      </c>
      <c r="K46" s="146">
        <v>822</v>
      </c>
      <c r="L46" s="135">
        <v>414995</v>
      </c>
    </row>
    <row r="47" spans="2:12" ht="15" customHeight="1">
      <c r="B47" s="28" t="s">
        <v>157</v>
      </c>
      <c r="C47" s="134">
        <v>4233</v>
      </c>
      <c r="D47" s="111">
        <v>38752</v>
      </c>
      <c r="E47" s="111">
        <v>132</v>
      </c>
      <c r="F47" s="111">
        <v>17333</v>
      </c>
      <c r="G47" s="111">
        <v>1667</v>
      </c>
      <c r="H47" s="111">
        <v>124</v>
      </c>
      <c r="I47" s="111">
        <v>26</v>
      </c>
      <c r="J47" s="111">
        <v>390</v>
      </c>
      <c r="K47" s="146">
        <v>125</v>
      </c>
      <c r="L47" s="135">
        <v>62782</v>
      </c>
    </row>
    <row r="48" spans="2:12" ht="15" customHeight="1">
      <c r="B48" s="28" t="s">
        <v>158</v>
      </c>
      <c r="C48" s="134">
        <v>2</v>
      </c>
      <c r="D48" s="111">
        <v>38</v>
      </c>
      <c r="E48" s="111">
        <v>0</v>
      </c>
      <c r="F48" s="111">
        <v>13</v>
      </c>
      <c r="G48" s="111">
        <v>1</v>
      </c>
      <c r="H48" s="111">
        <v>13</v>
      </c>
      <c r="I48" s="111">
        <v>0</v>
      </c>
      <c r="J48" s="111">
        <v>3</v>
      </c>
      <c r="K48" s="146">
        <v>0</v>
      </c>
      <c r="L48" s="135">
        <v>70</v>
      </c>
    </row>
    <row r="49" spans="2:12" ht="15" customHeight="1">
      <c r="B49" s="33" t="s">
        <v>168</v>
      </c>
      <c r="C49" s="134"/>
      <c r="D49" s="111"/>
      <c r="E49" s="148"/>
      <c r="F49" s="111"/>
      <c r="G49" s="111"/>
      <c r="H49" s="148"/>
      <c r="I49" s="148"/>
      <c r="J49" s="148"/>
      <c r="K49" s="150"/>
      <c r="L49" s="135"/>
    </row>
    <row r="50" spans="2:12" ht="15" customHeight="1">
      <c r="B50" s="28" t="s">
        <v>78</v>
      </c>
      <c r="C50" s="134">
        <v>1779</v>
      </c>
      <c r="D50" s="111">
        <v>4</v>
      </c>
      <c r="E50" s="148">
        <v>0</v>
      </c>
      <c r="F50" s="111">
        <v>0</v>
      </c>
      <c r="G50" s="111">
        <v>0</v>
      </c>
      <c r="H50" s="148">
        <v>158</v>
      </c>
      <c r="I50" s="148">
        <v>0</v>
      </c>
      <c r="J50" s="148">
        <v>0</v>
      </c>
      <c r="K50" s="150">
        <v>0</v>
      </c>
      <c r="L50" s="135">
        <v>1941</v>
      </c>
    </row>
    <row r="51" spans="2:12" ht="15" customHeight="1">
      <c r="B51" s="28" t="s">
        <v>157</v>
      </c>
      <c r="C51" s="134">
        <v>10333</v>
      </c>
      <c r="D51" s="111">
        <v>14543</v>
      </c>
      <c r="E51" s="148">
        <v>40</v>
      </c>
      <c r="F51" s="111">
        <v>6760</v>
      </c>
      <c r="G51" s="111">
        <v>7114</v>
      </c>
      <c r="H51" s="148">
        <v>1152</v>
      </c>
      <c r="I51" s="148">
        <v>495</v>
      </c>
      <c r="J51" s="148">
        <v>810</v>
      </c>
      <c r="K51" s="150">
        <v>228</v>
      </c>
      <c r="L51" s="135">
        <v>41475</v>
      </c>
    </row>
    <row r="52" spans="2:12" ht="15" customHeight="1">
      <c r="B52" s="28" t="s">
        <v>158</v>
      </c>
      <c r="C52" s="134">
        <v>0</v>
      </c>
      <c r="D52" s="111">
        <v>0</v>
      </c>
      <c r="E52" s="148">
        <v>0</v>
      </c>
      <c r="F52" s="111">
        <v>0</v>
      </c>
      <c r="G52" s="111">
        <v>0</v>
      </c>
      <c r="H52" s="148">
        <v>0</v>
      </c>
      <c r="I52" s="148">
        <v>0</v>
      </c>
      <c r="J52" s="148">
        <v>0</v>
      </c>
      <c r="K52" s="150">
        <v>0</v>
      </c>
      <c r="L52" s="135">
        <v>0</v>
      </c>
    </row>
    <row r="53" spans="2:12" ht="15" customHeight="1">
      <c r="B53" s="33" t="s">
        <v>84</v>
      </c>
      <c r="C53" s="134"/>
      <c r="D53" s="111"/>
      <c r="E53" s="148"/>
      <c r="F53" s="111"/>
      <c r="G53" s="111"/>
      <c r="H53" s="111"/>
      <c r="I53" s="111"/>
      <c r="J53" s="111"/>
      <c r="K53" s="146"/>
      <c r="L53" s="135"/>
    </row>
    <row r="54" spans="2:12" ht="15" customHeight="1">
      <c r="B54" s="151" t="s">
        <v>78</v>
      </c>
      <c r="C54" s="152">
        <v>30224</v>
      </c>
      <c r="D54" s="153">
        <v>1178076</v>
      </c>
      <c r="E54" s="153">
        <v>3182</v>
      </c>
      <c r="F54" s="153">
        <v>474490</v>
      </c>
      <c r="G54" s="153">
        <v>86899</v>
      </c>
      <c r="H54" s="153">
        <v>8502</v>
      </c>
      <c r="I54" s="153">
        <v>32769</v>
      </c>
      <c r="J54" s="153">
        <v>23480</v>
      </c>
      <c r="K54" s="153">
        <v>5405</v>
      </c>
      <c r="L54" s="135">
        <v>1843027</v>
      </c>
    </row>
    <row r="55" spans="2:12" ht="15" customHeight="1">
      <c r="B55" s="151" t="s">
        <v>157</v>
      </c>
      <c r="C55" s="152">
        <v>90020</v>
      </c>
      <c r="D55" s="153">
        <v>1543801</v>
      </c>
      <c r="E55" s="153">
        <v>3811</v>
      </c>
      <c r="F55" s="153">
        <v>499157</v>
      </c>
      <c r="G55" s="153">
        <v>101885</v>
      </c>
      <c r="H55" s="153">
        <v>13013</v>
      </c>
      <c r="I55" s="153">
        <v>48046</v>
      </c>
      <c r="J55" s="153">
        <v>52115</v>
      </c>
      <c r="K55" s="153">
        <v>7524</v>
      </c>
      <c r="L55" s="135">
        <v>2359372</v>
      </c>
    </row>
    <row r="56" spans="2:12" ht="15" customHeight="1">
      <c r="B56" s="154" t="s">
        <v>158</v>
      </c>
      <c r="C56" s="137">
        <v>4024</v>
      </c>
      <c r="D56" s="138">
        <v>13969</v>
      </c>
      <c r="E56" s="138">
        <v>40</v>
      </c>
      <c r="F56" s="138">
        <v>4755</v>
      </c>
      <c r="G56" s="138">
        <v>4250</v>
      </c>
      <c r="H56" s="138">
        <v>151</v>
      </c>
      <c r="I56" s="138">
        <v>1879</v>
      </c>
      <c r="J56" s="138">
        <v>400</v>
      </c>
      <c r="K56" s="138">
        <v>67</v>
      </c>
      <c r="L56" s="139">
        <v>29535</v>
      </c>
    </row>
    <row r="57" spans="2:12">
      <c r="F57" s="89"/>
    </row>
    <row r="58" spans="2:12">
      <c r="F58" s="89"/>
    </row>
    <row r="59" spans="2:12">
      <c r="F59" s="89"/>
    </row>
    <row r="60" spans="2:12">
      <c r="F60" s="89"/>
    </row>
    <row r="61" spans="2:12">
      <c r="F61" s="89"/>
    </row>
    <row r="62" spans="2:12">
      <c r="F62" s="89"/>
    </row>
    <row r="63" spans="2:12">
      <c r="F63" s="89"/>
    </row>
    <row r="64" spans="2:12">
      <c r="F64" s="89"/>
    </row>
    <row r="65" spans="6:6">
      <c r="F65" s="89"/>
    </row>
    <row r="66" spans="6:6">
      <c r="F66" s="89"/>
    </row>
    <row r="67" spans="6:6">
      <c r="F67" s="89"/>
    </row>
    <row r="68" spans="6:6">
      <c r="F68" s="89"/>
    </row>
    <row r="69" spans="6:6">
      <c r="F69" s="89"/>
    </row>
    <row r="70" spans="6:6">
      <c r="F70" s="89"/>
    </row>
    <row r="71" spans="6:6">
      <c r="F71" s="89"/>
    </row>
    <row r="72" spans="6:6">
      <c r="F72" s="89"/>
    </row>
    <row r="73" spans="6:6">
      <c r="F73" s="89"/>
    </row>
    <row r="74" spans="6:6">
      <c r="F74" s="89"/>
    </row>
    <row r="75" spans="6:6">
      <c r="F75" s="89"/>
    </row>
    <row r="76" spans="6:6">
      <c r="F76" s="89"/>
    </row>
    <row r="77" spans="6:6">
      <c r="F77" s="89"/>
    </row>
    <row r="78" spans="6:6">
      <c r="F78" s="89"/>
    </row>
    <row r="79" spans="6:6">
      <c r="F79" s="89"/>
    </row>
    <row r="80" spans="6:6">
      <c r="F80" s="89"/>
    </row>
    <row r="81" spans="6:6">
      <c r="F81" s="89"/>
    </row>
    <row r="82" spans="6:6">
      <c r="F82" s="89"/>
    </row>
    <row r="83" spans="6:6">
      <c r="F83" s="89"/>
    </row>
    <row r="84" spans="6:6">
      <c r="F84" s="89"/>
    </row>
  </sheetData>
  <mergeCells count="3">
    <mergeCell ref="D1:I4"/>
    <mergeCell ref="B9:J9"/>
    <mergeCell ref="C11:L11"/>
  </mergeCells>
  <printOptions horizontalCentered="1"/>
  <pageMargins left="0.70866141732283472" right="0.70866141732283472" top="0.74803149606299213" bottom="0.74803149606299213" header="0.51181102362204722" footer="0.51181102362204722"/>
  <pageSetup paperSize="9" scale="52" firstPageNumber="0"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sheetPr>
    <pageSetUpPr fitToPage="1"/>
  </sheetPr>
  <dimension ref="A1:AMJ67"/>
  <sheetViews>
    <sheetView showGridLines="0" topLeftCell="A8" zoomScale="90" zoomScaleNormal="90" zoomScalePageLayoutView="50" workbookViewId="0">
      <selection activeCell="A8" sqref="A8"/>
    </sheetView>
  </sheetViews>
  <sheetFormatPr baseColWidth="10" defaultColWidth="11.42578125" defaultRowHeight="15"/>
  <cols>
    <col min="1" max="1" width="11.42578125" style="11"/>
    <col min="2" max="2" width="35.42578125" style="11" customWidth="1"/>
    <col min="3" max="10" width="11.5703125" style="11" customWidth="1"/>
    <col min="11" max="11" width="13.7109375" style="11" customWidth="1"/>
    <col min="12" max="12" width="11.42578125" style="11"/>
    <col min="13" max="13" width="11.42578125" style="41"/>
    <col min="14" max="23" width="11.85546875" style="42" customWidth="1"/>
    <col min="24" max="24" width="11.42578125" style="41"/>
    <col min="25" max="1024" width="11.42578125" style="11"/>
  </cols>
  <sheetData>
    <row r="1" spans="1:25">
      <c r="D1" s="306" t="str">
        <f>Portada!D1</f>
        <v xml:space="preserve">Estadística de la Inspección Técnica de Vehículos de Andalucía. Año 2020
</v>
      </c>
      <c r="E1" s="306"/>
      <c r="F1" s="306"/>
      <c r="G1" s="306"/>
      <c r="H1" s="306"/>
      <c r="I1" s="306"/>
    </row>
    <row r="2" spans="1:25">
      <c r="D2" s="306"/>
      <c r="E2" s="306"/>
      <c r="F2" s="306"/>
      <c r="G2" s="306"/>
      <c r="H2" s="306"/>
      <c r="I2" s="306"/>
    </row>
    <row r="3" spans="1:25">
      <c r="D3" s="306"/>
      <c r="E3" s="306"/>
      <c r="F3" s="306"/>
      <c r="G3" s="306"/>
      <c r="H3" s="306"/>
      <c r="I3" s="306"/>
    </row>
    <row r="4" spans="1:25">
      <c r="D4" s="306"/>
      <c r="E4" s="306"/>
      <c r="F4" s="306"/>
      <c r="G4" s="306"/>
      <c r="H4" s="306"/>
      <c r="I4" s="306"/>
      <c r="Y4" s="40"/>
    </row>
    <row r="5" spans="1:25">
      <c r="Y5" s="40"/>
    </row>
    <row r="6" spans="1:25">
      <c r="Y6" s="40"/>
    </row>
    <row r="7" spans="1:25">
      <c r="Y7" s="40"/>
    </row>
    <row r="8" spans="1:25">
      <c r="Y8" s="40"/>
    </row>
    <row r="9" spans="1:25" ht="35.1" customHeight="1">
      <c r="B9" s="323" t="s">
        <v>171</v>
      </c>
      <c r="C9" s="323"/>
      <c r="D9" s="323"/>
      <c r="E9" s="323"/>
      <c r="F9" s="323"/>
      <c r="G9" s="323"/>
      <c r="H9" s="323"/>
      <c r="I9" s="323"/>
      <c r="J9" s="323"/>
      <c r="K9" s="22"/>
      <c r="Y9" s="40"/>
    </row>
    <row r="10" spans="1:25">
      <c r="B10" s="22"/>
      <c r="C10" s="22"/>
      <c r="D10" s="22"/>
      <c r="E10" s="22"/>
      <c r="F10" s="22"/>
      <c r="G10" s="22"/>
      <c r="H10" s="22"/>
      <c r="I10" s="22"/>
      <c r="J10" s="22"/>
      <c r="K10" s="22"/>
      <c r="Y10" s="40"/>
    </row>
    <row r="11" spans="1:25" ht="23.25" customHeight="1">
      <c r="A11" s="53"/>
      <c r="B11" s="325" t="s">
        <v>172</v>
      </c>
      <c r="C11" s="326" t="s">
        <v>173</v>
      </c>
      <c r="D11" s="326"/>
      <c r="E11" s="326"/>
      <c r="F11" s="326"/>
      <c r="G11" s="326"/>
      <c r="H11" s="326"/>
      <c r="I11" s="326"/>
      <c r="J11" s="326"/>
      <c r="K11" s="327" t="s">
        <v>135</v>
      </c>
      <c r="Y11" s="40"/>
    </row>
    <row r="12" spans="1:25" ht="23.25" customHeight="1">
      <c r="A12" s="53"/>
      <c r="B12" s="325"/>
      <c r="C12" s="155" t="s">
        <v>174</v>
      </c>
      <c r="D12" s="156" t="s">
        <v>119</v>
      </c>
      <c r="E12" s="156" t="s">
        <v>120</v>
      </c>
      <c r="F12" s="156" t="s">
        <v>121</v>
      </c>
      <c r="G12" s="156" t="s">
        <v>122</v>
      </c>
      <c r="H12" s="156" t="s">
        <v>123</v>
      </c>
      <c r="I12" s="156" t="s">
        <v>124</v>
      </c>
      <c r="J12" s="156" t="s">
        <v>125</v>
      </c>
      <c r="K12" s="327"/>
      <c r="Y12" s="40"/>
    </row>
    <row r="13" spans="1:25">
      <c r="B13" s="129" t="s">
        <v>159</v>
      </c>
      <c r="C13" s="157"/>
      <c r="D13" s="99"/>
      <c r="E13" s="99"/>
      <c r="F13" s="99"/>
      <c r="G13" s="99"/>
      <c r="H13" s="99"/>
      <c r="I13" s="99"/>
      <c r="J13" s="99"/>
      <c r="K13" s="26"/>
      <c r="Y13" s="40"/>
    </row>
    <row r="14" spans="1:25">
      <c r="B14" s="158" t="s">
        <v>78</v>
      </c>
      <c r="C14" s="134">
        <v>416</v>
      </c>
      <c r="D14" s="111">
        <v>332</v>
      </c>
      <c r="E14" s="111">
        <v>435</v>
      </c>
      <c r="F14" s="111">
        <v>860</v>
      </c>
      <c r="G14" s="111">
        <v>201</v>
      </c>
      <c r="H14" s="111">
        <v>738</v>
      </c>
      <c r="I14" s="111">
        <v>805</v>
      </c>
      <c r="J14" s="111">
        <v>699</v>
      </c>
      <c r="K14" s="135">
        <v>4486</v>
      </c>
      <c r="O14" s="43"/>
      <c r="P14" s="43"/>
      <c r="Q14" s="43"/>
      <c r="R14" s="43"/>
      <c r="S14" s="43"/>
      <c r="T14" s="43"/>
      <c r="U14" s="43"/>
      <c r="V14" s="43"/>
      <c r="Y14" s="40"/>
    </row>
    <row r="15" spans="1:25">
      <c r="B15" s="158" t="s">
        <v>157</v>
      </c>
      <c r="C15" s="134">
        <v>31868</v>
      </c>
      <c r="D15" s="111">
        <v>30404</v>
      </c>
      <c r="E15" s="111">
        <v>27236</v>
      </c>
      <c r="F15" s="111">
        <v>34662</v>
      </c>
      <c r="G15" s="111">
        <v>18188</v>
      </c>
      <c r="H15" s="111">
        <v>28317</v>
      </c>
      <c r="I15" s="111">
        <v>56213</v>
      </c>
      <c r="J15" s="111">
        <v>61486</v>
      </c>
      <c r="K15" s="135">
        <v>288374</v>
      </c>
      <c r="O15" s="43"/>
      <c r="P15" s="43"/>
      <c r="Q15" s="43"/>
      <c r="R15" s="43"/>
      <c r="S15" s="43"/>
      <c r="T15" s="43"/>
      <c r="U15" s="43"/>
      <c r="V15" s="43"/>
      <c r="Y15" s="40"/>
    </row>
    <row r="16" spans="1:25">
      <c r="B16" s="158" t="s">
        <v>158</v>
      </c>
      <c r="C16" s="134">
        <v>0</v>
      </c>
      <c r="D16" s="111">
        <v>0</v>
      </c>
      <c r="E16" s="111">
        <v>0</v>
      </c>
      <c r="F16" s="111">
        <v>0</v>
      </c>
      <c r="G16" s="111">
        <v>0</v>
      </c>
      <c r="H16" s="111">
        <v>0</v>
      </c>
      <c r="I16" s="111">
        <v>0</v>
      </c>
      <c r="J16" s="111">
        <v>0</v>
      </c>
      <c r="K16" s="135">
        <v>0</v>
      </c>
      <c r="O16" s="43"/>
      <c r="P16" s="43"/>
      <c r="Q16" s="43"/>
      <c r="R16" s="43"/>
      <c r="S16" s="43"/>
      <c r="T16" s="43"/>
      <c r="U16" s="43"/>
      <c r="V16" s="43"/>
      <c r="Y16" s="40"/>
    </row>
    <row r="17" spans="2:25" ht="30">
      <c r="B17" s="133" t="s">
        <v>160</v>
      </c>
      <c r="C17" s="134"/>
      <c r="D17" s="111"/>
      <c r="E17" s="111"/>
      <c r="F17" s="111"/>
      <c r="G17" s="111"/>
      <c r="H17" s="111"/>
      <c r="I17" s="111"/>
      <c r="J17" s="111"/>
      <c r="K17" s="135">
        <v>0</v>
      </c>
      <c r="O17" s="43"/>
      <c r="P17" s="43"/>
      <c r="Q17" s="43"/>
      <c r="R17" s="43"/>
      <c r="S17" s="43"/>
      <c r="T17" s="43"/>
      <c r="U17" s="43"/>
      <c r="V17" s="43"/>
      <c r="Y17" s="40"/>
    </row>
    <row r="18" spans="2:25">
      <c r="B18" s="158" t="s">
        <v>78</v>
      </c>
      <c r="C18" s="134">
        <v>50411</v>
      </c>
      <c r="D18" s="111">
        <v>32665</v>
      </c>
      <c r="E18" s="111">
        <v>30212</v>
      </c>
      <c r="F18" s="111">
        <v>53955</v>
      </c>
      <c r="G18" s="111">
        <v>14586</v>
      </c>
      <c r="H18" s="111">
        <v>32051</v>
      </c>
      <c r="I18" s="111">
        <v>82575</v>
      </c>
      <c r="J18" s="111">
        <v>60156</v>
      </c>
      <c r="K18" s="135">
        <v>356611</v>
      </c>
      <c r="O18" s="43"/>
      <c r="P18" s="43"/>
      <c r="Q18" s="43"/>
      <c r="R18" s="43"/>
      <c r="S18" s="43"/>
      <c r="T18" s="43"/>
      <c r="U18" s="43"/>
      <c r="V18" s="43"/>
      <c r="Y18" s="40"/>
    </row>
    <row r="19" spans="2:25">
      <c r="B19" s="158" t="s">
        <v>157</v>
      </c>
      <c r="C19" s="134">
        <v>13802</v>
      </c>
      <c r="D19" s="111">
        <v>15931</v>
      </c>
      <c r="E19" s="111">
        <v>10540</v>
      </c>
      <c r="F19" s="111">
        <v>16410</v>
      </c>
      <c r="G19" s="111">
        <v>8045</v>
      </c>
      <c r="H19" s="111">
        <v>10855</v>
      </c>
      <c r="I19" s="111">
        <v>24324</v>
      </c>
      <c r="J19" s="111">
        <v>24949</v>
      </c>
      <c r="K19" s="135">
        <v>124856</v>
      </c>
      <c r="O19" s="43"/>
      <c r="P19" s="43"/>
      <c r="Q19" s="43"/>
      <c r="R19" s="43"/>
      <c r="S19" s="43"/>
      <c r="T19" s="43"/>
      <c r="U19" s="43"/>
      <c r="V19" s="43"/>
      <c r="Y19" s="40"/>
    </row>
    <row r="20" spans="2:25">
      <c r="B20" s="158" t="s">
        <v>158</v>
      </c>
      <c r="C20" s="134">
        <v>277</v>
      </c>
      <c r="D20" s="111">
        <v>266</v>
      </c>
      <c r="E20" s="111">
        <v>175</v>
      </c>
      <c r="F20" s="111">
        <v>540</v>
      </c>
      <c r="G20" s="111">
        <v>84</v>
      </c>
      <c r="H20" s="111">
        <v>222</v>
      </c>
      <c r="I20" s="111">
        <v>591</v>
      </c>
      <c r="J20" s="111">
        <v>501</v>
      </c>
      <c r="K20" s="135">
        <v>2656</v>
      </c>
      <c r="O20" s="43"/>
      <c r="P20" s="43"/>
      <c r="Q20" s="43"/>
      <c r="R20" s="43"/>
      <c r="S20" s="43"/>
      <c r="T20" s="43"/>
      <c r="U20" s="43"/>
      <c r="V20" s="43"/>
      <c r="Y20" s="40"/>
    </row>
    <row r="21" spans="2:25" ht="30" customHeight="1">
      <c r="B21" s="133" t="s">
        <v>161</v>
      </c>
      <c r="C21" s="134"/>
      <c r="D21" s="111"/>
      <c r="E21" s="111"/>
      <c r="F21" s="111"/>
      <c r="G21" s="111"/>
      <c r="H21" s="111"/>
      <c r="I21" s="111"/>
      <c r="J21" s="111"/>
      <c r="K21" s="135">
        <v>0</v>
      </c>
      <c r="O21" s="43"/>
      <c r="P21" s="43"/>
      <c r="Q21" s="43"/>
      <c r="R21" s="43"/>
      <c r="S21" s="43"/>
      <c r="T21" s="43"/>
      <c r="U21" s="43"/>
      <c r="V21" s="43"/>
      <c r="Y21" s="40"/>
    </row>
    <row r="22" spans="2:25">
      <c r="B22" s="158" t="s">
        <v>78</v>
      </c>
      <c r="C22" s="134">
        <v>1255</v>
      </c>
      <c r="D22" s="111">
        <v>703</v>
      </c>
      <c r="E22" s="111">
        <v>653</v>
      </c>
      <c r="F22" s="111">
        <v>1226</v>
      </c>
      <c r="G22" s="111">
        <v>391</v>
      </c>
      <c r="H22" s="111">
        <v>1142</v>
      </c>
      <c r="I22" s="111">
        <v>1671</v>
      </c>
      <c r="J22" s="111">
        <v>1562</v>
      </c>
      <c r="K22" s="135">
        <v>8603</v>
      </c>
      <c r="O22" s="43"/>
      <c r="P22" s="43"/>
      <c r="Q22" s="43"/>
      <c r="R22" s="43"/>
      <c r="S22" s="43"/>
      <c r="T22" s="43"/>
      <c r="U22" s="43"/>
      <c r="V22" s="43"/>
      <c r="Y22" s="40"/>
    </row>
    <row r="23" spans="2:25">
      <c r="B23" s="158" t="s">
        <v>157</v>
      </c>
      <c r="C23" s="134">
        <v>6610</v>
      </c>
      <c r="D23" s="111">
        <v>5932</v>
      </c>
      <c r="E23" s="111">
        <v>4291</v>
      </c>
      <c r="F23" s="111">
        <v>5706</v>
      </c>
      <c r="G23" s="111">
        <v>4042</v>
      </c>
      <c r="H23" s="111">
        <v>3832</v>
      </c>
      <c r="I23" s="111">
        <v>10774</v>
      </c>
      <c r="J23" s="111">
        <v>11362</v>
      </c>
      <c r="K23" s="135">
        <v>52549</v>
      </c>
      <c r="O23" s="43"/>
      <c r="P23" s="43"/>
      <c r="Q23" s="43"/>
      <c r="R23" s="43"/>
      <c r="S23" s="43"/>
      <c r="T23" s="43"/>
      <c r="U23" s="43"/>
      <c r="V23" s="43"/>
      <c r="Y23" s="40"/>
    </row>
    <row r="24" spans="2:25">
      <c r="B24" s="158" t="s">
        <v>158</v>
      </c>
      <c r="C24" s="134">
        <v>23</v>
      </c>
      <c r="D24" s="111">
        <v>4</v>
      </c>
      <c r="E24" s="111">
        <v>7</v>
      </c>
      <c r="F24" s="111">
        <v>4</v>
      </c>
      <c r="G24" s="111">
        <v>3</v>
      </c>
      <c r="H24" s="111">
        <v>12</v>
      </c>
      <c r="I24" s="111">
        <v>23</v>
      </c>
      <c r="J24" s="111">
        <v>8</v>
      </c>
      <c r="K24" s="135">
        <v>84</v>
      </c>
      <c r="Y24" s="40"/>
    </row>
    <row r="25" spans="2:25">
      <c r="B25" s="133" t="s">
        <v>162</v>
      </c>
      <c r="C25" s="134"/>
      <c r="D25" s="111"/>
      <c r="E25" s="111"/>
      <c r="F25" s="111"/>
      <c r="G25" s="111"/>
      <c r="H25" s="111"/>
      <c r="I25" s="111"/>
      <c r="J25" s="111"/>
      <c r="K25" s="135">
        <v>0</v>
      </c>
      <c r="Y25" s="40"/>
    </row>
    <row r="26" spans="2:25">
      <c r="B26" s="158" t="s">
        <v>78</v>
      </c>
      <c r="C26" s="134">
        <v>40455</v>
      </c>
      <c r="D26" s="111">
        <v>53475</v>
      </c>
      <c r="E26" s="111">
        <v>34383</v>
      </c>
      <c r="F26" s="111">
        <v>54456</v>
      </c>
      <c r="G26" s="111">
        <v>25638</v>
      </c>
      <c r="H26" s="111">
        <v>35850</v>
      </c>
      <c r="I26" s="111">
        <v>86498</v>
      </c>
      <c r="J26" s="111">
        <v>84783</v>
      </c>
      <c r="K26" s="135">
        <v>415538</v>
      </c>
      <c r="Y26" s="40"/>
    </row>
    <row r="27" spans="2:25">
      <c r="B27" s="158" t="s">
        <v>157</v>
      </c>
      <c r="C27" s="134">
        <v>106778</v>
      </c>
      <c r="D27" s="111">
        <v>112065</v>
      </c>
      <c r="E27" s="111">
        <v>82874</v>
      </c>
      <c r="F27" s="111">
        <v>125297</v>
      </c>
      <c r="G27" s="111">
        <v>60917</v>
      </c>
      <c r="H27" s="111">
        <v>84744</v>
      </c>
      <c r="I27" s="111">
        <v>185972</v>
      </c>
      <c r="J27" s="111">
        <v>195486</v>
      </c>
      <c r="K27" s="135">
        <v>954133</v>
      </c>
      <c r="Y27" s="40"/>
    </row>
    <row r="28" spans="2:25">
      <c r="B28" s="158" t="s">
        <v>158</v>
      </c>
      <c r="C28" s="134">
        <v>0</v>
      </c>
      <c r="D28" s="111">
        <v>0</v>
      </c>
      <c r="E28" s="111">
        <v>0</v>
      </c>
      <c r="F28" s="111">
        <v>0</v>
      </c>
      <c r="G28" s="111">
        <v>0</v>
      </c>
      <c r="H28" s="111">
        <v>0</v>
      </c>
      <c r="I28" s="111">
        <v>0</v>
      </c>
      <c r="J28" s="111">
        <v>0</v>
      </c>
      <c r="K28" s="135">
        <v>0</v>
      </c>
      <c r="Y28" s="40"/>
    </row>
    <row r="29" spans="2:25">
      <c r="B29" s="133" t="s">
        <v>163</v>
      </c>
      <c r="C29" s="134"/>
      <c r="D29" s="111"/>
      <c r="E29" s="111"/>
      <c r="F29" s="111"/>
      <c r="G29" s="111"/>
      <c r="H29" s="111"/>
      <c r="I29" s="111"/>
      <c r="J29" s="111"/>
      <c r="K29" s="135">
        <v>0</v>
      </c>
      <c r="Y29" s="40"/>
    </row>
    <row r="30" spans="2:25">
      <c r="B30" s="158" t="s">
        <v>78</v>
      </c>
      <c r="C30" s="134">
        <v>52</v>
      </c>
      <c r="D30" s="111">
        <v>220</v>
      </c>
      <c r="E30" s="111">
        <v>91</v>
      </c>
      <c r="F30" s="111">
        <v>96</v>
      </c>
      <c r="G30" s="111">
        <v>139</v>
      </c>
      <c r="H30" s="111">
        <v>43</v>
      </c>
      <c r="I30" s="111">
        <v>381</v>
      </c>
      <c r="J30" s="111">
        <v>475</v>
      </c>
      <c r="K30" s="135">
        <v>1497</v>
      </c>
      <c r="Y30" s="40"/>
    </row>
    <row r="31" spans="2:25">
      <c r="B31" s="158" t="s">
        <v>157</v>
      </c>
      <c r="C31" s="134">
        <v>23411</v>
      </c>
      <c r="D31" s="111">
        <v>24730</v>
      </c>
      <c r="E31" s="111">
        <v>26808</v>
      </c>
      <c r="F31" s="111">
        <v>29245</v>
      </c>
      <c r="G31" s="111">
        <v>15111</v>
      </c>
      <c r="H31" s="111">
        <v>18123</v>
      </c>
      <c r="I31" s="111">
        <v>50634</v>
      </c>
      <c r="J31" s="111">
        <v>48414</v>
      </c>
      <c r="K31" s="135">
        <v>236476</v>
      </c>
      <c r="Y31" s="40"/>
    </row>
    <row r="32" spans="2:25">
      <c r="B32" s="158" t="s">
        <v>158</v>
      </c>
      <c r="C32" s="134">
        <v>0</v>
      </c>
      <c r="D32" s="111">
        <v>0</v>
      </c>
      <c r="E32" s="111">
        <v>0</v>
      </c>
      <c r="F32" s="111">
        <v>0</v>
      </c>
      <c r="G32" s="111">
        <v>0</v>
      </c>
      <c r="H32" s="111">
        <v>0</v>
      </c>
      <c r="I32" s="111">
        <v>0</v>
      </c>
      <c r="J32" s="111">
        <v>0</v>
      </c>
      <c r="K32" s="135">
        <v>0</v>
      </c>
      <c r="Y32" s="40"/>
    </row>
    <row r="33" spans="2:25">
      <c r="B33" s="133" t="s">
        <v>164</v>
      </c>
      <c r="C33" s="134"/>
      <c r="D33" s="111"/>
      <c r="E33" s="111"/>
      <c r="F33" s="111"/>
      <c r="G33" s="111"/>
      <c r="H33" s="111"/>
      <c r="I33" s="111"/>
      <c r="J33" s="111"/>
      <c r="K33" s="135">
        <v>0</v>
      </c>
      <c r="Y33" s="40"/>
    </row>
    <row r="34" spans="2:25">
      <c r="B34" s="158" t="s">
        <v>78</v>
      </c>
      <c r="C34" s="134">
        <v>53312</v>
      </c>
      <c r="D34" s="111">
        <v>59111</v>
      </c>
      <c r="E34" s="111">
        <v>53341</v>
      </c>
      <c r="F34" s="111">
        <v>69054</v>
      </c>
      <c r="G34" s="111">
        <v>48933</v>
      </c>
      <c r="H34" s="111">
        <v>50854</v>
      </c>
      <c r="I34" s="111">
        <v>116872</v>
      </c>
      <c r="J34" s="111">
        <v>107495</v>
      </c>
      <c r="K34" s="135">
        <v>558972</v>
      </c>
      <c r="Y34" s="40"/>
    </row>
    <row r="35" spans="2:25">
      <c r="B35" s="158" t="s">
        <v>157</v>
      </c>
      <c r="C35" s="134">
        <v>16550</v>
      </c>
      <c r="D35" s="111">
        <v>20366</v>
      </c>
      <c r="E35" s="111">
        <v>13401</v>
      </c>
      <c r="F35" s="111">
        <v>16118</v>
      </c>
      <c r="G35" s="111">
        <v>13406</v>
      </c>
      <c r="H35" s="111">
        <v>13500</v>
      </c>
      <c r="I35" s="111">
        <v>27399</v>
      </c>
      <c r="J35" s="111">
        <v>29984</v>
      </c>
      <c r="K35" s="135">
        <v>150724</v>
      </c>
      <c r="Y35" s="40"/>
    </row>
    <row r="36" spans="2:25">
      <c r="B36" s="158" t="s">
        <v>158</v>
      </c>
      <c r="C36" s="134">
        <v>2502</v>
      </c>
      <c r="D36" s="111">
        <v>3221</v>
      </c>
      <c r="E36" s="111">
        <v>2034</v>
      </c>
      <c r="F36" s="111">
        <v>2900</v>
      </c>
      <c r="G36" s="111">
        <v>1591</v>
      </c>
      <c r="H36" s="111">
        <v>1600</v>
      </c>
      <c r="I36" s="111">
        <v>5573</v>
      </c>
      <c r="J36" s="111">
        <v>4609</v>
      </c>
      <c r="K36" s="135">
        <v>24030</v>
      </c>
      <c r="Y36" s="40"/>
    </row>
    <row r="37" spans="2:25">
      <c r="B37" s="133" t="s">
        <v>165</v>
      </c>
      <c r="C37" s="134"/>
      <c r="D37" s="111"/>
      <c r="E37" s="111"/>
      <c r="F37" s="111"/>
      <c r="G37" s="111"/>
      <c r="H37" s="111"/>
      <c r="I37" s="111"/>
      <c r="J37" s="111"/>
      <c r="K37" s="135">
        <v>0</v>
      </c>
      <c r="Y37" s="40"/>
    </row>
    <row r="38" spans="2:25">
      <c r="B38" s="158" t="s">
        <v>78</v>
      </c>
      <c r="C38" s="134">
        <v>13677</v>
      </c>
      <c r="D38" s="111">
        <v>8089</v>
      </c>
      <c r="E38" s="111">
        <v>8257</v>
      </c>
      <c r="F38" s="111">
        <v>9885</v>
      </c>
      <c r="G38" s="111">
        <v>2661</v>
      </c>
      <c r="H38" s="111">
        <v>7748</v>
      </c>
      <c r="I38" s="111">
        <v>14653</v>
      </c>
      <c r="J38" s="111">
        <v>10116</v>
      </c>
      <c r="K38" s="135">
        <v>75086</v>
      </c>
      <c r="Y38" s="40"/>
    </row>
    <row r="39" spans="2:25">
      <c r="B39" s="158" t="s">
        <v>157</v>
      </c>
      <c r="C39" s="134">
        <v>12092</v>
      </c>
      <c r="D39" s="111">
        <v>12467</v>
      </c>
      <c r="E39" s="111">
        <v>9236</v>
      </c>
      <c r="F39" s="111">
        <v>12862</v>
      </c>
      <c r="G39" s="111">
        <v>7647</v>
      </c>
      <c r="H39" s="111">
        <v>9445</v>
      </c>
      <c r="I39" s="111">
        <v>19895</v>
      </c>
      <c r="J39" s="111">
        <v>19353</v>
      </c>
      <c r="K39" s="135">
        <v>102997</v>
      </c>
      <c r="Y39" s="40"/>
    </row>
    <row r="40" spans="2:25">
      <c r="B40" s="158" t="s">
        <v>158</v>
      </c>
      <c r="C40" s="134">
        <v>0</v>
      </c>
      <c r="D40" s="111">
        <v>0</v>
      </c>
      <c r="E40" s="111">
        <v>0</v>
      </c>
      <c r="F40" s="111">
        <v>0</v>
      </c>
      <c r="G40" s="111">
        <v>0</v>
      </c>
      <c r="H40" s="111">
        <v>0</v>
      </c>
      <c r="I40" s="111">
        <v>0</v>
      </c>
      <c r="J40" s="111">
        <v>0</v>
      </c>
      <c r="K40" s="135">
        <v>0</v>
      </c>
      <c r="Y40" s="40"/>
    </row>
    <row r="41" spans="2:25" ht="30">
      <c r="B41" s="133" t="s">
        <v>166</v>
      </c>
      <c r="C41" s="134"/>
      <c r="D41" s="111"/>
      <c r="E41" s="111"/>
      <c r="F41" s="111"/>
      <c r="G41" s="111"/>
      <c r="H41" s="111"/>
      <c r="I41" s="111"/>
      <c r="J41" s="111"/>
      <c r="K41" s="135">
        <v>0</v>
      </c>
      <c r="Y41" s="40"/>
    </row>
    <row r="42" spans="2:25">
      <c r="B42" s="158" t="s">
        <v>78</v>
      </c>
      <c r="C42" s="134">
        <v>420</v>
      </c>
      <c r="D42" s="111">
        <v>539</v>
      </c>
      <c r="E42" s="111">
        <v>339</v>
      </c>
      <c r="F42" s="111">
        <v>1932</v>
      </c>
      <c r="G42" s="111">
        <v>69</v>
      </c>
      <c r="H42" s="111">
        <v>323</v>
      </c>
      <c r="I42" s="111">
        <v>878</v>
      </c>
      <c r="J42" s="111">
        <v>798</v>
      </c>
      <c r="K42" s="135">
        <v>5298</v>
      </c>
      <c r="Y42" s="40"/>
    </row>
    <row r="43" spans="2:25">
      <c r="B43" s="158" t="s">
        <v>157</v>
      </c>
      <c r="C43" s="134">
        <v>38672</v>
      </c>
      <c r="D43" s="111">
        <v>39139</v>
      </c>
      <c r="E43" s="111">
        <v>31763</v>
      </c>
      <c r="F43" s="111">
        <v>39935</v>
      </c>
      <c r="G43" s="111">
        <v>28724</v>
      </c>
      <c r="H43" s="111">
        <v>28297</v>
      </c>
      <c r="I43" s="111">
        <v>65697</v>
      </c>
      <c r="J43" s="111">
        <v>72779</v>
      </c>
      <c r="K43" s="135">
        <v>345006</v>
      </c>
      <c r="O43" s="43"/>
      <c r="P43" s="43"/>
      <c r="Q43" s="43"/>
      <c r="R43" s="43"/>
      <c r="S43" s="43"/>
      <c r="T43" s="43"/>
      <c r="U43" s="43"/>
      <c r="V43" s="43"/>
      <c r="Y43" s="40"/>
    </row>
    <row r="44" spans="2:25">
      <c r="B44" s="158" t="s">
        <v>158</v>
      </c>
      <c r="C44" s="134">
        <v>108</v>
      </c>
      <c r="D44" s="111">
        <v>364</v>
      </c>
      <c r="E44" s="111">
        <v>297</v>
      </c>
      <c r="F44" s="111">
        <v>191</v>
      </c>
      <c r="G44" s="111">
        <v>233</v>
      </c>
      <c r="H44" s="111">
        <v>190</v>
      </c>
      <c r="I44" s="111">
        <v>638</v>
      </c>
      <c r="J44" s="111">
        <v>674</v>
      </c>
      <c r="K44" s="135">
        <v>2695</v>
      </c>
      <c r="O44" s="43"/>
      <c r="P44" s="43"/>
      <c r="Q44" s="43"/>
      <c r="R44" s="43"/>
      <c r="S44" s="43"/>
      <c r="T44" s="43"/>
      <c r="U44" s="43"/>
      <c r="V44" s="43"/>
      <c r="Y44" s="40"/>
    </row>
    <row r="45" spans="2:25">
      <c r="B45" s="159" t="s">
        <v>167</v>
      </c>
      <c r="C45" s="134"/>
      <c r="D45" s="111"/>
      <c r="E45" s="111"/>
      <c r="F45" s="111"/>
      <c r="G45" s="111"/>
      <c r="H45" s="111"/>
      <c r="I45" s="111"/>
      <c r="J45" s="111"/>
      <c r="K45" s="135">
        <v>0</v>
      </c>
      <c r="O45" s="43"/>
      <c r="P45" s="43"/>
      <c r="Q45" s="43"/>
      <c r="R45" s="43"/>
      <c r="S45" s="43"/>
      <c r="T45" s="43"/>
      <c r="U45" s="43"/>
      <c r="V45" s="43"/>
      <c r="Y45" s="40"/>
    </row>
    <row r="46" spans="2:25">
      <c r="B46" s="158" t="s">
        <v>78</v>
      </c>
      <c r="C46" s="134">
        <v>62514</v>
      </c>
      <c r="D46" s="111">
        <v>46367</v>
      </c>
      <c r="E46" s="111">
        <v>34102</v>
      </c>
      <c r="F46" s="111">
        <v>55153</v>
      </c>
      <c r="G46" s="111">
        <v>18772</v>
      </c>
      <c r="H46" s="111">
        <v>40155</v>
      </c>
      <c r="I46" s="111">
        <v>96679</v>
      </c>
      <c r="J46" s="111">
        <v>61253</v>
      </c>
      <c r="K46" s="135">
        <v>414995</v>
      </c>
      <c r="O46" s="43"/>
      <c r="P46" s="43"/>
      <c r="Q46" s="43"/>
      <c r="R46" s="43"/>
      <c r="S46" s="43"/>
      <c r="T46" s="43"/>
      <c r="U46" s="43"/>
      <c r="V46" s="43"/>
      <c r="Y46" s="40"/>
    </row>
    <row r="47" spans="2:25">
      <c r="B47" s="158" t="s">
        <v>157</v>
      </c>
      <c r="C47" s="134">
        <v>7908</v>
      </c>
      <c r="D47" s="111">
        <v>7174</v>
      </c>
      <c r="E47" s="111">
        <v>4804</v>
      </c>
      <c r="F47" s="111">
        <v>7674</v>
      </c>
      <c r="G47" s="111">
        <v>4583</v>
      </c>
      <c r="H47" s="111">
        <v>5066</v>
      </c>
      <c r="I47" s="111">
        <v>13799</v>
      </c>
      <c r="J47" s="111">
        <v>11774</v>
      </c>
      <c r="K47" s="135">
        <v>62782</v>
      </c>
      <c r="O47" s="43"/>
      <c r="P47" s="43"/>
      <c r="Q47" s="43"/>
      <c r="R47" s="43"/>
      <c r="S47" s="43"/>
      <c r="T47" s="43"/>
      <c r="U47" s="43"/>
      <c r="V47" s="43"/>
      <c r="Y47" s="40"/>
    </row>
    <row r="48" spans="2:25">
      <c r="B48" s="158" t="s">
        <v>158</v>
      </c>
      <c r="C48" s="134">
        <v>5</v>
      </c>
      <c r="D48" s="111">
        <v>9</v>
      </c>
      <c r="E48" s="111">
        <v>7</v>
      </c>
      <c r="F48" s="111">
        <v>8</v>
      </c>
      <c r="G48" s="111">
        <v>1</v>
      </c>
      <c r="H48" s="111">
        <v>2</v>
      </c>
      <c r="I48" s="111">
        <v>13</v>
      </c>
      <c r="J48" s="111">
        <v>25</v>
      </c>
      <c r="K48" s="135">
        <v>70</v>
      </c>
      <c r="O48" s="43"/>
      <c r="P48" s="43"/>
      <c r="Q48" s="43"/>
      <c r="R48" s="43"/>
      <c r="S48" s="43"/>
      <c r="T48" s="43"/>
      <c r="U48" s="43"/>
      <c r="V48" s="43"/>
      <c r="Y48" s="40"/>
    </row>
    <row r="49" spans="2:25">
      <c r="B49" s="159" t="s">
        <v>168</v>
      </c>
      <c r="C49" s="134"/>
      <c r="D49" s="111"/>
      <c r="E49" s="148"/>
      <c r="F49" s="111"/>
      <c r="G49" s="111"/>
      <c r="H49" s="148"/>
      <c r="I49" s="148"/>
      <c r="J49" s="148"/>
      <c r="K49" s="135">
        <v>0</v>
      </c>
      <c r="O49" s="43"/>
      <c r="P49" s="43"/>
      <c r="Q49" s="43"/>
      <c r="R49" s="43"/>
      <c r="S49" s="43"/>
      <c r="T49" s="43"/>
      <c r="U49" s="43"/>
      <c r="V49" s="43"/>
      <c r="Y49" s="40"/>
    </row>
    <row r="50" spans="2:25">
      <c r="B50" s="158" t="s">
        <v>78</v>
      </c>
      <c r="C50" s="134">
        <v>66</v>
      </c>
      <c r="D50" s="111">
        <v>682</v>
      </c>
      <c r="E50" s="148">
        <v>143</v>
      </c>
      <c r="F50" s="111">
        <v>183</v>
      </c>
      <c r="G50" s="111">
        <v>83</v>
      </c>
      <c r="H50" s="148">
        <v>84</v>
      </c>
      <c r="I50" s="148">
        <v>382</v>
      </c>
      <c r="J50" s="148">
        <v>318</v>
      </c>
      <c r="K50" s="135">
        <v>1941</v>
      </c>
      <c r="O50" s="43"/>
      <c r="P50" s="43"/>
      <c r="Q50" s="43"/>
      <c r="R50" s="43"/>
      <c r="S50" s="43"/>
      <c r="T50" s="43"/>
      <c r="U50" s="43"/>
      <c r="V50" s="43"/>
      <c r="Y50" s="40"/>
    </row>
    <row r="51" spans="2:25">
      <c r="B51" s="158" t="s">
        <v>157</v>
      </c>
      <c r="C51" s="134">
        <v>3630</v>
      </c>
      <c r="D51" s="111">
        <v>6758</v>
      </c>
      <c r="E51" s="148">
        <v>3491</v>
      </c>
      <c r="F51" s="111">
        <v>4071</v>
      </c>
      <c r="G51" s="111">
        <v>2818</v>
      </c>
      <c r="H51" s="148">
        <v>3289</v>
      </c>
      <c r="I51" s="148">
        <v>8670</v>
      </c>
      <c r="J51" s="148">
        <v>8748</v>
      </c>
      <c r="K51" s="135">
        <v>41475</v>
      </c>
      <c r="O51" s="43"/>
      <c r="P51" s="43"/>
      <c r="Q51" s="43"/>
      <c r="R51" s="43"/>
      <c r="S51" s="43"/>
      <c r="T51" s="43"/>
      <c r="U51" s="43"/>
      <c r="V51" s="43"/>
      <c r="Y51" s="40"/>
    </row>
    <row r="52" spans="2:25">
      <c r="B52" s="158" t="s">
        <v>158</v>
      </c>
      <c r="C52" s="134">
        <v>0</v>
      </c>
      <c r="D52" s="111">
        <v>0</v>
      </c>
      <c r="E52" s="148">
        <v>0</v>
      </c>
      <c r="F52" s="111">
        <v>0</v>
      </c>
      <c r="G52" s="111">
        <v>0</v>
      </c>
      <c r="H52" s="148">
        <v>0</v>
      </c>
      <c r="I52" s="148">
        <v>0</v>
      </c>
      <c r="J52" s="148">
        <v>0</v>
      </c>
      <c r="K52" s="135">
        <v>0</v>
      </c>
      <c r="O52" s="43"/>
      <c r="P52" s="43"/>
      <c r="Q52" s="43"/>
      <c r="R52" s="43"/>
      <c r="S52" s="43"/>
      <c r="T52" s="43"/>
      <c r="U52" s="43"/>
      <c r="V52" s="43"/>
      <c r="Y52" s="40"/>
    </row>
    <row r="53" spans="2:25">
      <c r="B53" s="159" t="s">
        <v>84</v>
      </c>
      <c r="C53" s="134"/>
      <c r="D53" s="111"/>
      <c r="E53" s="148"/>
      <c r="F53" s="111"/>
      <c r="G53" s="111"/>
      <c r="H53" s="111"/>
      <c r="I53" s="111"/>
      <c r="J53" s="111"/>
      <c r="K53" s="135">
        <v>0</v>
      </c>
      <c r="Y53" s="40"/>
    </row>
    <row r="54" spans="2:25">
      <c r="B54" s="160" t="s">
        <v>78</v>
      </c>
      <c r="C54" s="152">
        <v>222578</v>
      </c>
      <c r="D54" s="153">
        <v>202183</v>
      </c>
      <c r="E54" s="153">
        <v>161956</v>
      </c>
      <c r="F54" s="153">
        <v>246800</v>
      </c>
      <c r="G54" s="153">
        <v>111473</v>
      </c>
      <c r="H54" s="153">
        <v>168988</v>
      </c>
      <c r="I54" s="153">
        <v>401394</v>
      </c>
      <c r="J54" s="153">
        <v>327655</v>
      </c>
      <c r="K54" s="135">
        <v>1843027</v>
      </c>
      <c r="L54" s="42"/>
      <c r="Y54" s="40"/>
    </row>
    <row r="55" spans="2:25">
      <c r="B55" s="160" t="s">
        <v>157</v>
      </c>
      <c r="C55" s="152">
        <v>261321</v>
      </c>
      <c r="D55" s="153">
        <v>274966</v>
      </c>
      <c r="E55" s="153">
        <v>214444</v>
      </c>
      <c r="F55" s="153">
        <v>291980</v>
      </c>
      <c r="G55" s="153">
        <v>163481</v>
      </c>
      <c r="H55" s="153">
        <v>205468</v>
      </c>
      <c r="I55" s="153">
        <v>463377</v>
      </c>
      <c r="J55" s="153">
        <v>484335</v>
      </c>
      <c r="K55" s="135">
        <v>2359372</v>
      </c>
      <c r="L55" s="42"/>
      <c r="Y55" s="40"/>
    </row>
    <row r="56" spans="2:25">
      <c r="B56" s="161" t="s">
        <v>158</v>
      </c>
      <c r="C56" s="137">
        <v>2915</v>
      </c>
      <c r="D56" s="138">
        <v>3864</v>
      </c>
      <c r="E56" s="138">
        <v>2520</v>
      </c>
      <c r="F56" s="138">
        <v>3643</v>
      </c>
      <c r="G56" s="138">
        <v>1912</v>
      </c>
      <c r="H56" s="138">
        <v>2026</v>
      </c>
      <c r="I56" s="138">
        <v>6838</v>
      </c>
      <c r="J56" s="138">
        <v>5817</v>
      </c>
      <c r="K56" s="139">
        <v>29535</v>
      </c>
      <c r="L56" s="42"/>
      <c r="Y56" s="40"/>
    </row>
    <row r="57" spans="2:25">
      <c r="B57" s="42"/>
      <c r="C57" s="42"/>
      <c r="D57" s="42"/>
      <c r="E57" s="42"/>
      <c r="F57" s="42"/>
      <c r="G57" s="42"/>
      <c r="H57" s="42"/>
      <c r="I57" s="42"/>
      <c r="J57" s="42"/>
      <c r="K57" s="42"/>
      <c r="L57" s="42"/>
      <c r="Y57" s="40"/>
    </row>
    <row r="58" spans="2:25">
      <c r="B58" s="42"/>
      <c r="C58" s="43"/>
      <c r="D58" s="42"/>
      <c r="E58" s="42"/>
      <c r="F58" s="42"/>
      <c r="G58" s="42"/>
      <c r="H58" s="42"/>
      <c r="I58" s="42"/>
      <c r="J58" s="42"/>
      <c r="K58" s="42"/>
      <c r="L58" s="42"/>
    </row>
    <row r="59" spans="2:25">
      <c r="B59" s="42"/>
      <c r="C59" s="43"/>
      <c r="D59" s="42"/>
      <c r="E59" s="42"/>
      <c r="F59" s="42"/>
      <c r="G59" s="42"/>
      <c r="H59" s="42"/>
      <c r="I59" s="42"/>
      <c r="J59" s="42"/>
      <c r="K59" s="42"/>
      <c r="L59" s="42"/>
    </row>
    <row r="60" spans="2:25">
      <c r="B60" s="42"/>
      <c r="C60" s="42"/>
      <c r="D60" s="42"/>
      <c r="E60" s="42"/>
      <c r="F60" s="42"/>
      <c r="G60" s="42"/>
      <c r="H60" s="42"/>
      <c r="I60" s="42"/>
      <c r="J60" s="42"/>
      <c r="K60" s="42"/>
      <c r="L60" s="42"/>
    </row>
    <row r="61" spans="2:25">
      <c r="B61" s="40"/>
      <c r="C61" s="40"/>
      <c r="D61" s="40"/>
      <c r="E61" s="40"/>
      <c r="F61" s="40"/>
      <c r="G61" s="40"/>
      <c r="H61" s="40"/>
      <c r="I61" s="40"/>
      <c r="J61" s="40"/>
      <c r="K61" s="40"/>
      <c r="L61" s="40"/>
    </row>
    <row r="62" spans="2:25">
      <c r="B62" s="40"/>
      <c r="C62" s="40"/>
      <c r="D62" s="40"/>
      <c r="E62" s="40"/>
      <c r="F62" s="40"/>
      <c r="G62" s="40"/>
      <c r="H62" s="40"/>
      <c r="I62" s="40"/>
      <c r="J62" s="40"/>
      <c r="K62" s="40"/>
      <c r="L62" s="40"/>
    </row>
    <row r="63" spans="2:25">
      <c r="B63" s="40"/>
      <c r="C63" s="40"/>
      <c r="D63" s="40"/>
      <c r="E63" s="40"/>
      <c r="F63" s="40"/>
      <c r="G63" s="40"/>
      <c r="H63" s="40"/>
      <c r="I63" s="40"/>
      <c r="J63" s="40"/>
      <c r="K63" s="40"/>
      <c r="L63" s="40"/>
    </row>
    <row r="64" spans="2:25">
      <c r="B64" s="40"/>
      <c r="C64" s="40"/>
      <c r="D64" s="40"/>
      <c r="E64" s="40"/>
      <c r="F64" s="40"/>
      <c r="G64" s="40"/>
      <c r="H64" s="40"/>
      <c r="I64" s="40"/>
      <c r="J64" s="40"/>
      <c r="K64" s="40"/>
      <c r="L64" s="40"/>
    </row>
    <row r="65" spans="2:12">
      <c r="B65" s="40"/>
      <c r="C65" s="40"/>
      <c r="D65" s="40"/>
      <c r="E65" s="40"/>
      <c r="F65" s="40"/>
      <c r="G65" s="40"/>
      <c r="H65" s="40"/>
      <c r="I65" s="40"/>
      <c r="J65" s="40"/>
      <c r="K65" s="40"/>
      <c r="L65" s="40"/>
    </row>
    <row r="66" spans="2:12">
      <c r="C66" s="40"/>
      <c r="D66" s="40"/>
      <c r="E66" s="40"/>
      <c r="F66" s="40"/>
      <c r="G66" s="40"/>
      <c r="H66" s="40"/>
      <c r="I66" s="40"/>
      <c r="J66" s="40"/>
      <c r="K66" s="40"/>
    </row>
    <row r="67" spans="2:12">
      <c r="C67" s="40"/>
      <c r="D67" s="40"/>
      <c r="E67" s="40"/>
      <c r="F67" s="40"/>
      <c r="G67" s="40"/>
      <c r="H67" s="40"/>
      <c r="I67" s="40"/>
      <c r="J67" s="40"/>
      <c r="K67" s="40"/>
    </row>
  </sheetData>
  <mergeCells count="5">
    <mergeCell ref="D1:I4"/>
    <mergeCell ref="B9:J9"/>
    <mergeCell ref="B11:B12"/>
    <mergeCell ref="C11:J11"/>
    <mergeCell ref="K11:K12"/>
  </mergeCells>
  <printOptions horizontalCentered="1"/>
  <pageMargins left="0.70866141732283472" right="0.70866141732283472" top="0.74803149606299213" bottom="0.74803149606299213" header="0.51181102362204722" footer="0.51181102362204722"/>
  <pageSetup paperSize="9" scale="53" firstPageNumber="0" orientation="portrait" horizontalDpi="300" verticalDpi="300" r:id="rId1"/>
  <colBreaks count="1" manualBreakCount="1">
    <brk id="12" max="1048575" man="1"/>
  </colBreaks>
  <drawing r:id="rId2"/>
</worksheet>
</file>

<file path=xl/worksheets/sheet23.xml><?xml version="1.0" encoding="utf-8"?>
<worksheet xmlns="http://schemas.openxmlformats.org/spreadsheetml/2006/main" xmlns:r="http://schemas.openxmlformats.org/officeDocument/2006/relationships">
  <sheetPr>
    <pageSetUpPr fitToPage="1"/>
  </sheetPr>
  <dimension ref="A1:AMJ248"/>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33.28515625" style="11" customWidth="1"/>
    <col min="3" max="3" width="11.140625" style="11" customWidth="1"/>
    <col min="4" max="4" width="20.140625" style="11" customWidth="1"/>
    <col min="5" max="5" width="28.42578125" style="11" customWidth="1"/>
    <col min="6" max="6" width="27.28515625" style="11" customWidth="1"/>
    <col min="7" max="7" width="20.85546875" style="11" customWidth="1"/>
    <col min="8" max="8" width="22.42578125" style="11" customWidth="1"/>
    <col min="9" max="13" width="20.85546875" style="11" customWidth="1"/>
    <col min="14" max="1024" width="11.42578125" style="11"/>
  </cols>
  <sheetData>
    <row r="1" spans="2:13">
      <c r="D1" s="306" t="str">
        <f>Portada!D1</f>
        <v xml:space="preserve">Estadística de la Inspección Técnica de Vehículos de Andalucía. Año 2020
</v>
      </c>
      <c r="E1" s="306"/>
      <c r="F1" s="306"/>
      <c r="G1" s="306"/>
      <c r="H1" s="306"/>
      <c r="I1" s="306"/>
    </row>
    <row r="2" spans="2:13">
      <c r="D2" s="306"/>
      <c r="E2" s="306"/>
      <c r="F2" s="306"/>
      <c r="G2" s="306"/>
      <c r="H2" s="306"/>
      <c r="I2" s="306"/>
    </row>
    <row r="3" spans="2:13">
      <c r="D3" s="306"/>
      <c r="E3" s="306"/>
      <c r="F3" s="306"/>
      <c r="G3" s="306"/>
      <c r="H3" s="306"/>
      <c r="I3" s="306"/>
    </row>
    <row r="4" spans="2:13">
      <c r="D4" s="306"/>
      <c r="E4" s="306"/>
      <c r="F4" s="306"/>
      <c r="G4" s="306"/>
      <c r="H4" s="306"/>
      <c r="I4" s="306"/>
    </row>
    <row r="10" spans="2:13" ht="15" customHeight="1"/>
    <row r="11" spans="2:13" ht="15.75" customHeight="1">
      <c r="B11" s="328" t="s">
        <v>175</v>
      </c>
      <c r="C11" s="328"/>
      <c r="D11" s="328"/>
      <c r="E11" s="328"/>
      <c r="F11" s="328"/>
      <c r="G11" s="328"/>
      <c r="H11" s="328"/>
      <c r="I11" s="328"/>
      <c r="J11" s="328"/>
      <c r="K11" s="328"/>
      <c r="L11" s="328"/>
      <c r="M11" s="22"/>
    </row>
    <row r="12" spans="2:13" ht="15.75" customHeight="1">
      <c r="B12" s="22"/>
      <c r="C12" s="22"/>
      <c r="D12" s="22"/>
      <c r="E12" s="22"/>
      <c r="F12" s="22"/>
      <c r="G12" s="22"/>
      <c r="H12" s="22"/>
      <c r="I12" s="22"/>
      <c r="J12" s="22"/>
      <c r="K12" s="22"/>
      <c r="L12" s="22"/>
      <c r="M12" s="22"/>
    </row>
    <row r="13" spans="2:13" ht="15.75" customHeight="1">
      <c r="B13" s="121"/>
      <c r="C13" s="121"/>
      <c r="D13" s="321" t="s">
        <v>104</v>
      </c>
      <c r="E13" s="321"/>
      <c r="F13" s="321"/>
      <c r="G13" s="321"/>
      <c r="H13" s="321"/>
      <c r="I13" s="321"/>
      <c r="J13" s="321"/>
      <c r="K13" s="321"/>
      <c r="L13" s="321"/>
      <c r="M13" s="321"/>
    </row>
    <row r="14" spans="2:13" ht="59.25" customHeight="1">
      <c r="B14" s="329" t="s">
        <v>176</v>
      </c>
      <c r="C14" s="329"/>
      <c r="D14" s="162" t="s">
        <v>177</v>
      </c>
      <c r="E14" s="162" t="s">
        <v>178</v>
      </c>
      <c r="F14" s="162" t="s">
        <v>179</v>
      </c>
      <c r="G14" s="162" t="s">
        <v>180</v>
      </c>
      <c r="H14" s="162" t="s">
        <v>181</v>
      </c>
      <c r="I14" s="162" t="s">
        <v>182</v>
      </c>
      <c r="J14" s="162" t="s">
        <v>183</v>
      </c>
      <c r="K14" s="162" t="s">
        <v>184</v>
      </c>
      <c r="L14" s="162" t="s">
        <v>185</v>
      </c>
      <c r="M14" s="163" t="s">
        <v>146</v>
      </c>
    </row>
    <row r="15" spans="2:13">
      <c r="B15" s="129" t="s">
        <v>118</v>
      </c>
      <c r="C15" s="73"/>
      <c r="D15" s="164"/>
      <c r="E15" s="164"/>
      <c r="F15" s="164"/>
      <c r="G15" s="165"/>
      <c r="H15" s="166"/>
      <c r="I15" s="166"/>
      <c r="J15" s="166"/>
      <c r="K15" s="166"/>
      <c r="L15" s="166"/>
      <c r="M15" s="167"/>
    </row>
    <row r="16" spans="2:13">
      <c r="B16" s="168"/>
      <c r="C16" s="78"/>
      <c r="D16" s="169"/>
      <c r="E16" s="169"/>
      <c r="F16" s="169"/>
      <c r="G16" s="170"/>
      <c r="H16" s="171"/>
      <c r="I16" s="171"/>
      <c r="J16" s="171"/>
      <c r="K16" s="171"/>
      <c r="L16" s="171"/>
      <c r="M16" s="172"/>
    </row>
    <row r="17" spans="2:13">
      <c r="B17" s="168" t="s">
        <v>105</v>
      </c>
      <c r="C17" s="28" t="s">
        <v>78</v>
      </c>
      <c r="D17" s="173">
        <v>7.1232191952011999E-3</v>
      </c>
      <c r="E17" s="173">
        <v>8.4978755311172199E-3</v>
      </c>
      <c r="F17" s="173">
        <v>0</v>
      </c>
      <c r="G17" s="173">
        <v>9.1227193201699596E-3</v>
      </c>
      <c r="H17" s="173">
        <v>3.6115971007248199E-2</v>
      </c>
      <c r="I17" s="173">
        <v>7.6605848537865506E-2</v>
      </c>
      <c r="J17" s="173">
        <v>1.96200949762559E-2</v>
      </c>
      <c r="K17" s="173">
        <v>0.109722569357661</v>
      </c>
      <c r="L17" s="173">
        <v>1.9995001249687599E-2</v>
      </c>
      <c r="M17" s="174">
        <v>3.22419395151212E-2</v>
      </c>
    </row>
    <row r="18" spans="2:13">
      <c r="B18" s="158"/>
      <c r="C18" s="28" t="s">
        <v>157</v>
      </c>
      <c r="D18" s="173">
        <v>4.0864783804049003E-2</v>
      </c>
      <c r="E18" s="173">
        <v>9.74756310922269E-2</v>
      </c>
      <c r="F18" s="173">
        <v>1.83704073981505E-2</v>
      </c>
      <c r="G18" s="173">
        <v>1.0122469382654301E-2</v>
      </c>
      <c r="H18" s="173">
        <v>7.7480629842539396E-3</v>
      </c>
      <c r="I18" s="173">
        <v>5.92351912021995E-2</v>
      </c>
      <c r="J18" s="173">
        <v>0.26093476630842299</v>
      </c>
      <c r="K18" s="173">
        <v>2.6493376655835999E-2</v>
      </c>
      <c r="L18" s="173">
        <v>5.23619095226193E-2</v>
      </c>
      <c r="M18" s="174">
        <v>7.2481879530117505E-2</v>
      </c>
    </row>
    <row r="19" spans="2:13">
      <c r="B19" s="158"/>
      <c r="C19" s="28"/>
      <c r="D19" s="173"/>
      <c r="E19" s="173"/>
      <c r="F19" s="173"/>
      <c r="G19" s="173"/>
      <c r="H19" s="173"/>
      <c r="I19" s="173"/>
      <c r="J19" s="173"/>
      <c r="K19" s="173"/>
      <c r="L19" s="173"/>
      <c r="M19" s="174"/>
    </row>
    <row r="20" spans="2:13">
      <c r="B20" s="168" t="s">
        <v>106</v>
      </c>
      <c r="C20" s="28" t="s">
        <v>78</v>
      </c>
      <c r="D20" s="173">
        <v>6.2954696184676102E-4</v>
      </c>
      <c r="E20" s="173">
        <v>2.6663165442921601E-3</v>
      </c>
      <c r="F20" s="173">
        <v>1.3802901302522599E-4</v>
      </c>
      <c r="G20" s="173">
        <v>2.9134221432202501E-2</v>
      </c>
      <c r="H20" s="173">
        <v>0.131036665219045</v>
      </c>
      <c r="I20" s="173">
        <v>7.6848494642117696E-2</v>
      </c>
      <c r="J20" s="173">
        <v>1.5772339659101998E-2</v>
      </c>
      <c r="K20" s="173">
        <v>5.7830789896276297E-2</v>
      </c>
      <c r="L20" s="173">
        <v>2.0815448476462699E-2</v>
      </c>
      <c r="M20" s="174">
        <v>1.59709667754066E-2</v>
      </c>
    </row>
    <row r="21" spans="2:13">
      <c r="B21" s="168"/>
      <c r="C21" s="28" t="s">
        <v>157</v>
      </c>
      <c r="D21" s="173">
        <v>9.4623938270732094E-2</v>
      </c>
      <c r="E21" s="173">
        <v>8.3436855093102294E-2</v>
      </c>
      <c r="F21" s="173">
        <v>9.3236915017893301E-2</v>
      </c>
      <c r="G21" s="173">
        <v>7.8104222004517904E-4</v>
      </c>
      <c r="H21" s="173">
        <v>6.73312258659637E-6</v>
      </c>
      <c r="I21" s="173">
        <v>2.5713795158211501E-2</v>
      </c>
      <c r="J21" s="173">
        <v>0.23353835691609501</v>
      </c>
      <c r="K21" s="173">
        <v>2.4421035621584999E-2</v>
      </c>
      <c r="L21" s="173">
        <v>8.4440090358505096E-2</v>
      </c>
      <c r="M21" s="174">
        <v>4.5684236750056402E-3</v>
      </c>
    </row>
    <row r="22" spans="2:13">
      <c r="B22" s="168"/>
      <c r="C22" s="28"/>
      <c r="D22" s="173"/>
      <c r="E22" s="173"/>
      <c r="F22" s="173"/>
      <c r="G22" s="173"/>
      <c r="H22" s="173"/>
      <c r="I22" s="173"/>
      <c r="J22" s="173"/>
      <c r="K22" s="173"/>
      <c r="L22" s="173"/>
      <c r="M22" s="174"/>
    </row>
    <row r="23" spans="2:13">
      <c r="B23" s="168" t="s">
        <v>107</v>
      </c>
      <c r="C23" s="28" t="s">
        <v>78</v>
      </c>
      <c r="D23" s="173">
        <v>4.2613636363636404E-3</v>
      </c>
      <c r="E23" s="173">
        <v>0</v>
      </c>
      <c r="F23" s="173">
        <v>0</v>
      </c>
      <c r="G23" s="173">
        <v>1.9886363636363601E-2</v>
      </c>
      <c r="H23" s="173">
        <v>0.18039772727272699</v>
      </c>
      <c r="I23" s="173">
        <v>6.3920454545454503E-2</v>
      </c>
      <c r="J23" s="173">
        <v>1.5625E-2</v>
      </c>
      <c r="K23" s="173">
        <v>3.2670454545454503E-2</v>
      </c>
      <c r="L23" s="173">
        <v>2.27272727272727E-2</v>
      </c>
      <c r="M23" s="174">
        <v>1.9886363636363601E-2</v>
      </c>
    </row>
    <row r="24" spans="2:13">
      <c r="B24" s="158"/>
      <c r="C24" s="28" t="s">
        <v>157</v>
      </c>
      <c r="D24" s="173">
        <v>0.13210227272727301</v>
      </c>
      <c r="E24" s="173">
        <v>7.2443181818181795E-2</v>
      </c>
      <c r="F24" s="173">
        <v>0.110795454545455</v>
      </c>
      <c r="G24" s="173">
        <v>2.8409090909090901E-3</v>
      </c>
      <c r="H24" s="173">
        <v>0</v>
      </c>
      <c r="I24" s="173">
        <v>2.6988636363636399E-2</v>
      </c>
      <c r="J24" s="173">
        <v>0.20028409090909099</v>
      </c>
      <c r="K24" s="173">
        <v>1.7045454545454499E-2</v>
      </c>
      <c r="L24" s="173">
        <v>7.5284090909090898E-2</v>
      </c>
      <c r="M24" s="174">
        <v>2.8409090909090901E-3</v>
      </c>
    </row>
    <row r="25" spans="2:13">
      <c r="B25" s="158"/>
      <c r="C25" s="28"/>
      <c r="D25" s="173"/>
      <c r="E25" s="173"/>
      <c r="F25" s="173"/>
      <c r="G25" s="173"/>
      <c r="H25" s="173"/>
      <c r="I25" s="173"/>
      <c r="J25" s="173"/>
      <c r="K25" s="173"/>
      <c r="L25" s="173"/>
      <c r="M25" s="174"/>
    </row>
    <row r="26" spans="2:13">
      <c r="B26" s="168" t="s">
        <v>108</v>
      </c>
      <c r="C26" s="28" t="s">
        <v>78</v>
      </c>
      <c r="D26" s="173">
        <v>8.1430341653389998E-4</v>
      </c>
      <c r="E26" s="173">
        <v>2.6907417241989699E-3</v>
      </c>
      <c r="F26" s="173">
        <v>7.7889892016286098E-5</v>
      </c>
      <c r="G26" s="173">
        <v>2.9399893786510901E-2</v>
      </c>
      <c r="H26" s="173">
        <v>0.14638343069569801</v>
      </c>
      <c r="I26" s="173">
        <v>5.0585944414940701E-2</v>
      </c>
      <c r="J26" s="173">
        <v>1.1556027615507201E-2</v>
      </c>
      <c r="K26" s="173">
        <v>2.9626482563285501E-2</v>
      </c>
      <c r="L26" s="173">
        <v>3.1828642237564202E-2</v>
      </c>
      <c r="M26" s="174">
        <v>1.8353690918746699E-2</v>
      </c>
    </row>
    <row r="27" spans="2:13">
      <c r="B27" s="168"/>
      <c r="C27" s="28" t="s">
        <v>157</v>
      </c>
      <c r="D27" s="173">
        <v>0.12236502035758499</v>
      </c>
      <c r="E27" s="173">
        <v>8.5225703664365396E-2</v>
      </c>
      <c r="F27" s="173">
        <v>0.123759957514604</v>
      </c>
      <c r="G27" s="173">
        <v>5.8063374048504199E-4</v>
      </c>
      <c r="H27" s="173">
        <v>0</v>
      </c>
      <c r="I27" s="173">
        <v>2.9945123030624899E-2</v>
      </c>
      <c r="J27" s="173">
        <v>0.19665073464329999</v>
      </c>
      <c r="K27" s="173">
        <v>3.5227473889183902E-2</v>
      </c>
      <c r="L27" s="173">
        <v>7.5510709860152195E-2</v>
      </c>
      <c r="M27" s="174">
        <v>4.7158789166224097E-3</v>
      </c>
    </row>
    <row r="28" spans="2:13">
      <c r="B28" s="168"/>
      <c r="C28" s="28"/>
      <c r="D28" s="173"/>
      <c r="E28" s="173"/>
      <c r="F28" s="173"/>
      <c r="G28" s="173"/>
      <c r="H28" s="173"/>
      <c r="I28" s="173"/>
      <c r="J28" s="173"/>
      <c r="K28" s="173"/>
      <c r="L28" s="173"/>
      <c r="M28" s="174"/>
    </row>
    <row r="29" spans="2:13">
      <c r="B29" s="168" t="s">
        <v>109</v>
      </c>
      <c r="C29" s="28" t="s">
        <v>78</v>
      </c>
      <c r="D29" s="173">
        <v>1.1467491399381499E-3</v>
      </c>
      <c r="E29" s="173">
        <v>5.2124960906279303E-4</v>
      </c>
      <c r="F29" s="173">
        <v>0</v>
      </c>
      <c r="G29" s="173">
        <v>2.4568231573826298E-2</v>
      </c>
      <c r="H29" s="173">
        <v>7.9542690342982197E-2</v>
      </c>
      <c r="I29" s="173">
        <v>2.9050978211766301E-2</v>
      </c>
      <c r="J29" s="173">
        <v>2.9189978107516399E-3</v>
      </c>
      <c r="K29" s="173">
        <v>3.7182472113145897E-2</v>
      </c>
      <c r="L29" s="173">
        <v>3.9719220210584799E-2</v>
      </c>
      <c r="M29" s="174">
        <v>9.6604927546304308E-3</v>
      </c>
    </row>
    <row r="30" spans="2:13">
      <c r="B30" s="158"/>
      <c r="C30" s="28" t="s">
        <v>157</v>
      </c>
      <c r="D30" s="173">
        <v>0.136324147756889</v>
      </c>
      <c r="E30" s="173">
        <v>7.5303193522604894E-2</v>
      </c>
      <c r="F30" s="173">
        <v>0.16860687354484499</v>
      </c>
      <c r="G30" s="173">
        <v>2.4324981756263699E-4</v>
      </c>
      <c r="H30" s="173">
        <v>0</v>
      </c>
      <c r="I30" s="173">
        <v>3.5931473051395199E-2</v>
      </c>
      <c r="J30" s="173">
        <v>0.174201619348785</v>
      </c>
      <c r="K30" s="173">
        <v>8.2913437814921595E-2</v>
      </c>
      <c r="L30" s="173">
        <v>5.3723459707405198E-2</v>
      </c>
      <c r="M30" s="174">
        <v>3.0962226778329899E-2</v>
      </c>
    </row>
    <row r="31" spans="2:13">
      <c r="B31" s="158"/>
      <c r="C31" s="28"/>
      <c r="D31" s="173"/>
      <c r="E31" s="173"/>
      <c r="F31" s="173"/>
      <c r="G31" s="173"/>
      <c r="H31" s="173"/>
      <c r="I31" s="173"/>
      <c r="J31" s="173"/>
      <c r="K31" s="173"/>
      <c r="L31" s="173"/>
      <c r="M31" s="174"/>
    </row>
    <row r="32" spans="2:13">
      <c r="B32" s="168" t="s">
        <v>110</v>
      </c>
      <c r="C32" s="28" t="s">
        <v>78</v>
      </c>
      <c r="D32" s="173">
        <v>0</v>
      </c>
      <c r="E32" s="173">
        <v>0</v>
      </c>
      <c r="F32" s="173">
        <v>0</v>
      </c>
      <c r="G32" s="173">
        <v>3.4775233248515697E-2</v>
      </c>
      <c r="H32" s="173">
        <v>9.0754877014419005E-2</v>
      </c>
      <c r="I32" s="173">
        <v>2.20525869380831E-2</v>
      </c>
      <c r="J32" s="173">
        <v>3.0534351145038201E-2</v>
      </c>
      <c r="K32" s="173">
        <v>5.9372349448685302E-2</v>
      </c>
      <c r="L32" s="173">
        <v>3.30788804071247E-2</v>
      </c>
      <c r="M32" s="174">
        <v>4.2408821034775196E-3</v>
      </c>
    </row>
    <row r="33" spans="2:13">
      <c r="B33" s="158"/>
      <c r="C33" s="28" t="s">
        <v>157</v>
      </c>
      <c r="D33" s="173">
        <v>0.18150975402883801</v>
      </c>
      <c r="E33" s="173">
        <v>4.41051738761662E-2</v>
      </c>
      <c r="F33" s="173">
        <v>0.13146734520780301</v>
      </c>
      <c r="G33" s="173">
        <v>0</v>
      </c>
      <c r="H33" s="173">
        <v>1.69635284139101E-3</v>
      </c>
      <c r="I33" s="173">
        <v>4.9194232400339301E-2</v>
      </c>
      <c r="J33" s="173">
        <v>0.144189991518236</v>
      </c>
      <c r="K33" s="173">
        <v>6.2765055131467407E-2</v>
      </c>
      <c r="L33" s="173">
        <v>6.3613231552162905E-2</v>
      </c>
      <c r="M33" s="174">
        <v>3.9864291772688701E-2</v>
      </c>
    </row>
    <row r="34" spans="2:13">
      <c r="B34" s="158"/>
      <c r="C34" s="28"/>
      <c r="D34" s="173"/>
      <c r="E34" s="173"/>
      <c r="F34" s="173"/>
      <c r="G34" s="173"/>
      <c r="H34" s="173"/>
      <c r="I34" s="173"/>
      <c r="J34" s="173"/>
      <c r="K34" s="173"/>
      <c r="L34" s="173"/>
      <c r="M34" s="174"/>
    </row>
    <row r="35" spans="2:13">
      <c r="B35" s="168" t="s">
        <v>111</v>
      </c>
      <c r="C35" s="28" t="s">
        <v>78</v>
      </c>
      <c r="D35" s="173">
        <v>2.2482546444207801E-3</v>
      </c>
      <c r="E35" s="173">
        <v>0</v>
      </c>
      <c r="F35" s="173">
        <v>0</v>
      </c>
      <c r="G35" s="173">
        <v>0</v>
      </c>
      <c r="H35" s="173">
        <v>0</v>
      </c>
      <c r="I35" s="173">
        <v>2.8635664418412001E-2</v>
      </c>
      <c r="J35" s="173">
        <v>0</v>
      </c>
      <c r="K35" s="173">
        <v>0</v>
      </c>
      <c r="L35" s="173">
        <v>2.3665838362324E-4</v>
      </c>
      <c r="M35" s="174">
        <v>8.2830434268133901E-4</v>
      </c>
    </row>
    <row r="36" spans="2:13">
      <c r="B36" s="168"/>
      <c r="C36" s="28" t="s">
        <v>157</v>
      </c>
      <c r="D36" s="173">
        <v>3.4670453200804599E-2</v>
      </c>
      <c r="E36" s="173">
        <v>5.1709856821677898E-2</v>
      </c>
      <c r="F36" s="173">
        <v>0.33179505383978197</v>
      </c>
      <c r="G36" s="173">
        <v>1.1832919181162E-3</v>
      </c>
      <c r="H36" s="173">
        <v>0</v>
      </c>
      <c r="I36" s="173">
        <v>2.89906519938469E-2</v>
      </c>
      <c r="J36" s="173">
        <v>0.215714116672583</v>
      </c>
      <c r="K36" s="173">
        <v>0.18849840255591099</v>
      </c>
      <c r="L36" s="173">
        <v>9.0166844160454396E-2</v>
      </c>
      <c r="M36" s="174">
        <v>7.6913974677552998E-3</v>
      </c>
    </row>
    <row r="37" spans="2:13">
      <c r="B37" s="168"/>
      <c r="C37" s="28"/>
      <c r="D37" s="173"/>
      <c r="E37" s="173"/>
      <c r="F37" s="173"/>
      <c r="G37" s="173"/>
      <c r="H37" s="173"/>
      <c r="I37" s="173"/>
      <c r="J37" s="173"/>
      <c r="K37" s="173"/>
      <c r="L37" s="173"/>
      <c r="M37" s="174"/>
    </row>
    <row r="38" spans="2:13">
      <c r="B38" s="168" t="s">
        <v>112</v>
      </c>
      <c r="C38" s="28" t="s">
        <v>78</v>
      </c>
      <c r="D38" s="173">
        <v>2.6954177897574099E-3</v>
      </c>
      <c r="E38" s="173">
        <v>0</v>
      </c>
      <c r="F38" s="173">
        <v>0</v>
      </c>
      <c r="G38" s="173">
        <v>3.2345013477088902E-2</v>
      </c>
      <c r="H38" s="173">
        <v>4.0431266846361197E-2</v>
      </c>
      <c r="I38" s="173">
        <v>0.19407008086253399</v>
      </c>
      <c r="J38" s="173">
        <v>0</v>
      </c>
      <c r="K38" s="173">
        <v>0</v>
      </c>
      <c r="L38" s="173">
        <v>2.4258760107816701E-2</v>
      </c>
      <c r="M38" s="174">
        <v>0</v>
      </c>
    </row>
    <row r="39" spans="2:13">
      <c r="B39" s="158"/>
      <c r="C39" s="28" t="s">
        <v>157</v>
      </c>
      <c r="D39" s="173">
        <v>9.1644204851751995E-2</v>
      </c>
      <c r="E39" s="173">
        <v>0.11859838274932601</v>
      </c>
      <c r="F39" s="173">
        <v>0</v>
      </c>
      <c r="G39" s="173">
        <v>8.0862533692722394E-3</v>
      </c>
      <c r="H39" s="173">
        <v>0</v>
      </c>
      <c r="I39" s="173">
        <v>9.4339622641509399E-2</v>
      </c>
      <c r="J39" s="173">
        <v>0.34231805929919101</v>
      </c>
      <c r="K39" s="173">
        <v>5.3908355795148199E-3</v>
      </c>
      <c r="L39" s="173">
        <v>2.9649595687331502E-2</v>
      </c>
      <c r="M39" s="174">
        <v>1.3477088948787099E-2</v>
      </c>
    </row>
    <row r="40" spans="2:13">
      <c r="B40" s="158"/>
      <c r="C40" s="28"/>
      <c r="D40" s="173"/>
      <c r="E40" s="173"/>
      <c r="F40" s="173"/>
      <c r="G40" s="173"/>
      <c r="H40" s="173"/>
      <c r="I40" s="173"/>
      <c r="J40" s="173"/>
      <c r="K40" s="173"/>
      <c r="L40" s="173"/>
      <c r="M40" s="174"/>
    </row>
    <row r="41" spans="2:13">
      <c r="B41" s="168" t="s">
        <v>113</v>
      </c>
      <c r="C41" s="28" t="s">
        <v>78</v>
      </c>
      <c r="D41" s="173">
        <v>9.3808630393996204E-4</v>
      </c>
      <c r="E41" s="173">
        <v>0</v>
      </c>
      <c r="F41" s="173">
        <v>0</v>
      </c>
      <c r="G41" s="173">
        <v>2.2514071294559099E-2</v>
      </c>
      <c r="H41" s="173">
        <v>8.5365853658536606E-2</v>
      </c>
      <c r="I41" s="173">
        <v>5.9099437148217603E-2</v>
      </c>
      <c r="J41" s="173">
        <v>4.6904315196998102E-3</v>
      </c>
      <c r="K41" s="173">
        <v>7.5046904315196998E-3</v>
      </c>
      <c r="L41" s="173">
        <v>4.2213883677298301E-2</v>
      </c>
      <c r="M41" s="174">
        <v>9.3808630393996204E-3</v>
      </c>
    </row>
    <row r="42" spans="2:13">
      <c r="B42" s="158"/>
      <c r="C42" s="28" t="s">
        <v>157</v>
      </c>
      <c r="D42" s="173">
        <v>0.13039399624765499</v>
      </c>
      <c r="E42" s="173">
        <v>9.7560975609756101E-2</v>
      </c>
      <c r="F42" s="173">
        <v>9.6622889305816098E-2</v>
      </c>
      <c r="G42" s="173">
        <v>2.81425891181989E-3</v>
      </c>
      <c r="H42" s="173">
        <v>0</v>
      </c>
      <c r="I42" s="173">
        <v>6.5666041275797393E-2</v>
      </c>
      <c r="J42" s="173">
        <v>0.25703564727954997</v>
      </c>
      <c r="K42" s="173">
        <v>3.9399624765478397E-2</v>
      </c>
      <c r="L42" s="173">
        <v>5.6285178236397698E-2</v>
      </c>
      <c r="M42" s="174">
        <v>1.5947467166979399E-2</v>
      </c>
    </row>
    <row r="43" spans="2:13">
      <c r="B43" s="175"/>
      <c r="C43" s="37"/>
      <c r="D43" s="176"/>
      <c r="E43" s="176"/>
      <c r="F43" s="176"/>
      <c r="G43" s="176"/>
      <c r="H43" s="176"/>
      <c r="I43" s="176"/>
      <c r="J43" s="176"/>
      <c r="K43" s="176"/>
      <c r="L43" s="176"/>
      <c r="M43" s="177"/>
    </row>
    <row r="44" spans="2:13">
      <c r="B44" s="178" t="s">
        <v>119</v>
      </c>
      <c r="C44" s="179"/>
      <c r="D44" s="180"/>
      <c r="E44" s="180"/>
      <c r="F44" s="180"/>
      <c r="G44" s="180"/>
      <c r="H44" s="180"/>
      <c r="I44" s="180"/>
      <c r="J44" s="180"/>
      <c r="K44" s="180"/>
      <c r="L44" s="180"/>
      <c r="M44" s="181"/>
    </row>
    <row r="45" spans="2:13">
      <c r="B45" s="158"/>
      <c r="C45" s="28"/>
      <c r="D45" s="173"/>
      <c r="E45" s="173"/>
      <c r="F45" s="173"/>
      <c r="G45" s="173"/>
      <c r="H45" s="173"/>
      <c r="I45" s="173"/>
      <c r="J45" s="173"/>
      <c r="K45" s="173"/>
      <c r="L45" s="173"/>
      <c r="M45" s="174"/>
    </row>
    <row r="46" spans="2:13">
      <c r="B46" s="168" t="s">
        <v>105</v>
      </c>
      <c r="C46" s="28" t="s">
        <v>78</v>
      </c>
      <c r="D46" s="173">
        <v>2.1421616358325199E-3</v>
      </c>
      <c r="E46" s="173">
        <v>6.5238558909444999E-3</v>
      </c>
      <c r="F46" s="173">
        <v>0</v>
      </c>
      <c r="G46" s="173">
        <v>3.2619279454722499E-3</v>
      </c>
      <c r="H46" s="173">
        <v>1.9279454722492699E-2</v>
      </c>
      <c r="I46" s="173">
        <v>7.10321324245375E-2</v>
      </c>
      <c r="J46" s="173">
        <v>1.5628042843232701E-2</v>
      </c>
      <c r="K46" s="173">
        <v>9.7127555988315503E-2</v>
      </c>
      <c r="L46" s="173">
        <v>1.7429406037001001E-2</v>
      </c>
      <c r="M46" s="174">
        <v>3.7682570593963002E-2</v>
      </c>
    </row>
    <row r="47" spans="2:13">
      <c r="B47" s="158"/>
      <c r="C47" s="28" t="s">
        <v>157</v>
      </c>
      <c r="D47" s="173">
        <v>3.3057448880233702E-2</v>
      </c>
      <c r="E47" s="173">
        <v>0.11728334956183099</v>
      </c>
      <c r="F47" s="173">
        <v>1.07108081791626E-2</v>
      </c>
      <c r="G47" s="173">
        <v>1.8743914313534601E-2</v>
      </c>
      <c r="H47" s="173">
        <v>3.1207400194742E-2</v>
      </c>
      <c r="I47" s="173">
        <v>5.4235637779941601E-2</v>
      </c>
      <c r="J47" s="173">
        <v>0.200389483933788</v>
      </c>
      <c r="K47" s="173">
        <v>3.4274586173320402E-2</v>
      </c>
      <c r="L47" s="173">
        <v>8.6708860759493703E-2</v>
      </c>
      <c r="M47" s="174">
        <v>0.108617332035054</v>
      </c>
    </row>
    <row r="48" spans="2:13">
      <c r="B48" s="158"/>
      <c r="C48" s="28"/>
      <c r="D48" s="173"/>
      <c r="E48" s="173"/>
      <c r="F48" s="173"/>
      <c r="G48" s="173"/>
      <c r="H48" s="173"/>
      <c r="I48" s="173"/>
      <c r="J48" s="173"/>
      <c r="K48" s="173"/>
      <c r="L48" s="173"/>
      <c r="M48" s="174"/>
    </row>
    <row r="49" spans="2:13">
      <c r="B49" s="168" t="s">
        <v>106</v>
      </c>
      <c r="C49" s="28" t="s">
        <v>78</v>
      </c>
      <c r="D49" s="173">
        <v>5.0582625485007205E-4</v>
      </c>
      <c r="E49" s="173">
        <v>1.3910222008377E-3</v>
      </c>
      <c r="F49" s="173">
        <v>5.7059668992233696E-4</v>
      </c>
      <c r="G49" s="173">
        <v>1.7885892999241301E-2</v>
      </c>
      <c r="H49" s="173">
        <v>0.104027487338922</v>
      </c>
      <c r="I49" s="173">
        <v>7.2820474859818296E-2</v>
      </c>
      <c r="J49" s="173">
        <v>1.2445176453170999E-2</v>
      </c>
      <c r="K49" s="173">
        <v>5.82933915650388E-2</v>
      </c>
      <c r="L49" s="173">
        <v>2.33636212224957E-2</v>
      </c>
      <c r="M49" s="174">
        <v>1.36573088809519E-2</v>
      </c>
    </row>
    <row r="50" spans="2:13">
      <c r="B50" s="168"/>
      <c r="C50" s="28" t="s">
        <v>157</v>
      </c>
      <c r="D50" s="173">
        <v>6.7990450987286496E-2</v>
      </c>
      <c r="E50" s="173">
        <v>0.11660528896867001</v>
      </c>
      <c r="F50" s="173">
        <v>0.114831812770262</v>
      </c>
      <c r="G50" s="173">
        <v>3.1151494963327603E-4</v>
      </c>
      <c r="H50" s="173">
        <v>6.1686128640252701E-6</v>
      </c>
      <c r="I50" s="173">
        <v>2.7107969230959001E-2</v>
      </c>
      <c r="J50" s="173">
        <v>0.24788879224728699</v>
      </c>
      <c r="K50" s="173">
        <v>2.87827476235419E-2</v>
      </c>
      <c r="L50" s="173">
        <v>8.0090185120072002E-2</v>
      </c>
      <c r="M50" s="174">
        <v>6.5603197808908704E-3</v>
      </c>
    </row>
    <row r="51" spans="2:13">
      <c r="B51" s="168"/>
      <c r="C51" s="28"/>
      <c r="D51" s="173"/>
      <c r="E51" s="173"/>
      <c r="F51" s="173"/>
      <c r="G51" s="173"/>
      <c r="H51" s="173"/>
      <c r="I51" s="173"/>
      <c r="J51" s="173"/>
      <c r="K51" s="173"/>
      <c r="L51" s="173"/>
      <c r="M51" s="174"/>
    </row>
    <row r="52" spans="2:13">
      <c r="B52" s="168" t="s">
        <v>107</v>
      </c>
      <c r="C52" s="28" t="s">
        <v>78</v>
      </c>
      <c r="D52" s="173">
        <v>1.7761989342806399E-3</v>
      </c>
      <c r="E52" s="173">
        <v>1.7761989342806399E-3</v>
      </c>
      <c r="F52" s="173">
        <v>0</v>
      </c>
      <c r="G52" s="173">
        <v>1.59857904085258E-2</v>
      </c>
      <c r="H52" s="173">
        <v>9.9467140319715805E-2</v>
      </c>
      <c r="I52" s="173">
        <v>6.5719360568383706E-2</v>
      </c>
      <c r="J52" s="173">
        <v>1.42095914742451E-2</v>
      </c>
      <c r="K52" s="173">
        <v>6.92717584369449E-2</v>
      </c>
      <c r="L52" s="173">
        <v>3.1971580817051502E-2</v>
      </c>
      <c r="M52" s="174">
        <v>3.5523978685612799E-3</v>
      </c>
    </row>
    <row r="53" spans="2:13">
      <c r="B53" s="158"/>
      <c r="C53" s="28" t="s">
        <v>157</v>
      </c>
      <c r="D53" s="173">
        <v>9.7690941385435201E-2</v>
      </c>
      <c r="E53" s="173">
        <v>0.115452930728242</v>
      </c>
      <c r="F53" s="173">
        <v>0.115452930728242</v>
      </c>
      <c r="G53" s="173">
        <v>0</v>
      </c>
      <c r="H53" s="173">
        <v>0</v>
      </c>
      <c r="I53" s="173">
        <v>3.1971580817051502E-2</v>
      </c>
      <c r="J53" s="173">
        <v>0.220248667850799</v>
      </c>
      <c r="K53" s="173">
        <v>1.9538188277087001E-2</v>
      </c>
      <c r="L53" s="173">
        <v>9.0586145648312605E-2</v>
      </c>
      <c r="M53" s="174">
        <v>3.5523978685612799E-3</v>
      </c>
    </row>
    <row r="54" spans="2:13">
      <c r="B54" s="158"/>
      <c r="C54" s="28"/>
      <c r="D54" s="173"/>
      <c r="E54" s="173"/>
      <c r="F54" s="173"/>
      <c r="G54" s="173"/>
      <c r="H54" s="173"/>
      <c r="I54" s="173"/>
      <c r="J54" s="173"/>
      <c r="K54" s="173"/>
      <c r="L54" s="173"/>
      <c r="M54" s="174"/>
    </row>
    <row r="55" spans="2:13">
      <c r="B55" s="168" t="s">
        <v>108</v>
      </c>
      <c r="C55" s="28" t="s">
        <v>78</v>
      </c>
      <c r="D55" s="173">
        <v>5.0170579971904497E-4</v>
      </c>
      <c r="E55" s="173">
        <v>1.1594978482395699E-3</v>
      </c>
      <c r="F55" s="173">
        <v>0</v>
      </c>
      <c r="G55" s="173">
        <v>2.1406114121345899E-2</v>
      </c>
      <c r="H55" s="173">
        <v>0.121290164336522</v>
      </c>
      <c r="I55" s="173">
        <v>4.2031796998684402E-2</v>
      </c>
      <c r="J55" s="173">
        <v>1.19740450866279E-2</v>
      </c>
      <c r="K55" s="173">
        <v>3.2499386804022597E-2</v>
      </c>
      <c r="L55" s="173">
        <v>3.8709389702767202E-2</v>
      </c>
      <c r="M55" s="174">
        <v>1.80725578076571E-2</v>
      </c>
    </row>
    <row r="56" spans="2:13">
      <c r="B56" s="168"/>
      <c r="C56" s="28" t="s">
        <v>157</v>
      </c>
      <c r="D56" s="173">
        <v>7.6259281557294806E-2</v>
      </c>
      <c r="E56" s="173">
        <v>0.11303989118558699</v>
      </c>
      <c r="F56" s="173">
        <v>0.134758177804535</v>
      </c>
      <c r="G56" s="173">
        <v>3.0102347983142701E-4</v>
      </c>
      <c r="H56" s="173">
        <v>0</v>
      </c>
      <c r="I56" s="173">
        <v>3.5788347046625202E-2</v>
      </c>
      <c r="J56" s="173">
        <v>0.21202087096126801</v>
      </c>
      <c r="K56" s="173">
        <v>3.9512118982317698E-2</v>
      </c>
      <c r="L56" s="173">
        <v>8.5836287823042798E-2</v>
      </c>
      <c r="M56" s="174">
        <v>9.5993043012910593E-3</v>
      </c>
    </row>
    <row r="57" spans="2:13">
      <c r="B57" s="168"/>
      <c r="C57" s="28"/>
      <c r="D57" s="173"/>
      <c r="E57" s="173"/>
      <c r="F57" s="173"/>
      <c r="G57" s="173"/>
      <c r="H57" s="173"/>
      <c r="I57" s="173"/>
      <c r="J57" s="173"/>
      <c r="K57" s="173"/>
      <c r="L57" s="173"/>
      <c r="M57" s="174"/>
    </row>
    <row r="58" spans="2:13">
      <c r="B58" s="168" t="s">
        <v>109</v>
      </c>
      <c r="C58" s="28" t="s">
        <v>78</v>
      </c>
      <c r="D58" s="173">
        <v>1.30293159609121E-3</v>
      </c>
      <c r="E58" s="173">
        <v>5.5839925546765897E-4</v>
      </c>
      <c r="F58" s="173">
        <v>5.11865984178688E-4</v>
      </c>
      <c r="G58" s="173">
        <v>8.7017217310376895E-3</v>
      </c>
      <c r="H58" s="173">
        <v>4.22056770590973E-2</v>
      </c>
      <c r="I58" s="173">
        <v>1.9683573755234999E-2</v>
      </c>
      <c r="J58" s="173">
        <v>6.0027919962773396E-3</v>
      </c>
      <c r="K58" s="173">
        <v>3.1828757561656602E-2</v>
      </c>
      <c r="L58" s="173">
        <v>3.6295951605397898E-2</v>
      </c>
      <c r="M58" s="174">
        <v>1.17263843648208E-2</v>
      </c>
    </row>
    <row r="59" spans="2:13">
      <c r="B59" s="158"/>
      <c r="C59" s="28" t="s">
        <v>157</v>
      </c>
      <c r="D59" s="173">
        <v>8.6831084225220997E-2</v>
      </c>
      <c r="E59" s="173">
        <v>7.4685900418799397E-2</v>
      </c>
      <c r="F59" s="173">
        <v>0.17994416007445299</v>
      </c>
      <c r="G59" s="173">
        <v>2.32666356444858E-4</v>
      </c>
      <c r="H59" s="173">
        <v>0</v>
      </c>
      <c r="I59" s="173">
        <v>6.0586319218241001E-2</v>
      </c>
      <c r="J59" s="173">
        <v>0.165844578873895</v>
      </c>
      <c r="K59" s="173">
        <v>0.12140530479292699</v>
      </c>
      <c r="L59" s="173">
        <v>7.0311772917636101E-2</v>
      </c>
      <c r="M59" s="174">
        <v>5.1977664029781302E-2</v>
      </c>
    </row>
    <row r="60" spans="2:13">
      <c r="B60" s="158"/>
      <c r="C60" s="28"/>
      <c r="D60" s="173"/>
      <c r="E60" s="173"/>
      <c r="F60" s="173"/>
      <c r="G60" s="173"/>
      <c r="H60" s="173"/>
      <c r="I60" s="173"/>
      <c r="J60" s="173"/>
      <c r="K60" s="173"/>
      <c r="L60" s="173"/>
      <c r="M60" s="174"/>
    </row>
    <row r="61" spans="2:13">
      <c r="B61" s="168" t="s">
        <v>110</v>
      </c>
      <c r="C61" s="28" t="s">
        <v>78</v>
      </c>
      <c r="D61" s="173">
        <v>2.6476039184537999E-4</v>
      </c>
      <c r="E61" s="173">
        <v>0</v>
      </c>
      <c r="F61" s="173">
        <v>6.3542494042891197E-3</v>
      </c>
      <c r="G61" s="173">
        <v>8.2075721472067795E-3</v>
      </c>
      <c r="H61" s="173">
        <v>5.2687317977230599E-2</v>
      </c>
      <c r="I61" s="173">
        <v>1.2443738416732899E-2</v>
      </c>
      <c r="J61" s="173">
        <v>9.4254699496955294E-2</v>
      </c>
      <c r="K61" s="173">
        <v>4.7656870532168397E-2</v>
      </c>
      <c r="L61" s="173">
        <v>1.8003706645485801E-2</v>
      </c>
      <c r="M61" s="174">
        <v>8.7370929308975397E-3</v>
      </c>
    </row>
    <row r="62" spans="2:13">
      <c r="B62" s="158"/>
      <c r="C62" s="28" t="s">
        <v>157</v>
      </c>
      <c r="D62" s="173">
        <v>0.117024093195658</v>
      </c>
      <c r="E62" s="173">
        <v>4.6597828964786897E-2</v>
      </c>
      <c r="F62" s="173">
        <v>0.10881652104845101</v>
      </c>
      <c r="G62" s="173">
        <v>0</v>
      </c>
      <c r="H62" s="173">
        <v>1.0325655281969799E-2</v>
      </c>
      <c r="I62" s="173">
        <v>0.100608948901244</v>
      </c>
      <c r="J62" s="173">
        <v>0.141911570029124</v>
      </c>
      <c r="K62" s="173">
        <v>9.6637543023563699E-2</v>
      </c>
      <c r="L62" s="173">
        <v>5.6129203071220601E-2</v>
      </c>
      <c r="M62" s="174">
        <v>6.3277733651045803E-2</v>
      </c>
    </row>
    <row r="63" spans="2:13">
      <c r="B63" s="158"/>
      <c r="C63" s="28"/>
      <c r="D63" s="173"/>
      <c r="E63" s="173"/>
      <c r="F63" s="173"/>
      <c r="G63" s="173"/>
      <c r="H63" s="173"/>
      <c r="I63" s="173"/>
      <c r="J63" s="173"/>
      <c r="K63" s="173"/>
      <c r="L63" s="173"/>
      <c r="M63" s="174"/>
    </row>
    <row r="64" spans="2:13">
      <c r="B64" s="168" t="s">
        <v>111</v>
      </c>
      <c r="C64" s="28" t="s">
        <v>78</v>
      </c>
      <c r="D64" s="173">
        <v>9.4658553076402995E-4</v>
      </c>
      <c r="E64" s="173">
        <v>0</v>
      </c>
      <c r="F64" s="173">
        <v>0</v>
      </c>
      <c r="G64" s="173">
        <v>1.3522650439486101E-4</v>
      </c>
      <c r="H64" s="173">
        <v>0</v>
      </c>
      <c r="I64" s="173">
        <v>1.9405003380662599E-2</v>
      </c>
      <c r="J64" s="173">
        <v>0</v>
      </c>
      <c r="K64" s="173">
        <v>0</v>
      </c>
      <c r="L64" s="173">
        <v>6.7613252197430695E-5</v>
      </c>
      <c r="M64" s="174">
        <v>4.7329276538201498E-4</v>
      </c>
    </row>
    <row r="65" spans="2:13">
      <c r="B65" s="168"/>
      <c r="C65" s="28" t="s">
        <v>157</v>
      </c>
      <c r="D65" s="173">
        <v>1.30493576741041E-2</v>
      </c>
      <c r="E65" s="173">
        <v>4.2190669371196803E-2</v>
      </c>
      <c r="F65" s="173">
        <v>0.33684922244760002</v>
      </c>
      <c r="G65" s="173">
        <v>1.08181203515889E-3</v>
      </c>
      <c r="H65" s="173">
        <v>0</v>
      </c>
      <c r="I65" s="173">
        <v>4.9966193373901298E-2</v>
      </c>
      <c r="J65" s="173">
        <v>0.149763353617309</v>
      </c>
      <c r="K65" s="173">
        <v>0.243069641649763</v>
      </c>
      <c r="L65" s="173">
        <v>0.109871534820825</v>
      </c>
      <c r="M65" s="174">
        <v>5.6118999323867503E-3</v>
      </c>
    </row>
    <row r="66" spans="2:13">
      <c r="B66" s="168"/>
      <c r="C66" s="28"/>
      <c r="D66" s="173"/>
      <c r="E66" s="173"/>
      <c r="F66" s="173"/>
      <c r="G66" s="173"/>
      <c r="H66" s="173"/>
      <c r="I66" s="173"/>
      <c r="J66" s="173"/>
      <c r="K66" s="173"/>
      <c r="L66" s="173"/>
      <c r="M66" s="174"/>
    </row>
    <row r="67" spans="2:13">
      <c r="B67" s="168" t="s">
        <v>112</v>
      </c>
      <c r="C67" s="28" t="s">
        <v>78</v>
      </c>
      <c r="D67" s="173">
        <v>8.2504246542101402E-3</v>
      </c>
      <c r="E67" s="173">
        <v>0</v>
      </c>
      <c r="F67" s="173">
        <v>0</v>
      </c>
      <c r="G67" s="173">
        <v>1.33462751759282E-2</v>
      </c>
      <c r="H67" s="173">
        <v>1.8199466148992999E-2</v>
      </c>
      <c r="I67" s="173">
        <v>0.15675806842999301</v>
      </c>
      <c r="J67" s="173">
        <v>2.4265954865323899E-4</v>
      </c>
      <c r="K67" s="173">
        <v>0</v>
      </c>
      <c r="L67" s="173">
        <v>3.27590390681873E-2</v>
      </c>
      <c r="M67" s="174">
        <v>7.7651055569036599E-3</v>
      </c>
    </row>
    <row r="68" spans="2:13">
      <c r="B68" s="158"/>
      <c r="C68" s="28" t="s">
        <v>157</v>
      </c>
      <c r="D68" s="173">
        <v>9.5122543072069896E-2</v>
      </c>
      <c r="E68" s="173">
        <v>0.105556903664159</v>
      </c>
      <c r="F68" s="173">
        <v>3.15457413249211E-3</v>
      </c>
      <c r="G68" s="173">
        <v>9.7063819461295803E-4</v>
      </c>
      <c r="H68" s="173">
        <v>0</v>
      </c>
      <c r="I68" s="173">
        <v>5.4841057995632103E-2</v>
      </c>
      <c r="J68" s="173">
        <v>0.41057995632128103</v>
      </c>
      <c r="K68" s="173">
        <v>2.40232953166707E-2</v>
      </c>
      <c r="L68" s="173">
        <v>4.8531909730647901E-2</v>
      </c>
      <c r="M68" s="174">
        <v>1.7228827954380001E-2</v>
      </c>
    </row>
    <row r="69" spans="2:13">
      <c r="B69" s="158"/>
      <c r="C69" s="28"/>
      <c r="D69" s="173"/>
      <c r="E69" s="173"/>
      <c r="F69" s="173"/>
      <c r="G69" s="173"/>
      <c r="H69" s="173"/>
      <c r="I69" s="173"/>
      <c r="J69" s="173"/>
      <c r="K69" s="173"/>
      <c r="L69" s="173"/>
      <c r="M69" s="174"/>
    </row>
    <row r="70" spans="2:13">
      <c r="B70" s="168" t="s">
        <v>113</v>
      </c>
      <c r="C70" s="28" t="s">
        <v>78</v>
      </c>
      <c r="D70" s="173">
        <v>5.5066079295154201E-4</v>
      </c>
      <c r="E70" s="173">
        <v>5.5066079295154201E-4</v>
      </c>
      <c r="F70" s="173">
        <v>0</v>
      </c>
      <c r="G70" s="173">
        <v>1.04625550660793E-2</v>
      </c>
      <c r="H70" s="173">
        <v>6.9933920704845803E-2</v>
      </c>
      <c r="I70" s="173">
        <v>6.8832599118942697E-2</v>
      </c>
      <c r="J70" s="173">
        <v>4.4052863436123404E-3</v>
      </c>
      <c r="K70" s="173">
        <v>9.3612334801762096E-3</v>
      </c>
      <c r="L70" s="173">
        <v>3.3039647577092497E-2</v>
      </c>
      <c r="M70" s="174">
        <v>1.3766519823788501E-2</v>
      </c>
    </row>
    <row r="71" spans="2:13">
      <c r="B71" s="158"/>
      <c r="C71" s="28" t="s">
        <v>157</v>
      </c>
      <c r="D71" s="173">
        <v>8.4801762114537493E-2</v>
      </c>
      <c r="E71" s="173">
        <v>0.11894273127753301</v>
      </c>
      <c r="F71" s="173">
        <v>0.12940528634361201</v>
      </c>
      <c r="G71" s="173">
        <v>5.5066079295154201E-4</v>
      </c>
      <c r="H71" s="173">
        <v>0</v>
      </c>
      <c r="I71" s="173">
        <v>8.4251101321585906E-2</v>
      </c>
      <c r="J71" s="173">
        <v>0.236784140969163</v>
      </c>
      <c r="K71" s="173">
        <v>5.8920704845814999E-2</v>
      </c>
      <c r="L71" s="173">
        <v>5.1211453744493401E-2</v>
      </c>
      <c r="M71" s="174">
        <v>1.48678414096916E-2</v>
      </c>
    </row>
    <row r="72" spans="2:13">
      <c r="B72" s="175"/>
      <c r="C72" s="37"/>
      <c r="D72" s="176"/>
      <c r="E72" s="176"/>
      <c r="F72" s="176"/>
      <c r="G72" s="176"/>
      <c r="H72" s="176"/>
      <c r="I72" s="176"/>
      <c r="J72" s="176"/>
      <c r="K72" s="176"/>
      <c r="L72" s="176"/>
      <c r="M72" s="177"/>
    </row>
    <row r="73" spans="2:13">
      <c r="B73" s="178" t="s">
        <v>120</v>
      </c>
      <c r="C73" s="179"/>
      <c r="D73" s="180"/>
      <c r="E73" s="180"/>
      <c r="F73" s="180"/>
      <c r="G73" s="180"/>
      <c r="H73" s="180"/>
      <c r="I73" s="180"/>
      <c r="J73" s="180"/>
      <c r="K73" s="180"/>
      <c r="L73" s="180"/>
      <c r="M73" s="181"/>
    </row>
    <row r="74" spans="2:13">
      <c r="B74" s="158"/>
      <c r="C74" s="28"/>
      <c r="D74" s="173"/>
      <c r="E74" s="173"/>
      <c r="F74" s="173"/>
      <c r="G74" s="173"/>
      <c r="H74" s="173"/>
      <c r="I74" s="173"/>
      <c r="J74" s="173"/>
      <c r="K74" s="173"/>
      <c r="L74" s="173"/>
      <c r="M74" s="174"/>
    </row>
    <row r="75" spans="2:13">
      <c r="B75" s="168" t="s">
        <v>105</v>
      </c>
      <c r="C75" s="28" t="s">
        <v>78</v>
      </c>
      <c r="D75" s="173">
        <v>3.3269482810767202E-3</v>
      </c>
      <c r="E75" s="173">
        <v>9.5775783849178404E-3</v>
      </c>
      <c r="F75" s="173">
        <v>0</v>
      </c>
      <c r="G75" s="173">
        <v>4.7383808851698796E-3</v>
      </c>
      <c r="H75" s="173">
        <v>2.1070672446819198E-2</v>
      </c>
      <c r="I75" s="173">
        <v>5.83728198407098E-2</v>
      </c>
      <c r="J75" s="173">
        <v>1.7138824478274001E-2</v>
      </c>
      <c r="K75" s="173">
        <v>0.117148906139732</v>
      </c>
      <c r="L75" s="173">
        <v>2.0566589373928801E-2</v>
      </c>
      <c r="M75" s="174">
        <v>2.2683738280068599E-2</v>
      </c>
    </row>
    <row r="76" spans="2:13">
      <c r="B76" s="158"/>
      <c r="C76" s="28" t="s">
        <v>157</v>
      </c>
      <c r="D76" s="173">
        <v>3.7907047081359002E-2</v>
      </c>
      <c r="E76" s="173">
        <v>0.108881943744329</v>
      </c>
      <c r="F76" s="173">
        <v>2.1171489061397299E-2</v>
      </c>
      <c r="G76" s="173">
        <v>1.50216755721343E-2</v>
      </c>
      <c r="H76" s="173">
        <v>1.32069765097288E-2</v>
      </c>
      <c r="I76" s="173">
        <v>6.5429982861175504E-2</v>
      </c>
      <c r="J76" s="173">
        <v>0.23197903014416801</v>
      </c>
      <c r="K76" s="173">
        <v>3.2563766508720601E-2</v>
      </c>
      <c r="L76" s="173">
        <v>9.0634136505696197E-2</v>
      </c>
      <c r="M76" s="174">
        <v>8.5694122391370101E-2</v>
      </c>
    </row>
    <row r="77" spans="2:13">
      <c r="B77" s="158"/>
      <c r="C77" s="28"/>
      <c r="D77" s="173"/>
      <c r="E77" s="173"/>
      <c r="F77" s="173"/>
      <c r="G77" s="173"/>
      <c r="H77" s="173"/>
      <c r="I77" s="173"/>
      <c r="J77" s="173"/>
      <c r="K77" s="173"/>
      <c r="L77" s="173"/>
      <c r="M77" s="174"/>
    </row>
    <row r="78" spans="2:13">
      <c r="B78" s="168" t="s">
        <v>106</v>
      </c>
      <c r="C78" s="28" t="s">
        <v>78</v>
      </c>
      <c r="D78" s="173">
        <v>5.7098644114081398E-4</v>
      </c>
      <c r="E78" s="173">
        <v>1.64262041400655E-3</v>
      </c>
      <c r="F78" s="173">
        <v>3.6824487870675698E-4</v>
      </c>
      <c r="G78" s="173">
        <v>1.9529391320178599E-2</v>
      </c>
      <c r="H78" s="173">
        <v>9.42127627882344E-2</v>
      </c>
      <c r="I78" s="173">
        <v>8.1692436912204597E-2</v>
      </c>
      <c r="J78" s="173">
        <v>1.26775540264888E-2</v>
      </c>
      <c r="K78" s="173">
        <v>8.6082412376337999E-2</v>
      </c>
      <c r="L78" s="173">
        <v>2.2061592059150901E-2</v>
      </c>
      <c r="M78" s="174">
        <v>1.22513829870866E-2</v>
      </c>
    </row>
    <row r="79" spans="2:13">
      <c r="B79" s="168"/>
      <c r="C79" s="28" t="s">
        <v>157</v>
      </c>
      <c r="D79" s="173">
        <v>7.662803543426E-2</v>
      </c>
      <c r="E79" s="173">
        <v>9.0029666469441896E-2</v>
      </c>
      <c r="F79" s="173">
        <v>0.13438041764761899</v>
      </c>
      <c r="G79" s="173">
        <v>4.4272137102947199E-4</v>
      </c>
      <c r="H79" s="173">
        <v>0</v>
      </c>
      <c r="I79" s="173">
        <v>2.13209647188305E-2</v>
      </c>
      <c r="J79" s="173">
        <v>0.22248610806538999</v>
      </c>
      <c r="K79" s="173">
        <v>2.7961785284272601E-2</v>
      </c>
      <c r="L79" s="173">
        <v>8.4717010017088201E-2</v>
      </c>
      <c r="M79" s="174">
        <v>5.52367318060136E-3</v>
      </c>
    </row>
    <row r="80" spans="2:13">
      <c r="B80" s="168"/>
      <c r="C80" s="28"/>
      <c r="D80" s="173"/>
      <c r="E80" s="173"/>
      <c r="F80" s="173"/>
      <c r="G80" s="173"/>
      <c r="H80" s="173"/>
      <c r="I80" s="173"/>
      <c r="J80" s="173"/>
      <c r="K80" s="173"/>
      <c r="L80" s="173"/>
      <c r="M80" s="174"/>
    </row>
    <row r="81" spans="2:13">
      <c r="B81" s="168" t="s">
        <v>107</v>
      </c>
      <c r="C81" s="28" t="s">
        <v>78</v>
      </c>
      <c r="D81" s="173">
        <v>1.1723329425556901E-3</v>
      </c>
      <c r="E81" s="173">
        <v>3.5169988276670598E-3</v>
      </c>
      <c r="F81" s="173">
        <v>0</v>
      </c>
      <c r="G81" s="173">
        <v>1.6412661195779599E-2</v>
      </c>
      <c r="H81" s="173">
        <v>7.9718640093786597E-2</v>
      </c>
      <c r="I81" s="173">
        <v>5.1582649472450198E-2</v>
      </c>
      <c r="J81" s="173">
        <v>1.8757327080890999E-2</v>
      </c>
      <c r="K81" s="173">
        <v>7.8546307151230996E-2</v>
      </c>
      <c r="L81" s="173">
        <v>2.2274325908558001E-2</v>
      </c>
      <c r="M81" s="174">
        <v>3.0480656506447799E-2</v>
      </c>
    </row>
    <row r="82" spans="2:13">
      <c r="B82" s="158"/>
      <c r="C82" s="28" t="s">
        <v>157</v>
      </c>
      <c r="D82" s="173">
        <v>0.126611957796014</v>
      </c>
      <c r="E82" s="173">
        <v>0.11606096131301299</v>
      </c>
      <c r="F82" s="173">
        <v>9.1441969519343497E-2</v>
      </c>
      <c r="G82" s="173">
        <v>0</v>
      </c>
      <c r="H82" s="173">
        <v>0</v>
      </c>
      <c r="I82" s="173">
        <v>3.6342321219226301E-2</v>
      </c>
      <c r="J82" s="173">
        <v>0.185228604923798</v>
      </c>
      <c r="K82" s="173">
        <v>2.1101992966002299E-2</v>
      </c>
      <c r="L82" s="173">
        <v>0.107854630715123</v>
      </c>
      <c r="M82" s="174">
        <v>4.6893317702227403E-3</v>
      </c>
    </row>
    <row r="83" spans="2:13">
      <c r="B83" s="158"/>
      <c r="C83" s="28"/>
      <c r="D83" s="173"/>
      <c r="E83" s="173"/>
      <c r="F83" s="173"/>
      <c r="G83" s="173"/>
      <c r="H83" s="173"/>
      <c r="I83" s="173"/>
      <c r="J83" s="173"/>
      <c r="K83" s="173"/>
      <c r="L83" s="173"/>
      <c r="M83" s="174"/>
    </row>
    <row r="84" spans="2:13">
      <c r="B84" s="168" t="s">
        <v>108</v>
      </c>
      <c r="C84" s="28" t="s">
        <v>78</v>
      </c>
      <c r="D84" s="173">
        <v>4.4347915079428303E-4</v>
      </c>
      <c r="E84" s="173">
        <v>1.64883274013259E-3</v>
      </c>
      <c r="F84" s="173">
        <v>1.1371260276776501E-5</v>
      </c>
      <c r="G84" s="173">
        <v>2.4379982033408801E-2</v>
      </c>
      <c r="H84" s="173">
        <v>0.111927314904311</v>
      </c>
      <c r="I84" s="173">
        <v>5.40817138763489E-2</v>
      </c>
      <c r="J84" s="173">
        <v>1.0563900797125301E-2</v>
      </c>
      <c r="K84" s="173">
        <v>4.7406784093881098E-2</v>
      </c>
      <c r="L84" s="173">
        <v>2.9042198746887099E-2</v>
      </c>
      <c r="M84" s="174">
        <v>1.6226788414959999E-2</v>
      </c>
    </row>
    <row r="85" spans="2:13">
      <c r="B85" s="168"/>
      <c r="C85" s="28" t="s">
        <v>157</v>
      </c>
      <c r="D85" s="173">
        <v>8.8457033693044196E-2</v>
      </c>
      <c r="E85" s="173">
        <v>9.2641657474897998E-2</v>
      </c>
      <c r="F85" s="173">
        <v>0.16910201157594301</v>
      </c>
      <c r="G85" s="173">
        <v>4.2073663024073E-4</v>
      </c>
      <c r="H85" s="173">
        <v>0</v>
      </c>
      <c r="I85" s="173">
        <v>2.5380652937765098E-2</v>
      </c>
      <c r="J85" s="173">
        <v>0.19509671256865399</v>
      </c>
      <c r="K85" s="173">
        <v>3.93331892973698E-2</v>
      </c>
      <c r="L85" s="173">
        <v>8.2532607088843704E-2</v>
      </c>
      <c r="M85" s="174">
        <v>6.1859655905664003E-3</v>
      </c>
    </row>
    <row r="86" spans="2:13">
      <c r="B86" s="168"/>
      <c r="C86" s="28"/>
      <c r="D86" s="173"/>
      <c r="E86" s="173"/>
      <c r="F86" s="173"/>
      <c r="G86" s="173"/>
      <c r="H86" s="173"/>
      <c r="I86" s="173"/>
      <c r="J86" s="173"/>
      <c r="K86" s="173"/>
      <c r="L86" s="173"/>
      <c r="M86" s="174"/>
    </row>
    <row r="87" spans="2:13">
      <c r="B87" s="168" t="s">
        <v>109</v>
      </c>
      <c r="C87" s="28" t="s">
        <v>78</v>
      </c>
      <c r="D87" s="173">
        <v>1.5135878912968699E-3</v>
      </c>
      <c r="E87" s="173">
        <v>8.9439284485724095E-4</v>
      </c>
      <c r="F87" s="173">
        <v>0</v>
      </c>
      <c r="G87" s="173">
        <v>1.66494668042656E-2</v>
      </c>
      <c r="H87" s="173">
        <v>5.24251805985552E-2</v>
      </c>
      <c r="I87" s="173">
        <v>3.0890952872377E-2</v>
      </c>
      <c r="J87" s="173">
        <v>2.5455796353629199E-3</v>
      </c>
      <c r="K87" s="173">
        <v>3.4812521499827997E-2</v>
      </c>
      <c r="L87" s="173">
        <v>2.97213622291022E-2</v>
      </c>
      <c r="M87" s="174">
        <v>5.8479532163742704E-3</v>
      </c>
    </row>
    <row r="88" spans="2:13">
      <c r="B88" s="158"/>
      <c r="C88" s="28" t="s">
        <v>157</v>
      </c>
      <c r="D88" s="173">
        <v>0.10780873753009999</v>
      </c>
      <c r="E88" s="173">
        <v>7.2996216030271802E-2</v>
      </c>
      <c r="F88" s="173">
        <v>0.22270381836945299</v>
      </c>
      <c r="G88" s="173">
        <v>2.7519779841761298E-4</v>
      </c>
      <c r="H88" s="173">
        <v>0</v>
      </c>
      <c r="I88" s="173">
        <v>4.15548675610595E-2</v>
      </c>
      <c r="J88" s="173">
        <v>0.17000343997247999</v>
      </c>
      <c r="K88" s="173">
        <v>9.8796009631922893E-2</v>
      </c>
      <c r="L88" s="173">
        <v>5.1874785001719999E-2</v>
      </c>
      <c r="M88" s="174">
        <v>3.57757137942896E-2</v>
      </c>
    </row>
    <row r="89" spans="2:13">
      <c r="B89" s="158"/>
      <c r="C89" s="28"/>
      <c r="D89" s="173"/>
      <c r="E89" s="173"/>
      <c r="F89" s="173"/>
      <c r="G89" s="173"/>
      <c r="H89" s="173"/>
      <c r="I89" s="173"/>
      <c r="J89" s="173"/>
      <c r="K89" s="173"/>
      <c r="L89" s="173"/>
      <c r="M89" s="174"/>
    </row>
    <row r="90" spans="2:13">
      <c r="B90" s="168" t="s">
        <v>110</v>
      </c>
      <c r="C90" s="28" t="s">
        <v>78</v>
      </c>
      <c r="D90" s="173">
        <v>0</v>
      </c>
      <c r="E90" s="173">
        <v>0</v>
      </c>
      <c r="F90" s="173">
        <v>1.1778563015312101E-3</v>
      </c>
      <c r="G90" s="173">
        <v>9.42285041224971E-3</v>
      </c>
      <c r="H90" s="173">
        <v>2.00235571260306E-2</v>
      </c>
      <c r="I90" s="173">
        <v>2.00235571260306E-2</v>
      </c>
      <c r="J90" s="173">
        <v>5.5359246171966997E-2</v>
      </c>
      <c r="K90" s="173">
        <v>0.11425206124852801</v>
      </c>
      <c r="L90" s="173">
        <v>2.2379269729093001E-2</v>
      </c>
      <c r="M90" s="174">
        <v>1.1778563015312101E-3</v>
      </c>
    </row>
    <row r="91" spans="2:13">
      <c r="B91" s="158"/>
      <c r="C91" s="28" t="s">
        <v>157</v>
      </c>
      <c r="D91" s="173">
        <v>0.17667844522968201</v>
      </c>
      <c r="E91" s="173">
        <v>4.9469964664311E-2</v>
      </c>
      <c r="F91" s="173">
        <v>0.141342756183746</v>
      </c>
      <c r="G91" s="173">
        <v>0</v>
      </c>
      <c r="H91" s="173">
        <v>1.41342756183746E-2</v>
      </c>
      <c r="I91" s="173">
        <v>6.2426383981154299E-2</v>
      </c>
      <c r="J91" s="173">
        <v>0.150765606595995</v>
      </c>
      <c r="K91" s="173">
        <v>5.7714958775029503E-2</v>
      </c>
      <c r="L91" s="173">
        <v>4.3580683156654899E-2</v>
      </c>
      <c r="M91" s="174">
        <v>5.7714958775029503E-2</v>
      </c>
    </row>
    <row r="92" spans="2:13">
      <c r="B92" s="158"/>
      <c r="C92" s="28"/>
      <c r="D92" s="173"/>
      <c r="E92" s="173"/>
      <c r="F92" s="173"/>
      <c r="G92" s="173"/>
      <c r="H92" s="173"/>
      <c r="I92" s="173"/>
      <c r="J92" s="173"/>
      <c r="K92" s="173"/>
      <c r="L92" s="173"/>
      <c r="M92" s="174"/>
    </row>
    <row r="93" spans="2:13">
      <c r="B93" s="168" t="s">
        <v>111</v>
      </c>
      <c r="C93" s="28" t="s">
        <v>78</v>
      </c>
      <c r="D93" s="173">
        <v>3.2236172378690199E-3</v>
      </c>
      <c r="E93" s="173">
        <v>0</v>
      </c>
      <c r="F93" s="173">
        <v>0</v>
      </c>
      <c r="G93" s="173">
        <v>0</v>
      </c>
      <c r="H93" s="173">
        <v>0</v>
      </c>
      <c r="I93" s="173">
        <v>3.8004750593824202E-2</v>
      </c>
      <c r="J93" s="173">
        <v>0</v>
      </c>
      <c r="K93" s="173">
        <v>0</v>
      </c>
      <c r="L93" s="173">
        <v>3.39328130302002E-4</v>
      </c>
      <c r="M93" s="174">
        <v>0</v>
      </c>
    </row>
    <row r="94" spans="2:13">
      <c r="B94" s="168"/>
      <c r="C94" s="28" t="s">
        <v>157</v>
      </c>
      <c r="D94" s="173">
        <v>2.4092297251442098E-2</v>
      </c>
      <c r="E94" s="173">
        <v>7.4991516796742402E-2</v>
      </c>
      <c r="F94" s="173">
        <v>0.32049541907024098</v>
      </c>
      <c r="G94" s="173">
        <v>5.0899219545300295E-4</v>
      </c>
      <c r="H94" s="173">
        <v>0</v>
      </c>
      <c r="I94" s="173">
        <v>2.7994570749915199E-2</v>
      </c>
      <c r="J94" s="173">
        <v>0.21004411265693901</v>
      </c>
      <c r="K94" s="173">
        <v>0.18680013573125201</v>
      </c>
      <c r="L94" s="173">
        <v>8.7037665422463495E-2</v>
      </c>
      <c r="M94" s="174">
        <v>6.1079063454360398E-3</v>
      </c>
    </row>
    <row r="95" spans="2:13">
      <c r="B95" s="168"/>
      <c r="C95" s="28"/>
      <c r="D95" s="173"/>
      <c r="E95" s="173"/>
      <c r="F95" s="173"/>
      <c r="G95" s="173"/>
      <c r="H95" s="173"/>
      <c r="I95" s="173"/>
      <c r="J95" s="173"/>
      <c r="K95" s="173"/>
      <c r="L95" s="173"/>
      <c r="M95" s="174"/>
    </row>
    <row r="96" spans="2:13">
      <c r="B96" s="168" t="s">
        <v>112</v>
      </c>
      <c r="C96" s="28" t="s">
        <v>78</v>
      </c>
      <c r="D96" s="173">
        <v>1.1178674528591601E-2</v>
      </c>
      <c r="E96" s="173">
        <v>0</v>
      </c>
      <c r="F96" s="173">
        <v>0</v>
      </c>
      <c r="G96" s="173">
        <v>6.0868497021067502E-2</v>
      </c>
      <c r="H96" s="173">
        <v>2.3892881272649099E-2</v>
      </c>
      <c r="I96" s="173">
        <v>8.4024322830293E-2</v>
      </c>
      <c r="J96" s="173">
        <v>1.6583747927031501E-3</v>
      </c>
      <c r="K96" s="173">
        <v>0</v>
      </c>
      <c r="L96" s="173">
        <v>3.8695411829740199E-2</v>
      </c>
      <c r="M96" s="174">
        <v>4.6065966463976404E-3</v>
      </c>
    </row>
    <row r="97" spans="2:13">
      <c r="B97" s="158"/>
      <c r="C97" s="28" t="s">
        <v>157</v>
      </c>
      <c r="D97" s="173">
        <v>9.1701983907622395E-2</v>
      </c>
      <c r="E97" s="173">
        <v>0.101038019777655</v>
      </c>
      <c r="F97" s="173">
        <v>2.44456728702168E-2</v>
      </c>
      <c r="G97" s="173">
        <v>2.2725876788895001E-3</v>
      </c>
      <c r="H97" s="173">
        <v>0</v>
      </c>
      <c r="I97" s="173">
        <v>9.5940052822308206E-2</v>
      </c>
      <c r="J97" s="173">
        <v>0.33155211596339301</v>
      </c>
      <c r="K97" s="173">
        <v>1.41268963822861E-2</v>
      </c>
      <c r="L97" s="173">
        <v>0.101038019777655</v>
      </c>
      <c r="M97" s="174">
        <v>8.9675081383207393E-3</v>
      </c>
    </row>
    <row r="98" spans="2:13">
      <c r="B98" s="158"/>
      <c r="C98" s="28"/>
      <c r="D98" s="173"/>
      <c r="E98" s="173"/>
      <c r="F98" s="173"/>
      <c r="G98" s="173"/>
      <c r="H98" s="173"/>
      <c r="I98" s="173"/>
      <c r="J98" s="173"/>
      <c r="K98" s="173"/>
      <c r="L98" s="173"/>
      <c r="M98" s="174"/>
    </row>
    <row r="99" spans="2:13">
      <c r="B99" s="168" t="s">
        <v>113</v>
      </c>
      <c r="C99" s="28" t="s">
        <v>78</v>
      </c>
      <c r="D99" s="173">
        <v>1.04058272632674E-3</v>
      </c>
      <c r="E99" s="173">
        <v>0</v>
      </c>
      <c r="F99" s="173">
        <v>0</v>
      </c>
      <c r="G99" s="173">
        <v>9.46930280957336E-2</v>
      </c>
      <c r="H99" s="173">
        <v>4.57856399583767E-2</v>
      </c>
      <c r="I99" s="173">
        <v>5.7232049947970903E-2</v>
      </c>
      <c r="J99" s="173">
        <v>1.04058272632674E-3</v>
      </c>
      <c r="K99" s="173">
        <v>2.08116545265349E-3</v>
      </c>
      <c r="L99" s="173">
        <v>4.57856399583767E-2</v>
      </c>
      <c r="M99" s="174">
        <v>4.1623309053069697E-3</v>
      </c>
    </row>
    <row r="100" spans="2:13">
      <c r="B100" s="158"/>
      <c r="C100" s="28" t="s">
        <v>157</v>
      </c>
      <c r="D100" s="173">
        <v>8.0124869927159198E-2</v>
      </c>
      <c r="E100" s="173">
        <v>0.11238293444328799</v>
      </c>
      <c r="F100" s="173">
        <v>6.2434963579604603E-2</v>
      </c>
      <c r="G100" s="173">
        <v>2.08116545265349E-3</v>
      </c>
      <c r="H100" s="173">
        <v>0</v>
      </c>
      <c r="I100" s="173">
        <v>9.46930280957336E-2</v>
      </c>
      <c r="J100" s="173">
        <v>0.26118626430801201</v>
      </c>
      <c r="K100" s="173">
        <v>2.8095733610822099E-2</v>
      </c>
      <c r="L100" s="173">
        <v>9.3652445369406895E-2</v>
      </c>
      <c r="M100" s="174">
        <v>7.2840790842872002E-3</v>
      </c>
    </row>
    <row r="101" spans="2:13">
      <c r="B101" s="175"/>
      <c r="C101" s="37"/>
      <c r="D101" s="176"/>
      <c r="E101" s="176"/>
      <c r="F101" s="176"/>
      <c r="G101" s="176"/>
      <c r="H101" s="176"/>
      <c r="I101" s="176"/>
      <c r="J101" s="176"/>
      <c r="K101" s="176"/>
      <c r="L101" s="176"/>
      <c r="M101" s="177"/>
    </row>
    <row r="102" spans="2:13">
      <c r="B102" s="178" t="s">
        <v>121</v>
      </c>
      <c r="C102" s="179"/>
      <c r="D102" s="180"/>
      <c r="E102" s="180"/>
      <c r="F102" s="180"/>
      <c r="G102" s="180"/>
      <c r="H102" s="180"/>
      <c r="I102" s="180"/>
      <c r="J102" s="180"/>
      <c r="K102" s="180"/>
      <c r="L102" s="180"/>
      <c r="M102" s="181"/>
    </row>
    <row r="103" spans="2:13">
      <c r="B103" s="158"/>
      <c r="C103" s="28"/>
      <c r="D103" s="173"/>
      <c r="E103" s="173"/>
      <c r="F103" s="173"/>
      <c r="G103" s="173"/>
      <c r="H103" s="173"/>
      <c r="I103" s="173"/>
      <c r="J103" s="173"/>
      <c r="K103" s="173"/>
      <c r="L103" s="173"/>
      <c r="M103" s="174"/>
    </row>
    <row r="104" spans="2:13">
      <c r="B104" s="168" t="s">
        <v>105</v>
      </c>
      <c r="C104" s="28" t="s">
        <v>78</v>
      </c>
      <c r="D104" s="173">
        <v>4.3783846065214901E-3</v>
      </c>
      <c r="E104" s="173">
        <v>7.6621730614126098E-3</v>
      </c>
      <c r="F104" s="173">
        <v>0</v>
      </c>
      <c r="G104" s="173">
        <v>4.8392671966816497E-3</v>
      </c>
      <c r="H104" s="173">
        <v>2.8056227675999499E-2</v>
      </c>
      <c r="I104" s="173">
        <v>5.5824403733149001E-2</v>
      </c>
      <c r="J104" s="173">
        <v>1.6073280331835499E-2</v>
      </c>
      <c r="K104" s="173">
        <v>8.4975227560778896E-2</v>
      </c>
      <c r="L104" s="173">
        <v>2.4253946307178201E-2</v>
      </c>
      <c r="M104" s="174">
        <v>5.3519990782348197E-2</v>
      </c>
    </row>
    <row r="105" spans="2:13">
      <c r="B105" s="158"/>
      <c r="C105" s="28" t="s">
        <v>157</v>
      </c>
      <c r="D105" s="173">
        <v>3.8829358220993197E-2</v>
      </c>
      <c r="E105" s="173">
        <v>0.12766447747436299</v>
      </c>
      <c r="F105" s="173">
        <v>1.43449706187349E-2</v>
      </c>
      <c r="G105" s="173">
        <v>2.9381265122709999E-2</v>
      </c>
      <c r="H105" s="173">
        <v>8.5263279179629003E-3</v>
      </c>
      <c r="I105" s="173">
        <v>5.85320889503399E-2</v>
      </c>
      <c r="J105" s="173">
        <v>0.23407074547758999</v>
      </c>
      <c r="K105" s="173">
        <v>3.0763912893190502E-2</v>
      </c>
      <c r="L105" s="173">
        <v>8.7798133425509906E-2</v>
      </c>
      <c r="M105" s="174">
        <v>5.4038483696278401E-2</v>
      </c>
    </row>
    <row r="106" spans="2:13">
      <c r="B106" s="158"/>
      <c r="C106" s="28"/>
      <c r="D106" s="173"/>
      <c r="E106" s="173"/>
      <c r="F106" s="173"/>
      <c r="G106" s="173"/>
      <c r="H106" s="173"/>
      <c r="I106" s="173"/>
      <c r="J106" s="173"/>
      <c r="K106" s="173"/>
      <c r="L106" s="173"/>
      <c r="M106" s="174"/>
    </row>
    <row r="107" spans="2:13">
      <c r="B107" s="168" t="s">
        <v>106</v>
      </c>
      <c r="C107" s="28" t="s">
        <v>78</v>
      </c>
      <c r="D107" s="173">
        <v>7.78620357438248E-4</v>
      </c>
      <c r="E107" s="173">
        <v>2.5782331680153699E-3</v>
      </c>
      <c r="F107" s="173">
        <v>2.9084651484074598E-4</v>
      </c>
      <c r="G107" s="173">
        <v>1.5893550175568299E-2</v>
      </c>
      <c r="H107" s="173">
        <v>0.10676793780732</v>
      </c>
      <c r="I107" s="173">
        <v>7.1739110676187906E-2</v>
      </c>
      <c r="J107" s="173">
        <v>1.13793698931442E-2</v>
      </c>
      <c r="K107" s="173">
        <v>6.5013285020495595E-2</v>
      </c>
      <c r="L107" s="173">
        <v>2.1410545003953702E-2</v>
      </c>
      <c r="M107" s="174">
        <v>1.31426268893662E-2</v>
      </c>
    </row>
    <row r="108" spans="2:13">
      <c r="B108" s="168"/>
      <c r="C108" s="28" t="s">
        <v>157</v>
      </c>
      <c r="D108" s="173">
        <v>8.9174753310651306E-2</v>
      </c>
      <c r="E108" s="173">
        <v>0.102635493575625</v>
      </c>
      <c r="F108" s="173">
        <v>0.13130205319461599</v>
      </c>
      <c r="G108" s="173">
        <v>2.8418128220897899E-3</v>
      </c>
      <c r="H108" s="173">
        <v>0</v>
      </c>
      <c r="I108" s="173">
        <v>2.3294988048025999E-2</v>
      </c>
      <c r="J108" s="173">
        <v>0.23574624853440601</v>
      </c>
      <c r="K108" s="173">
        <v>2.3734287471483401E-2</v>
      </c>
      <c r="L108" s="173">
        <v>7.3005504876223606E-2</v>
      </c>
      <c r="M108" s="174">
        <v>4.3596680714149396E-3</v>
      </c>
    </row>
    <row r="109" spans="2:13">
      <c r="B109" s="168"/>
      <c r="C109" s="28"/>
      <c r="D109" s="173"/>
      <c r="E109" s="173"/>
      <c r="F109" s="173"/>
      <c r="G109" s="173"/>
      <c r="H109" s="173"/>
      <c r="I109" s="173"/>
      <c r="J109" s="173"/>
      <c r="K109" s="173"/>
      <c r="L109" s="173"/>
      <c r="M109" s="174"/>
    </row>
    <row r="110" spans="2:13">
      <c r="B110" s="168" t="s">
        <v>107</v>
      </c>
      <c r="C110" s="28" t="s">
        <v>78</v>
      </c>
      <c r="D110" s="173">
        <v>0</v>
      </c>
      <c r="E110" s="173">
        <v>1.1534025374855799E-3</v>
      </c>
      <c r="F110" s="173">
        <v>0</v>
      </c>
      <c r="G110" s="173">
        <v>3.22952710495963E-2</v>
      </c>
      <c r="H110" s="173">
        <v>0.132641291810842</v>
      </c>
      <c r="I110" s="173">
        <v>6.1130334486735903E-2</v>
      </c>
      <c r="J110" s="173">
        <v>1.26874279123414E-2</v>
      </c>
      <c r="K110" s="173">
        <v>5.7670126874279103E-2</v>
      </c>
      <c r="L110" s="173">
        <v>2.6528258362168398E-2</v>
      </c>
      <c r="M110" s="174">
        <v>2.0761245674740501E-2</v>
      </c>
    </row>
    <row r="111" spans="2:13">
      <c r="B111" s="158"/>
      <c r="C111" s="28" t="s">
        <v>157</v>
      </c>
      <c r="D111" s="173">
        <v>0.104959630911188</v>
      </c>
      <c r="E111" s="173">
        <v>8.6505190311418706E-2</v>
      </c>
      <c r="F111" s="173">
        <v>0.104959630911188</v>
      </c>
      <c r="G111" s="173">
        <v>1.1534025374855799E-3</v>
      </c>
      <c r="H111" s="173">
        <v>0</v>
      </c>
      <c r="I111" s="173">
        <v>3.1141868512110701E-2</v>
      </c>
      <c r="J111" s="173">
        <v>0.19953863898500601</v>
      </c>
      <c r="K111" s="173">
        <v>2.5374855824682799E-2</v>
      </c>
      <c r="L111" s="173">
        <v>8.88119953863898E-2</v>
      </c>
      <c r="M111" s="174">
        <v>6.9204152249135002E-3</v>
      </c>
    </row>
    <row r="112" spans="2:13">
      <c r="B112" s="158"/>
      <c r="C112" s="28"/>
      <c r="D112" s="173"/>
      <c r="E112" s="173"/>
      <c r="F112" s="173"/>
      <c r="G112" s="173"/>
      <c r="H112" s="173"/>
      <c r="I112" s="173"/>
      <c r="J112" s="173"/>
      <c r="K112" s="173"/>
      <c r="L112" s="173"/>
      <c r="M112" s="174"/>
    </row>
    <row r="113" spans="2:13">
      <c r="B113" s="168" t="s">
        <v>108</v>
      </c>
      <c r="C113" s="28" t="s">
        <v>78</v>
      </c>
      <c r="D113" s="173">
        <v>8.2514997658358197E-4</v>
      </c>
      <c r="E113" s="173">
        <v>1.71720400532259E-3</v>
      </c>
      <c r="F113" s="173">
        <v>0</v>
      </c>
      <c r="G113" s="173">
        <v>2.1201150749697101E-2</v>
      </c>
      <c r="H113" s="173">
        <v>0.12342310865961401</v>
      </c>
      <c r="I113" s="173">
        <v>5.0787609369540798E-2</v>
      </c>
      <c r="J113" s="173">
        <v>9.5895808089443303E-3</v>
      </c>
      <c r="K113" s="173">
        <v>3.9049665108049997E-2</v>
      </c>
      <c r="L113" s="173">
        <v>3.0285234275689299E-2</v>
      </c>
      <c r="M113" s="174">
        <v>1.5610945502932599E-2</v>
      </c>
    </row>
    <row r="114" spans="2:13">
      <c r="B114" s="168"/>
      <c r="C114" s="28" t="s">
        <v>157</v>
      </c>
      <c r="D114" s="173">
        <v>0.112844834635484</v>
      </c>
      <c r="E114" s="173">
        <v>0.100512187688168</v>
      </c>
      <c r="F114" s="173">
        <v>0.13756959879870101</v>
      </c>
      <c r="G114" s="173">
        <v>2.7356323547996198E-3</v>
      </c>
      <c r="H114" s="173">
        <v>0</v>
      </c>
      <c r="I114" s="173">
        <v>2.8471391083920002E-2</v>
      </c>
      <c r="J114" s="173">
        <v>0.21427137770311</v>
      </c>
      <c r="K114" s="173">
        <v>3.0515681566446899E-2</v>
      </c>
      <c r="L114" s="173">
        <v>7.0866258799741302E-2</v>
      </c>
      <c r="M114" s="174">
        <v>5.1293106652492903E-3</v>
      </c>
    </row>
    <row r="115" spans="2:13">
      <c r="B115" s="168"/>
      <c r="C115" s="28"/>
      <c r="D115" s="173"/>
      <c r="E115" s="173"/>
      <c r="F115" s="173"/>
      <c r="G115" s="173"/>
      <c r="H115" s="173"/>
      <c r="I115" s="173"/>
      <c r="J115" s="173"/>
      <c r="K115" s="173"/>
      <c r="L115" s="173"/>
      <c r="M115" s="174"/>
    </row>
    <row r="116" spans="2:13">
      <c r="B116" s="168" t="s">
        <v>109</v>
      </c>
      <c r="C116" s="28" t="s">
        <v>78</v>
      </c>
      <c r="D116" s="173">
        <v>1.6810960746406699E-3</v>
      </c>
      <c r="E116" s="173">
        <v>4.2027401866016602E-4</v>
      </c>
      <c r="F116" s="173">
        <v>0</v>
      </c>
      <c r="G116" s="173">
        <v>1.66848785408086E-2</v>
      </c>
      <c r="H116" s="173">
        <v>8.3718584517105094E-2</v>
      </c>
      <c r="I116" s="173">
        <v>2.9923510128603802E-2</v>
      </c>
      <c r="J116" s="173">
        <v>3.06800033621921E-3</v>
      </c>
      <c r="K116" s="173">
        <v>3.4546524333865701E-2</v>
      </c>
      <c r="L116" s="173">
        <v>2.6561317979322499E-2</v>
      </c>
      <c r="M116" s="174">
        <v>6.8084391022947E-3</v>
      </c>
    </row>
    <row r="117" spans="2:13">
      <c r="B117" s="158"/>
      <c r="C117" s="28" t="s">
        <v>157</v>
      </c>
      <c r="D117" s="173">
        <v>0.17037908716483099</v>
      </c>
      <c r="E117" s="173">
        <v>7.9137597713709304E-2</v>
      </c>
      <c r="F117" s="173">
        <v>0.16142725056737001</v>
      </c>
      <c r="G117" s="173">
        <v>1.80717828023872E-3</v>
      </c>
      <c r="H117" s="173">
        <v>0</v>
      </c>
      <c r="I117" s="173">
        <v>3.4462469530133599E-2</v>
      </c>
      <c r="J117" s="173">
        <v>0.172690594267462</v>
      </c>
      <c r="K117" s="173">
        <v>7.91796251155754E-2</v>
      </c>
      <c r="L117" s="173">
        <v>4.7196772295536697E-2</v>
      </c>
      <c r="M117" s="174">
        <v>3.0259729343532001E-2</v>
      </c>
    </row>
    <row r="118" spans="2:13">
      <c r="B118" s="158"/>
      <c r="C118" s="28"/>
      <c r="D118" s="173"/>
      <c r="E118" s="173"/>
      <c r="F118" s="173"/>
      <c r="G118" s="173"/>
      <c r="H118" s="173"/>
      <c r="I118" s="173"/>
      <c r="J118" s="173"/>
      <c r="K118" s="173"/>
      <c r="L118" s="173"/>
      <c r="M118" s="174"/>
    </row>
    <row r="119" spans="2:13">
      <c r="B119" s="168" t="s">
        <v>110</v>
      </c>
      <c r="C119" s="28" t="s">
        <v>78</v>
      </c>
      <c r="D119" s="173">
        <v>0</v>
      </c>
      <c r="E119" s="173">
        <v>0</v>
      </c>
      <c r="F119" s="173">
        <v>0</v>
      </c>
      <c r="G119" s="173">
        <v>9.4899169632265707E-3</v>
      </c>
      <c r="H119" s="173">
        <v>9.0154211150652405E-2</v>
      </c>
      <c r="I119" s="173">
        <v>2.9655990510083E-2</v>
      </c>
      <c r="J119" s="173">
        <v>7.0877817319098493E-2</v>
      </c>
      <c r="K119" s="173">
        <v>4.8339264531435298E-2</v>
      </c>
      <c r="L119" s="173">
        <v>1.45314353499407E-2</v>
      </c>
      <c r="M119" s="174">
        <v>3.26215895610913E-3</v>
      </c>
    </row>
    <row r="120" spans="2:13">
      <c r="B120" s="158"/>
      <c r="C120" s="28" t="s">
        <v>157</v>
      </c>
      <c r="D120" s="173">
        <v>0.190984578884935</v>
      </c>
      <c r="E120" s="173">
        <v>4.2111506524317902E-2</v>
      </c>
      <c r="F120" s="173">
        <v>0.108244365361803</v>
      </c>
      <c r="G120" s="173">
        <v>0</v>
      </c>
      <c r="H120" s="173">
        <v>1.0379596678529101E-2</v>
      </c>
      <c r="I120" s="173">
        <v>7.4436536180308405E-2</v>
      </c>
      <c r="J120" s="173">
        <v>0.153024911032028</v>
      </c>
      <c r="K120" s="173">
        <v>6.5836298932384296E-2</v>
      </c>
      <c r="L120" s="173">
        <v>5.1304863582443697E-2</v>
      </c>
      <c r="M120" s="174">
        <v>3.1138790035587199E-2</v>
      </c>
    </row>
    <row r="121" spans="2:13">
      <c r="B121" s="158"/>
      <c r="C121" s="28"/>
      <c r="D121" s="173"/>
      <c r="E121" s="173"/>
      <c r="F121" s="173"/>
      <c r="G121" s="173"/>
      <c r="H121" s="173"/>
      <c r="I121" s="173"/>
      <c r="J121" s="173"/>
      <c r="K121" s="173"/>
      <c r="L121" s="173"/>
      <c r="M121" s="174"/>
    </row>
    <row r="122" spans="2:13">
      <c r="B122" s="168" t="s">
        <v>111</v>
      </c>
      <c r="C122" s="28" t="s">
        <v>78</v>
      </c>
      <c r="D122" s="173">
        <v>5.0929112181693102E-3</v>
      </c>
      <c r="E122" s="173">
        <v>0</v>
      </c>
      <c r="F122" s="173">
        <v>0</v>
      </c>
      <c r="G122" s="173">
        <v>0</v>
      </c>
      <c r="H122" s="173">
        <v>0</v>
      </c>
      <c r="I122" s="173">
        <v>3.92291810048176E-2</v>
      </c>
      <c r="J122" s="173">
        <v>0</v>
      </c>
      <c r="K122" s="173">
        <v>0</v>
      </c>
      <c r="L122" s="173">
        <v>1.3764624913971101E-4</v>
      </c>
      <c r="M122" s="174">
        <v>2.7529249827942202E-4</v>
      </c>
    </row>
    <row r="123" spans="2:13">
      <c r="B123" s="168"/>
      <c r="C123" s="28" t="s">
        <v>157</v>
      </c>
      <c r="D123" s="173">
        <v>6.6620784583620099E-2</v>
      </c>
      <c r="E123" s="173">
        <v>5.8224363386097697E-2</v>
      </c>
      <c r="F123" s="173">
        <v>0.30543702684101898</v>
      </c>
      <c r="G123" s="173">
        <v>3.9917412250516197E-3</v>
      </c>
      <c r="H123" s="173">
        <v>0</v>
      </c>
      <c r="I123" s="173">
        <v>2.9593943565037899E-2</v>
      </c>
      <c r="J123" s="173">
        <v>0.211837577426015</v>
      </c>
      <c r="K123" s="173">
        <v>0.16930488644184399</v>
      </c>
      <c r="L123" s="173">
        <v>8.78183069511356E-2</v>
      </c>
      <c r="M123" s="174">
        <v>5.0929112181693102E-3</v>
      </c>
    </row>
    <row r="124" spans="2:13">
      <c r="B124" s="168"/>
      <c r="C124" s="28"/>
      <c r="D124" s="173"/>
      <c r="E124" s="173"/>
      <c r="F124" s="173"/>
      <c r="G124" s="173"/>
      <c r="H124" s="173"/>
      <c r="I124" s="173"/>
      <c r="J124" s="173"/>
      <c r="K124" s="173"/>
      <c r="L124" s="173"/>
      <c r="M124" s="174"/>
    </row>
    <row r="125" spans="2:13">
      <c r="B125" s="168" t="s">
        <v>112</v>
      </c>
      <c r="C125" s="28" t="s">
        <v>78</v>
      </c>
      <c r="D125" s="173">
        <v>1.4599816409494299E-2</v>
      </c>
      <c r="E125" s="173">
        <v>0</v>
      </c>
      <c r="F125" s="173">
        <v>0</v>
      </c>
      <c r="G125" s="173">
        <v>4.9307164400926702E-2</v>
      </c>
      <c r="H125" s="173">
        <v>1.3550727805219201E-2</v>
      </c>
      <c r="I125" s="173">
        <v>8.2134895309699696E-2</v>
      </c>
      <c r="J125" s="173">
        <v>1.7921930323031899E-3</v>
      </c>
      <c r="K125" s="173">
        <v>0</v>
      </c>
      <c r="L125" s="173">
        <v>2.4129037898325802E-2</v>
      </c>
      <c r="M125" s="174">
        <v>4.5460506185251602E-3</v>
      </c>
    </row>
    <row r="126" spans="2:13">
      <c r="B126" s="158"/>
      <c r="C126" s="28" t="s">
        <v>157</v>
      </c>
      <c r="D126" s="173">
        <v>0.13598811032915201</v>
      </c>
      <c r="E126" s="173">
        <v>9.0134195917296794E-2</v>
      </c>
      <c r="F126" s="173">
        <v>1.19770948988067E-2</v>
      </c>
      <c r="G126" s="173">
        <v>1.61734493159068E-3</v>
      </c>
      <c r="H126" s="173">
        <v>0</v>
      </c>
      <c r="I126" s="173">
        <v>0.103772347772872</v>
      </c>
      <c r="J126" s="173">
        <v>0.33566464134283303</v>
      </c>
      <c r="K126" s="173">
        <v>9.1795252874065595E-3</v>
      </c>
      <c r="L126" s="173">
        <v>0.11150937622940101</v>
      </c>
      <c r="M126" s="174">
        <v>4.2837784674564002E-3</v>
      </c>
    </row>
    <row r="127" spans="2:13">
      <c r="B127" s="158"/>
      <c r="C127" s="28"/>
      <c r="D127" s="173"/>
      <c r="E127" s="173"/>
      <c r="F127" s="173"/>
      <c r="G127" s="173"/>
      <c r="H127" s="173"/>
      <c r="I127" s="173"/>
      <c r="J127" s="173"/>
      <c r="K127" s="173"/>
      <c r="L127" s="173"/>
      <c r="M127" s="174"/>
    </row>
    <row r="128" spans="2:13">
      <c r="B128" s="168" t="s">
        <v>113</v>
      </c>
      <c r="C128" s="28" t="s">
        <v>78</v>
      </c>
      <c r="D128" s="173">
        <v>2.1758050478677101E-3</v>
      </c>
      <c r="E128" s="173">
        <v>0</v>
      </c>
      <c r="F128" s="173">
        <v>0</v>
      </c>
      <c r="G128" s="173">
        <v>5.1348999129677997E-2</v>
      </c>
      <c r="H128" s="173">
        <v>4.39512619669278E-2</v>
      </c>
      <c r="I128" s="173">
        <v>6.6579634464751999E-2</v>
      </c>
      <c r="J128" s="173">
        <v>7.3977371627502201E-3</v>
      </c>
      <c r="K128" s="173">
        <v>1.0008703220191499E-2</v>
      </c>
      <c r="L128" s="173">
        <v>1.87119234116623E-2</v>
      </c>
      <c r="M128" s="174">
        <v>4.3516100957354201E-3</v>
      </c>
    </row>
    <row r="129" spans="2:13">
      <c r="B129" s="158"/>
      <c r="C129" s="28" t="s">
        <v>157</v>
      </c>
      <c r="D129" s="173">
        <v>0.123150565709312</v>
      </c>
      <c r="E129" s="173">
        <v>0.1118363794604</v>
      </c>
      <c r="F129" s="173">
        <v>7.3977371627502203E-2</v>
      </c>
      <c r="G129" s="173">
        <v>2.6109660574412498E-3</v>
      </c>
      <c r="H129" s="173">
        <v>0</v>
      </c>
      <c r="I129" s="173">
        <v>8.1810269799825905E-2</v>
      </c>
      <c r="J129" s="173">
        <v>0.25282854656222797</v>
      </c>
      <c r="K129" s="173">
        <v>3.35073977371627E-2</v>
      </c>
      <c r="L129" s="173">
        <v>9.5300261096605804E-2</v>
      </c>
      <c r="M129" s="174">
        <v>1.6536118363794601E-2</v>
      </c>
    </row>
    <row r="130" spans="2:13">
      <c r="B130" s="175"/>
      <c r="C130" s="37"/>
      <c r="D130" s="176"/>
      <c r="E130" s="176"/>
      <c r="F130" s="176"/>
      <c r="G130" s="176"/>
      <c r="H130" s="176"/>
      <c r="I130" s="176"/>
      <c r="J130" s="176"/>
      <c r="K130" s="176"/>
      <c r="L130" s="176"/>
      <c r="M130" s="177"/>
    </row>
    <row r="131" spans="2:13">
      <c r="B131" s="178" t="s">
        <v>122</v>
      </c>
      <c r="C131" s="179"/>
      <c r="D131" s="180"/>
      <c r="E131" s="180"/>
      <c r="F131" s="180"/>
      <c r="G131" s="180"/>
      <c r="H131" s="180"/>
      <c r="I131" s="180"/>
      <c r="J131" s="180"/>
      <c r="K131" s="180"/>
      <c r="L131" s="180"/>
      <c r="M131" s="181"/>
    </row>
    <row r="132" spans="2:13">
      <c r="B132" s="158"/>
      <c r="C132" s="28"/>
      <c r="D132" s="173"/>
      <c r="E132" s="173"/>
      <c r="F132" s="173"/>
      <c r="G132" s="173"/>
      <c r="H132" s="173"/>
      <c r="I132" s="173"/>
      <c r="J132" s="173"/>
      <c r="K132" s="173"/>
      <c r="L132" s="173"/>
      <c r="M132" s="174"/>
    </row>
    <row r="133" spans="2:13">
      <c r="B133" s="168" t="s">
        <v>105</v>
      </c>
      <c r="C133" s="28" t="s">
        <v>78</v>
      </c>
      <c r="D133" s="173">
        <v>5.46577946768061E-3</v>
      </c>
      <c r="E133" s="173">
        <v>2.2813688212927799E-2</v>
      </c>
      <c r="F133" s="173">
        <v>0</v>
      </c>
      <c r="G133" s="173">
        <v>4.0399239543726199E-3</v>
      </c>
      <c r="H133" s="173">
        <v>1.0693916349809899E-2</v>
      </c>
      <c r="I133" s="173">
        <v>7.4619771863117898E-2</v>
      </c>
      <c r="J133" s="173">
        <v>2.7328897338403001E-2</v>
      </c>
      <c r="K133" s="173">
        <v>0.14377376425855501</v>
      </c>
      <c r="L133" s="173">
        <v>1.1882129277566499E-2</v>
      </c>
      <c r="M133" s="174">
        <v>2.6853612167300402E-2</v>
      </c>
    </row>
    <row r="134" spans="2:13">
      <c r="B134" s="158"/>
      <c r="C134" s="28" t="s">
        <v>157</v>
      </c>
      <c r="D134" s="173">
        <v>3.3745247148288998E-2</v>
      </c>
      <c r="E134" s="173">
        <v>0.100998098859316</v>
      </c>
      <c r="F134" s="173">
        <v>1.6872623574144499E-2</v>
      </c>
      <c r="G134" s="173">
        <v>1.9011406844106501E-3</v>
      </c>
      <c r="H134" s="173">
        <v>1.9011406844106502E-2</v>
      </c>
      <c r="I134" s="173">
        <v>8.1036121673003794E-2</v>
      </c>
      <c r="J134" s="173">
        <v>0.20152091254752799</v>
      </c>
      <c r="K134" s="173">
        <v>3.7785171102661601E-2</v>
      </c>
      <c r="L134" s="173">
        <v>9.6958174904943004E-2</v>
      </c>
      <c r="M134" s="174">
        <v>6.5351711026615994E-2</v>
      </c>
    </row>
    <row r="135" spans="2:13">
      <c r="B135" s="158"/>
      <c r="C135" s="28"/>
      <c r="D135" s="173"/>
      <c r="E135" s="173"/>
      <c r="F135" s="173"/>
      <c r="G135" s="173"/>
      <c r="H135" s="173"/>
      <c r="I135" s="173"/>
      <c r="J135" s="173"/>
      <c r="K135" s="173"/>
      <c r="L135" s="173"/>
      <c r="M135" s="174"/>
    </row>
    <row r="136" spans="2:13">
      <c r="B136" s="168" t="s">
        <v>106</v>
      </c>
      <c r="C136" s="28" t="s">
        <v>78</v>
      </c>
      <c r="D136" s="173">
        <v>5.3402628290180002E-4</v>
      </c>
      <c r="E136" s="173">
        <v>1.2111936313236699E-3</v>
      </c>
      <c r="F136" s="173">
        <v>4.9548830372331905E-4</v>
      </c>
      <c r="G136" s="173">
        <v>8.8967677646320503E-3</v>
      </c>
      <c r="H136" s="173">
        <v>7.1856814891075205E-2</v>
      </c>
      <c r="I136" s="173">
        <v>7.6619008032415906E-2</v>
      </c>
      <c r="J136" s="173">
        <v>1.5139920391545899E-2</v>
      </c>
      <c r="K136" s="173">
        <v>6.3158242447932403E-2</v>
      </c>
      <c r="L136" s="173">
        <v>2.47193609301967E-2</v>
      </c>
      <c r="M136" s="174">
        <v>1.6593352749134298E-2</v>
      </c>
    </row>
    <row r="137" spans="2:13">
      <c r="B137" s="168"/>
      <c r="C137" s="28" t="s">
        <v>157</v>
      </c>
      <c r="D137" s="173">
        <v>5.0556323256569301E-2</v>
      </c>
      <c r="E137" s="173">
        <v>9.3586729722141201E-2</v>
      </c>
      <c r="F137" s="173">
        <v>0.16881286507853499</v>
      </c>
      <c r="G137" s="173">
        <v>1.7066819350469901E-4</v>
      </c>
      <c r="H137" s="173">
        <v>0</v>
      </c>
      <c r="I137" s="173">
        <v>2.22694465395647E-2</v>
      </c>
      <c r="J137" s="173">
        <v>0.234277880851579</v>
      </c>
      <c r="K137" s="173">
        <v>3.3786796888333401E-2</v>
      </c>
      <c r="L137" s="173">
        <v>0.105572041246649</v>
      </c>
      <c r="M137" s="174">
        <v>6.2541634781076803E-3</v>
      </c>
    </row>
    <row r="138" spans="2:13">
      <c r="B138" s="168"/>
      <c r="C138" s="28"/>
      <c r="D138" s="173"/>
      <c r="E138" s="173"/>
      <c r="F138" s="173"/>
      <c r="G138" s="173"/>
      <c r="H138" s="173"/>
      <c r="I138" s="173"/>
      <c r="J138" s="173"/>
      <c r="K138" s="173"/>
      <c r="L138" s="173"/>
      <c r="M138" s="174"/>
    </row>
    <row r="139" spans="2:13">
      <c r="B139" s="168" t="s">
        <v>107</v>
      </c>
      <c r="C139" s="28" t="s">
        <v>78</v>
      </c>
      <c r="D139" s="173">
        <v>0</v>
      </c>
      <c r="E139" s="173">
        <v>0</v>
      </c>
      <c r="F139" s="173">
        <v>0</v>
      </c>
      <c r="G139" s="173">
        <v>2.60416666666667E-3</v>
      </c>
      <c r="H139" s="173">
        <v>7.5520833333333301E-2</v>
      </c>
      <c r="I139" s="173">
        <v>5.7291666666666699E-2</v>
      </c>
      <c r="J139" s="173">
        <v>1.0416666666666701E-2</v>
      </c>
      <c r="K139" s="173">
        <v>3.6458333333333301E-2</v>
      </c>
      <c r="L139" s="173">
        <v>3.125E-2</v>
      </c>
      <c r="M139" s="174">
        <v>1.8229166666666699E-2</v>
      </c>
    </row>
    <row r="140" spans="2:13">
      <c r="B140" s="158"/>
      <c r="C140" s="28" t="s">
        <v>157</v>
      </c>
      <c r="D140" s="173">
        <v>4.6875E-2</v>
      </c>
      <c r="E140" s="173">
        <v>0.111979166666667</v>
      </c>
      <c r="F140" s="173">
        <v>0.15104166666666699</v>
      </c>
      <c r="G140" s="173">
        <v>0</v>
      </c>
      <c r="H140" s="173">
        <v>0</v>
      </c>
      <c r="I140" s="173">
        <v>4.1666666666666699E-2</v>
      </c>
      <c r="J140" s="173">
        <v>0.21614583333333301</v>
      </c>
      <c r="K140" s="173">
        <v>4.1666666666666699E-2</v>
      </c>
      <c r="L140" s="173">
        <v>0.140625</v>
      </c>
      <c r="M140" s="174">
        <v>7.8125E-3</v>
      </c>
    </row>
    <row r="141" spans="2:13">
      <c r="B141" s="158"/>
      <c r="C141" s="28"/>
      <c r="D141" s="173"/>
      <c r="E141" s="173"/>
      <c r="F141" s="173"/>
      <c r="G141" s="173"/>
      <c r="H141" s="173"/>
      <c r="I141" s="173"/>
      <c r="J141" s="173"/>
      <c r="K141" s="173"/>
      <c r="L141" s="173"/>
      <c r="M141" s="174"/>
    </row>
    <row r="142" spans="2:13">
      <c r="B142" s="168" t="s">
        <v>108</v>
      </c>
      <c r="C142" s="28" t="s">
        <v>78</v>
      </c>
      <c r="D142" s="173">
        <v>5.6148231330713097E-4</v>
      </c>
      <c r="E142" s="173">
        <v>9.825940482874791E-4</v>
      </c>
      <c r="F142" s="173">
        <v>4.6790192775594198E-5</v>
      </c>
      <c r="G142" s="173">
        <v>1.5066442073741301E-2</v>
      </c>
      <c r="H142" s="173">
        <v>7.8155218666167606E-2</v>
      </c>
      <c r="I142" s="173">
        <v>4.8303075675338397E-2</v>
      </c>
      <c r="J142" s="173">
        <v>1.5175619190217701E-2</v>
      </c>
      <c r="K142" s="173">
        <v>3.5357789007423999E-2</v>
      </c>
      <c r="L142" s="173">
        <v>3.8804666541892803E-2</v>
      </c>
      <c r="M142" s="174">
        <v>2.0400524050159099E-2</v>
      </c>
    </row>
    <row r="143" spans="2:13">
      <c r="B143" s="168"/>
      <c r="C143" s="28" t="s">
        <v>157</v>
      </c>
      <c r="D143" s="173">
        <v>5.6943664607898202E-2</v>
      </c>
      <c r="E143" s="173">
        <v>9.6403393848649294E-2</v>
      </c>
      <c r="F143" s="173">
        <v>0.191652629608834</v>
      </c>
      <c r="G143" s="173">
        <v>3.1193461850396201E-4</v>
      </c>
      <c r="H143" s="173">
        <v>0</v>
      </c>
      <c r="I143" s="173">
        <v>3.3377004179923897E-2</v>
      </c>
      <c r="J143" s="173">
        <v>0.19804728928816501</v>
      </c>
      <c r="K143" s="173">
        <v>4.9925135691559E-2</v>
      </c>
      <c r="L143" s="173">
        <v>0.106057770291347</v>
      </c>
      <c r="M143" s="174">
        <v>8.7029758562605294E-3</v>
      </c>
    </row>
    <row r="144" spans="2:13">
      <c r="B144" s="168"/>
      <c r="C144" s="28"/>
      <c r="D144" s="173"/>
      <c r="E144" s="173"/>
      <c r="F144" s="173"/>
      <c r="G144" s="173"/>
      <c r="H144" s="173"/>
      <c r="I144" s="173"/>
      <c r="J144" s="173"/>
      <c r="K144" s="173"/>
      <c r="L144" s="173"/>
      <c r="M144" s="174"/>
    </row>
    <row r="145" spans="2:13">
      <c r="B145" s="168" t="s">
        <v>109</v>
      </c>
      <c r="C145" s="28" t="s">
        <v>78</v>
      </c>
      <c r="D145" s="173">
        <v>1.56228773264502E-3</v>
      </c>
      <c r="E145" s="173">
        <v>7.4718108952587996E-4</v>
      </c>
      <c r="F145" s="173">
        <v>1.76606439342481E-3</v>
      </c>
      <c r="G145" s="173">
        <v>3.05664991169678E-3</v>
      </c>
      <c r="H145" s="173">
        <v>3.39627767966309E-2</v>
      </c>
      <c r="I145" s="173">
        <v>2.7917402526830601E-2</v>
      </c>
      <c r="J145" s="173">
        <v>3.8717565548159198E-3</v>
      </c>
      <c r="K145" s="173">
        <v>4.7072408640130403E-2</v>
      </c>
      <c r="L145" s="173">
        <v>3.4981660100529798E-2</v>
      </c>
      <c r="M145" s="174">
        <v>7.6076620024453203E-3</v>
      </c>
    </row>
    <row r="146" spans="2:13">
      <c r="B146" s="158"/>
      <c r="C146" s="28" t="s">
        <v>157</v>
      </c>
      <c r="D146" s="173">
        <v>7.6076620024453201E-2</v>
      </c>
      <c r="E146" s="173">
        <v>8.9390028528732499E-2</v>
      </c>
      <c r="F146" s="173">
        <v>0.188289634560522</v>
      </c>
      <c r="G146" s="173">
        <v>6.7925553593261806E-5</v>
      </c>
      <c r="H146" s="173">
        <v>0</v>
      </c>
      <c r="I146" s="173">
        <v>5.41366662138296E-2</v>
      </c>
      <c r="J146" s="173">
        <v>0.18197255807634799</v>
      </c>
      <c r="K146" s="173">
        <v>0.109631843499525</v>
      </c>
      <c r="L146" s="173">
        <v>7.2680342344790094E-2</v>
      </c>
      <c r="M146" s="174">
        <v>4.6868631979350601E-2</v>
      </c>
    </row>
    <row r="147" spans="2:13">
      <c r="B147" s="158"/>
      <c r="C147" s="28"/>
      <c r="D147" s="173"/>
      <c r="E147" s="173"/>
      <c r="F147" s="173"/>
      <c r="G147" s="173"/>
      <c r="H147" s="173"/>
      <c r="I147" s="173"/>
      <c r="J147" s="173"/>
      <c r="K147" s="173"/>
      <c r="L147" s="173"/>
      <c r="M147" s="174"/>
    </row>
    <row r="148" spans="2:13">
      <c r="B148" s="168" t="s">
        <v>110</v>
      </c>
      <c r="C148" s="28" t="s">
        <v>78</v>
      </c>
      <c r="D148" s="173">
        <v>0</v>
      </c>
      <c r="E148" s="173">
        <v>0</v>
      </c>
      <c r="F148" s="173">
        <v>1.2217470983506401E-2</v>
      </c>
      <c r="G148" s="173">
        <v>0</v>
      </c>
      <c r="H148" s="173">
        <v>3.0543677458765999E-2</v>
      </c>
      <c r="I148" s="173">
        <v>1.03848503359805E-2</v>
      </c>
      <c r="J148" s="173">
        <v>8.4300549786194307E-2</v>
      </c>
      <c r="K148" s="173">
        <v>3.3598045204642601E-2</v>
      </c>
      <c r="L148" s="173">
        <v>1.5882712278558302E-2</v>
      </c>
      <c r="M148" s="174">
        <v>7.3304825901038496E-3</v>
      </c>
    </row>
    <row r="149" spans="2:13">
      <c r="B149" s="158"/>
      <c r="C149" s="28" t="s">
        <v>157</v>
      </c>
      <c r="D149" s="173">
        <v>0.10445937690898</v>
      </c>
      <c r="E149" s="173">
        <v>4.0928527794746497E-2</v>
      </c>
      <c r="F149" s="173">
        <v>0.20219914477703099</v>
      </c>
      <c r="G149" s="173">
        <v>0</v>
      </c>
      <c r="H149" s="173">
        <v>1.83262064752596E-3</v>
      </c>
      <c r="I149" s="173">
        <v>0.11484422724496</v>
      </c>
      <c r="J149" s="173">
        <v>9.8961514966402001E-2</v>
      </c>
      <c r="K149" s="173">
        <v>0.12400733048258999</v>
      </c>
      <c r="L149" s="173">
        <v>5.7422113622480203E-2</v>
      </c>
      <c r="M149" s="174">
        <v>5.6811240073304799E-2</v>
      </c>
    </row>
    <row r="150" spans="2:13">
      <c r="B150" s="158"/>
      <c r="C150" s="28"/>
      <c r="D150" s="173"/>
      <c r="E150" s="173"/>
      <c r="F150" s="173"/>
      <c r="G150" s="173"/>
      <c r="H150" s="173"/>
      <c r="I150" s="173"/>
      <c r="J150" s="173"/>
      <c r="K150" s="173"/>
      <c r="L150" s="173"/>
      <c r="M150" s="174"/>
    </row>
    <row r="151" spans="2:13">
      <c r="B151" s="168" t="s">
        <v>111</v>
      </c>
      <c r="C151" s="28" t="s">
        <v>78</v>
      </c>
      <c r="D151" s="173">
        <v>2.0620918776492201E-3</v>
      </c>
      <c r="E151" s="173">
        <v>0</v>
      </c>
      <c r="F151" s="173">
        <v>0</v>
      </c>
      <c r="G151" s="173">
        <v>0</v>
      </c>
      <c r="H151" s="173">
        <v>0</v>
      </c>
      <c r="I151" s="173">
        <v>3.3108030702256798E-2</v>
      </c>
      <c r="J151" s="173">
        <v>0</v>
      </c>
      <c r="K151" s="173">
        <v>0</v>
      </c>
      <c r="L151" s="173">
        <v>0</v>
      </c>
      <c r="M151" s="174">
        <v>0</v>
      </c>
    </row>
    <row r="152" spans="2:13">
      <c r="B152" s="168"/>
      <c r="C152" s="28" t="s">
        <v>157</v>
      </c>
      <c r="D152" s="173">
        <v>1.52365677626303E-2</v>
      </c>
      <c r="E152" s="173">
        <v>5.2697903539924401E-2</v>
      </c>
      <c r="F152" s="173">
        <v>0.29923244357887502</v>
      </c>
      <c r="G152" s="173">
        <v>4.5824263947760301E-4</v>
      </c>
      <c r="H152" s="173">
        <v>0</v>
      </c>
      <c r="I152" s="173">
        <v>4.7542673845801402E-2</v>
      </c>
      <c r="J152" s="173">
        <v>0.17837094741665699</v>
      </c>
      <c r="K152" s="173">
        <v>0.23095429029671199</v>
      </c>
      <c r="L152" s="173">
        <v>0.114216977889793</v>
      </c>
      <c r="M152" s="174">
        <v>4.6969870546454398E-3</v>
      </c>
    </row>
    <row r="153" spans="2:13">
      <c r="B153" s="168"/>
      <c r="C153" s="28"/>
      <c r="D153" s="173"/>
      <c r="E153" s="173"/>
      <c r="F153" s="173"/>
      <c r="G153" s="173"/>
      <c r="H153" s="173"/>
      <c r="I153" s="173"/>
      <c r="J153" s="173"/>
      <c r="K153" s="173"/>
      <c r="L153" s="173"/>
      <c r="M153" s="174"/>
    </row>
    <row r="154" spans="2:13">
      <c r="B154" s="168" t="s">
        <v>112</v>
      </c>
      <c r="C154" s="28" t="s">
        <v>78</v>
      </c>
      <c r="D154" s="173">
        <v>4.0927694406548403E-3</v>
      </c>
      <c r="E154" s="173">
        <v>0</v>
      </c>
      <c r="F154" s="173">
        <v>0</v>
      </c>
      <c r="G154" s="173">
        <v>1.36425648021828E-2</v>
      </c>
      <c r="H154" s="173">
        <v>5.7298772169167803E-2</v>
      </c>
      <c r="I154" s="173">
        <v>0.113233287858117</v>
      </c>
      <c r="J154" s="173">
        <v>2.7285129604365599E-3</v>
      </c>
      <c r="K154" s="173">
        <v>0</v>
      </c>
      <c r="L154" s="173">
        <v>4.6384720327421601E-2</v>
      </c>
      <c r="M154" s="174">
        <v>1.22783083219645E-2</v>
      </c>
    </row>
    <row r="155" spans="2:13">
      <c r="B155" s="158"/>
      <c r="C155" s="28" t="s">
        <v>157</v>
      </c>
      <c r="D155" s="173">
        <v>0.18008185538881299</v>
      </c>
      <c r="E155" s="173">
        <v>0.107776261937244</v>
      </c>
      <c r="F155" s="173">
        <v>4.0927694406548403E-3</v>
      </c>
      <c r="G155" s="173">
        <v>2.7285129604365599E-3</v>
      </c>
      <c r="H155" s="173">
        <v>0</v>
      </c>
      <c r="I155" s="173">
        <v>6.0027285129604403E-2</v>
      </c>
      <c r="J155" s="173">
        <v>0.27557980900409301</v>
      </c>
      <c r="K155" s="173">
        <v>1.77353342428377E-2</v>
      </c>
      <c r="L155" s="173">
        <v>8.5948158253751697E-2</v>
      </c>
      <c r="M155" s="174">
        <v>9.5497953615279706E-3</v>
      </c>
    </row>
    <row r="156" spans="2:13">
      <c r="B156" s="158"/>
      <c r="C156" s="28"/>
      <c r="D156" s="173"/>
      <c r="E156" s="173"/>
      <c r="F156" s="173"/>
      <c r="G156" s="173"/>
      <c r="H156" s="173"/>
      <c r="I156" s="173"/>
      <c r="J156" s="173"/>
      <c r="K156" s="173"/>
      <c r="L156" s="173"/>
      <c r="M156" s="174"/>
    </row>
    <row r="157" spans="2:13">
      <c r="B157" s="168" t="s">
        <v>113</v>
      </c>
      <c r="C157" s="28" t="s">
        <v>78</v>
      </c>
      <c r="D157" s="173">
        <v>1.4326647564469901E-3</v>
      </c>
      <c r="E157" s="173">
        <v>1.4326647564469901E-3</v>
      </c>
      <c r="F157" s="173">
        <v>0</v>
      </c>
      <c r="G157" s="173">
        <v>8.5959885386819503E-3</v>
      </c>
      <c r="H157" s="173">
        <v>6.1604584527220597E-2</v>
      </c>
      <c r="I157" s="173">
        <v>5.4441260744985703E-2</v>
      </c>
      <c r="J157" s="173">
        <v>4.29799426934097E-3</v>
      </c>
      <c r="K157" s="173">
        <v>7.1633237822349601E-3</v>
      </c>
      <c r="L157" s="173">
        <v>4.5845272206303703E-2</v>
      </c>
      <c r="M157" s="174">
        <v>1.14613180515759E-2</v>
      </c>
    </row>
    <row r="158" spans="2:13">
      <c r="B158" s="158"/>
      <c r="C158" s="28" t="s">
        <v>157</v>
      </c>
      <c r="D158" s="173">
        <v>5.1575931232091698E-2</v>
      </c>
      <c r="E158" s="173">
        <v>9.7421203438395401E-2</v>
      </c>
      <c r="F158" s="173">
        <v>0.19340974212034401</v>
      </c>
      <c r="G158" s="173">
        <v>4.29799426934097E-3</v>
      </c>
      <c r="H158" s="173">
        <v>0</v>
      </c>
      <c r="I158" s="173">
        <v>8.4527220630372504E-2</v>
      </c>
      <c r="J158" s="173">
        <v>0.19197707736389699</v>
      </c>
      <c r="K158" s="173">
        <v>6.73352435530086E-2</v>
      </c>
      <c r="L158" s="173">
        <v>8.8825214899713498E-2</v>
      </c>
      <c r="M158" s="174">
        <v>2.1489971346704901E-2</v>
      </c>
    </row>
    <row r="159" spans="2:13">
      <c r="B159" s="175"/>
      <c r="C159" s="37"/>
      <c r="D159" s="176"/>
      <c r="E159" s="176"/>
      <c r="F159" s="176"/>
      <c r="G159" s="176"/>
      <c r="H159" s="176"/>
      <c r="I159" s="176"/>
      <c r="J159" s="176"/>
      <c r="K159" s="176"/>
      <c r="L159" s="176"/>
      <c r="M159" s="177"/>
    </row>
    <row r="160" spans="2:13">
      <c r="B160" s="178" t="s">
        <v>123</v>
      </c>
      <c r="C160" s="179"/>
      <c r="D160" s="180"/>
      <c r="E160" s="180"/>
      <c r="F160" s="180"/>
      <c r="G160" s="180"/>
      <c r="H160" s="180"/>
      <c r="I160" s="180"/>
      <c r="J160" s="180"/>
      <c r="K160" s="180"/>
      <c r="L160" s="180"/>
      <c r="M160" s="181"/>
    </row>
    <row r="161" spans="2:13">
      <c r="B161" s="158"/>
      <c r="C161" s="28"/>
      <c r="D161" s="173"/>
      <c r="E161" s="173"/>
      <c r="F161" s="173"/>
      <c r="G161" s="173"/>
      <c r="H161" s="173"/>
      <c r="I161" s="173"/>
      <c r="J161" s="173"/>
      <c r="K161" s="173"/>
      <c r="L161" s="173"/>
      <c r="M161" s="174"/>
    </row>
    <row r="162" spans="2:13">
      <c r="B162" s="168" t="s">
        <v>105</v>
      </c>
      <c r="C162" s="28" t="s">
        <v>78</v>
      </c>
      <c r="D162" s="173">
        <v>7.3042684318648703E-3</v>
      </c>
      <c r="E162" s="173">
        <v>5.9347181008902097E-3</v>
      </c>
      <c r="F162" s="173">
        <v>0</v>
      </c>
      <c r="G162" s="173">
        <v>8.55968956859165E-3</v>
      </c>
      <c r="H162" s="173">
        <v>2.9331202921707399E-2</v>
      </c>
      <c r="I162" s="173">
        <v>9.2444647340789804E-2</v>
      </c>
      <c r="J162" s="173">
        <v>1.3695503309746599E-2</v>
      </c>
      <c r="K162" s="173">
        <v>8.0575211139009298E-2</v>
      </c>
      <c r="L162" s="173">
        <v>2.0314996576124199E-2</v>
      </c>
      <c r="M162" s="174">
        <v>3.6293083770828599E-2</v>
      </c>
    </row>
    <row r="163" spans="2:13">
      <c r="B163" s="158"/>
      <c r="C163" s="28" t="s">
        <v>157</v>
      </c>
      <c r="D163" s="173">
        <v>5.7292855512440101E-2</v>
      </c>
      <c r="E163" s="173">
        <v>9.5183748002739099E-2</v>
      </c>
      <c r="F163" s="173">
        <v>2.6934489842501699E-2</v>
      </c>
      <c r="G163" s="173">
        <v>1.3923761698242399E-2</v>
      </c>
      <c r="H163" s="173">
        <v>9.0162063455831998E-3</v>
      </c>
      <c r="I163" s="173">
        <v>6.9504679296964203E-2</v>
      </c>
      <c r="J163" s="173">
        <v>0.207943391919653</v>
      </c>
      <c r="K163" s="173">
        <v>3.8233280073042698E-2</v>
      </c>
      <c r="L163" s="173">
        <v>8.8564254736361606E-2</v>
      </c>
      <c r="M163" s="174">
        <v>7.70372061173248E-2</v>
      </c>
    </row>
    <row r="164" spans="2:13">
      <c r="B164" s="158"/>
      <c r="C164" s="28"/>
      <c r="D164" s="173"/>
      <c r="E164" s="173"/>
      <c r="F164" s="173"/>
      <c r="G164" s="173"/>
      <c r="H164" s="173"/>
      <c r="I164" s="173"/>
      <c r="J164" s="173"/>
      <c r="K164" s="173"/>
      <c r="L164" s="173"/>
      <c r="M164" s="174"/>
    </row>
    <row r="165" spans="2:13">
      <c r="B165" s="168" t="s">
        <v>106</v>
      </c>
      <c r="C165" s="28" t="s">
        <v>78</v>
      </c>
      <c r="D165" s="173">
        <v>1.0319057865389499E-3</v>
      </c>
      <c r="E165" s="173">
        <v>3.6278660836167602E-3</v>
      </c>
      <c r="F165" s="173">
        <v>1.75840447930404E-4</v>
      </c>
      <c r="G165" s="173">
        <v>2.0374355058883398E-2</v>
      </c>
      <c r="H165" s="173">
        <v>0.110561995326346</v>
      </c>
      <c r="I165" s="173">
        <v>8.5032738714976505E-2</v>
      </c>
      <c r="J165" s="173">
        <v>1.2049698063441401E-2</v>
      </c>
      <c r="K165" s="173">
        <v>6.0216098655746002E-2</v>
      </c>
      <c r="L165" s="173">
        <v>2.3780106892482802E-2</v>
      </c>
      <c r="M165" s="174">
        <v>1.2762314615580399E-2</v>
      </c>
    </row>
    <row r="166" spans="2:13">
      <c r="B166" s="168"/>
      <c r="C166" s="28" t="s">
        <v>157</v>
      </c>
      <c r="D166" s="173">
        <v>8.0382221605238197E-2</v>
      </c>
      <c r="E166" s="173">
        <v>9.5009370444922595E-2</v>
      </c>
      <c r="F166" s="173">
        <v>0.129168691145508</v>
      </c>
      <c r="G166" s="173">
        <v>5.4140348441729705E-4</v>
      </c>
      <c r="H166" s="173">
        <v>0</v>
      </c>
      <c r="I166" s="173">
        <v>2.1535827491265799E-2</v>
      </c>
      <c r="J166" s="173">
        <v>0.23023067490340299</v>
      </c>
      <c r="K166" s="173">
        <v>2.65241433562389E-2</v>
      </c>
      <c r="L166" s="173">
        <v>7.6823766224751899E-2</v>
      </c>
      <c r="M166" s="174">
        <v>6.0479859327641702E-3</v>
      </c>
    </row>
    <row r="167" spans="2:13">
      <c r="B167" s="168"/>
      <c r="C167" s="28"/>
      <c r="D167" s="173"/>
      <c r="E167" s="173"/>
      <c r="F167" s="173"/>
      <c r="G167" s="173"/>
      <c r="H167" s="173"/>
      <c r="I167" s="173"/>
      <c r="J167" s="173"/>
      <c r="K167" s="173"/>
      <c r="L167" s="173"/>
      <c r="M167" s="174"/>
    </row>
    <row r="168" spans="2:13">
      <c r="B168" s="168" t="s">
        <v>107</v>
      </c>
      <c r="C168" s="28" t="s">
        <v>78</v>
      </c>
      <c r="D168" s="173">
        <v>8.5763293310463099E-4</v>
      </c>
      <c r="E168" s="173">
        <v>8.5763293310463099E-4</v>
      </c>
      <c r="F168" s="173">
        <v>0</v>
      </c>
      <c r="G168" s="173">
        <v>4.2024013722126899E-2</v>
      </c>
      <c r="H168" s="173">
        <v>0.130360205831904</v>
      </c>
      <c r="I168" s="173">
        <v>4.9742710120068603E-2</v>
      </c>
      <c r="J168" s="173">
        <v>8.5763293310463107E-3</v>
      </c>
      <c r="K168" s="173">
        <v>5.4888507718696397E-2</v>
      </c>
      <c r="L168" s="173">
        <v>4.9742710120068603E-2</v>
      </c>
      <c r="M168" s="174">
        <v>1.54373927958834E-2</v>
      </c>
    </row>
    <row r="169" spans="2:13">
      <c r="B169" s="158"/>
      <c r="C169" s="28" t="s">
        <v>157</v>
      </c>
      <c r="D169" s="173">
        <v>9.4339622641509399E-2</v>
      </c>
      <c r="E169" s="173">
        <v>0.101200686106346</v>
      </c>
      <c r="F169" s="173">
        <v>8.9193825042881605E-2</v>
      </c>
      <c r="G169" s="173">
        <v>8.5763293310463099E-4</v>
      </c>
      <c r="H169" s="173">
        <v>0</v>
      </c>
      <c r="I169" s="173">
        <v>3.2590051457975999E-2</v>
      </c>
      <c r="J169" s="173">
        <v>0.202401372212693</v>
      </c>
      <c r="K169" s="173">
        <v>2.83018867924528E-2</v>
      </c>
      <c r="L169" s="173">
        <v>8.8336192109777001E-2</v>
      </c>
      <c r="M169" s="174">
        <v>7.7186963979416802E-3</v>
      </c>
    </row>
    <row r="170" spans="2:13">
      <c r="B170" s="158"/>
      <c r="C170" s="28"/>
      <c r="D170" s="173"/>
      <c r="E170" s="173"/>
      <c r="F170" s="173"/>
      <c r="G170" s="173"/>
      <c r="H170" s="173"/>
      <c r="I170" s="173"/>
      <c r="J170" s="173"/>
      <c r="K170" s="173"/>
      <c r="L170" s="173"/>
      <c r="M170" s="174"/>
    </row>
    <row r="171" spans="2:13">
      <c r="B171" s="168" t="s">
        <v>108</v>
      </c>
      <c r="C171" s="28" t="s">
        <v>78</v>
      </c>
      <c r="D171" s="173">
        <v>6.2068843214102001E-4</v>
      </c>
      <c r="E171" s="173">
        <v>2.5980244373902698E-3</v>
      </c>
      <c r="F171" s="173">
        <v>2.66009328060437E-5</v>
      </c>
      <c r="G171" s="173">
        <v>2.4277784674315898E-2</v>
      </c>
      <c r="H171" s="173">
        <v>0.13008742839915599</v>
      </c>
      <c r="I171" s="173">
        <v>5.3778219156218401E-2</v>
      </c>
      <c r="J171" s="173">
        <v>8.9113124900246504E-3</v>
      </c>
      <c r="K171" s="173">
        <v>3.2790083172249899E-2</v>
      </c>
      <c r="L171" s="173">
        <v>3.03250633988899E-2</v>
      </c>
      <c r="M171" s="174">
        <v>1.6120165280462499E-2</v>
      </c>
    </row>
    <row r="172" spans="2:13">
      <c r="B172" s="168"/>
      <c r="C172" s="28" t="s">
        <v>157</v>
      </c>
      <c r="D172" s="173">
        <v>9.0638245047792998E-2</v>
      </c>
      <c r="E172" s="173">
        <v>9.4592917058291495E-2</v>
      </c>
      <c r="F172" s="173">
        <v>0.163790810264413</v>
      </c>
      <c r="G172" s="173">
        <v>4.5221585770274298E-4</v>
      </c>
      <c r="H172" s="173">
        <v>0</v>
      </c>
      <c r="I172" s="173">
        <v>2.4738867509620701E-2</v>
      </c>
      <c r="J172" s="173">
        <v>0.20343506712302001</v>
      </c>
      <c r="K172" s="173">
        <v>4.0796963946869103E-2</v>
      </c>
      <c r="L172" s="173">
        <v>7.3063895440600102E-2</v>
      </c>
      <c r="M172" s="174">
        <v>4.8059018602918998E-3</v>
      </c>
    </row>
    <row r="173" spans="2:13">
      <c r="B173" s="168"/>
      <c r="C173" s="28"/>
      <c r="D173" s="173"/>
      <c r="E173" s="173"/>
      <c r="F173" s="173"/>
      <c r="G173" s="173"/>
      <c r="H173" s="173"/>
      <c r="I173" s="173"/>
      <c r="J173" s="173"/>
      <c r="K173" s="173"/>
      <c r="L173" s="173"/>
      <c r="M173" s="174"/>
    </row>
    <row r="174" spans="2:13">
      <c r="B174" s="168" t="s">
        <v>109</v>
      </c>
      <c r="C174" s="28" t="s">
        <v>78</v>
      </c>
      <c r="D174" s="173">
        <v>2.08550573514077E-3</v>
      </c>
      <c r="E174" s="173">
        <v>8.3420229405630896E-4</v>
      </c>
      <c r="F174" s="173">
        <v>1.39033715676051E-4</v>
      </c>
      <c r="G174" s="173">
        <v>1.12617309697602E-2</v>
      </c>
      <c r="H174" s="173">
        <v>6.3746958637469597E-2</v>
      </c>
      <c r="I174" s="173">
        <v>3.6009732360097302E-2</v>
      </c>
      <c r="J174" s="173">
        <v>4.3795620437956199E-3</v>
      </c>
      <c r="K174" s="173">
        <v>3.9624608967674703E-2</v>
      </c>
      <c r="L174" s="173">
        <v>2.4052832811956901E-2</v>
      </c>
      <c r="M174" s="174">
        <v>6.1870003475842901E-3</v>
      </c>
    </row>
    <row r="175" spans="2:13">
      <c r="B175" s="158"/>
      <c r="C175" s="28" t="s">
        <v>157</v>
      </c>
      <c r="D175" s="173">
        <v>0.131595411887383</v>
      </c>
      <c r="E175" s="173">
        <v>8.1821341675356304E-2</v>
      </c>
      <c r="F175" s="173">
        <v>0.178797358359402</v>
      </c>
      <c r="G175" s="173">
        <v>6.9516857838025701E-5</v>
      </c>
      <c r="H175" s="173">
        <v>0</v>
      </c>
      <c r="I175" s="173">
        <v>4.8314216197427901E-2</v>
      </c>
      <c r="J175" s="173">
        <v>0.18887730274591599</v>
      </c>
      <c r="K175" s="173">
        <v>8.7174139728884201E-2</v>
      </c>
      <c r="L175" s="173">
        <v>5.1233924226624997E-2</v>
      </c>
      <c r="M175" s="174">
        <v>2.5026068821689298E-2</v>
      </c>
    </row>
    <row r="176" spans="2:13">
      <c r="B176" s="158"/>
      <c r="C176" s="28"/>
      <c r="D176" s="173"/>
      <c r="E176" s="173"/>
      <c r="F176" s="173"/>
      <c r="G176" s="173"/>
      <c r="H176" s="173"/>
      <c r="I176" s="173"/>
      <c r="J176" s="173"/>
      <c r="K176" s="173"/>
      <c r="L176" s="173"/>
      <c r="M176" s="174"/>
    </row>
    <row r="177" spans="2:13">
      <c r="B177" s="168" t="s">
        <v>110</v>
      </c>
      <c r="C177" s="28" t="s">
        <v>78</v>
      </c>
      <c r="D177" s="173">
        <v>0</v>
      </c>
      <c r="E177" s="173">
        <v>0</v>
      </c>
      <c r="F177" s="173">
        <v>0</v>
      </c>
      <c r="G177" s="173">
        <v>6.1538461538461504E-3</v>
      </c>
      <c r="H177" s="173">
        <v>4.9230769230769203E-2</v>
      </c>
      <c r="I177" s="173">
        <v>2.76923076923077E-2</v>
      </c>
      <c r="J177" s="173">
        <v>3.8461538461538498E-2</v>
      </c>
      <c r="K177" s="173">
        <v>0.10923076923076901</v>
      </c>
      <c r="L177" s="173">
        <v>1.38461538461538E-2</v>
      </c>
      <c r="M177" s="174">
        <v>4.6153846153846202E-3</v>
      </c>
    </row>
    <row r="178" spans="2:13">
      <c r="B178" s="158"/>
      <c r="C178" s="28" t="s">
        <v>157</v>
      </c>
      <c r="D178" s="173">
        <v>0.164615384615385</v>
      </c>
      <c r="E178" s="173">
        <v>5.2307692307692298E-2</v>
      </c>
      <c r="F178" s="173">
        <v>0.141538461538462</v>
      </c>
      <c r="G178" s="173">
        <v>0</v>
      </c>
      <c r="H178" s="173">
        <v>7.6923076923076901E-3</v>
      </c>
      <c r="I178" s="173">
        <v>5.2307692307692298E-2</v>
      </c>
      <c r="J178" s="173">
        <v>0.16</v>
      </c>
      <c r="K178" s="173">
        <v>4.7692307692307701E-2</v>
      </c>
      <c r="L178" s="173">
        <v>0.04</v>
      </c>
      <c r="M178" s="174">
        <v>8.1538461538461504E-2</v>
      </c>
    </row>
    <row r="179" spans="2:13">
      <c r="B179" s="158"/>
      <c r="C179" s="28"/>
      <c r="D179" s="173"/>
      <c r="E179" s="173"/>
      <c r="F179" s="173"/>
      <c r="G179" s="173"/>
      <c r="H179" s="173"/>
      <c r="I179" s="173"/>
      <c r="J179" s="173"/>
      <c r="K179" s="173"/>
      <c r="L179" s="173"/>
      <c r="M179" s="174"/>
    </row>
    <row r="180" spans="2:13">
      <c r="B180" s="168" t="s">
        <v>111</v>
      </c>
      <c r="C180" s="28" t="s">
        <v>78</v>
      </c>
      <c r="D180" s="173">
        <v>4.64834276475344E-3</v>
      </c>
      <c r="E180" s="173">
        <v>0</v>
      </c>
      <c r="F180" s="173">
        <v>0</v>
      </c>
      <c r="G180" s="173">
        <v>2.02101859337106E-4</v>
      </c>
      <c r="H180" s="173">
        <v>0</v>
      </c>
      <c r="I180" s="173">
        <v>4.1228779304769599E-2</v>
      </c>
      <c r="J180" s="173">
        <v>0</v>
      </c>
      <c r="K180" s="173">
        <v>0</v>
      </c>
      <c r="L180" s="173">
        <v>0</v>
      </c>
      <c r="M180" s="174">
        <v>4.04203718674212E-4</v>
      </c>
    </row>
    <row r="181" spans="2:13">
      <c r="B181" s="168"/>
      <c r="C181" s="28" t="s">
        <v>157</v>
      </c>
      <c r="D181" s="173">
        <v>2.30396119644301E-2</v>
      </c>
      <c r="E181" s="173">
        <v>8.5084882780921606E-2</v>
      </c>
      <c r="F181" s="173">
        <v>0.24211802748585301</v>
      </c>
      <c r="G181" s="173">
        <v>8.08407437348424E-4</v>
      </c>
      <c r="H181" s="173">
        <v>0</v>
      </c>
      <c r="I181" s="173">
        <v>3.0921584478577201E-2</v>
      </c>
      <c r="J181" s="173">
        <v>0.25727566693613602</v>
      </c>
      <c r="K181" s="173">
        <v>0.18371059013742899</v>
      </c>
      <c r="L181" s="173">
        <v>9.9838318512530305E-2</v>
      </c>
      <c r="M181" s="174">
        <v>6.8714632174616003E-3</v>
      </c>
    </row>
    <row r="182" spans="2:13">
      <c r="B182" s="168"/>
      <c r="C182" s="28"/>
      <c r="D182" s="173"/>
      <c r="E182" s="173"/>
      <c r="F182" s="173"/>
      <c r="G182" s="173"/>
      <c r="H182" s="173"/>
      <c r="I182" s="173"/>
      <c r="J182" s="173"/>
      <c r="K182" s="173"/>
      <c r="L182" s="173"/>
      <c r="M182" s="174"/>
    </row>
    <row r="183" spans="2:13">
      <c r="B183" s="168" t="s">
        <v>112</v>
      </c>
      <c r="C183" s="28" t="s">
        <v>78</v>
      </c>
      <c r="D183" s="173">
        <v>1.9198664440734599E-2</v>
      </c>
      <c r="E183" s="173">
        <v>0</v>
      </c>
      <c r="F183" s="173">
        <v>0</v>
      </c>
      <c r="G183" s="173">
        <v>1.7708084903410401E-2</v>
      </c>
      <c r="H183" s="173">
        <v>1.1924636298592899E-2</v>
      </c>
      <c r="I183" s="173">
        <v>0.13087288337705699</v>
      </c>
      <c r="J183" s="173">
        <v>1.78869544478893E-4</v>
      </c>
      <c r="K183" s="173">
        <v>0</v>
      </c>
      <c r="L183" s="173">
        <v>1.5859766277128502E-2</v>
      </c>
      <c r="M183" s="174">
        <v>2.98115907464822E-3</v>
      </c>
    </row>
    <row r="184" spans="2:13">
      <c r="B184" s="158"/>
      <c r="C184" s="28" t="s">
        <v>157</v>
      </c>
      <c r="D184" s="173">
        <v>9.5754829477700906E-2</v>
      </c>
      <c r="E184" s="173">
        <v>0.117040305270689</v>
      </c>
      <c r="F184" s="173">
        <v>1.40114476508466E-2</v>
      </c>
      <c r="G184" s="173">
        <v>1.4309563558311501E-3</v>
      </c>
      <c r="H184" s="173">
        <v>0</v>
      </c>
      <c r="I184" s="173">
        <v>0.104400190794181</v>
      </c>
      <c r="J184" s="173">
        <v>0.33740758406868598</v>
      </c>
      <c r="K184" s="173">
        <v>3.5177677080848999E-2</v>
      </c>
      <c r="L184" s="173">
        <v>7.32768900548533E-2</v>
      </c>
      <c r="M184" s="174">
        <v>1.8006200810875301E-2</v>
      </c>
    </row>
    <row r="185" spans="2:13">
      <c r="B185" s="158"/>
      <c r="C185" s="28"/>
      <c r="D185" s="173"/>
      <c r="E185" s="173"/>
      <c r="F185" s="173"/>
      <c r="G185" s="173"/>
      <c r="H185" s="173"/>
      <c r="I185" s="173"/>
      <c r="J185" s="173"/>
      <c r="K185" s="173"/>
      <c r="L185" s="173"/>
      <c r="M185" s="174"/>
    </row>
    <row r="186" spans="2:13">
      <c r="B186" s="168" t="s">
        <v>113</v>
      </c>
      <c r="C186" s="28" t="s">
        <v>78</v>
      </c>
      <c r="D186" s="173">
        <v>5.4585152838427901E-3</v>
      </c>
      <c r="E186" s="173">
        <v>0</v>
      </c>
      <c r="F186" s="173">
        <v>0</v>
      </c>
      <c r="G186" s="173">
        <v>2.0742358078602599E-2</v>
      </c>
      <c r="H186" s="173">
        <v>3.6026200873362398E-2</v>
      </c>
      <c r="I186" s="173">
        <v>7.9694323144104795E-2</v>
      </c>
      <c r="J186" s="173">
        <v>2.18340611353712E-3</v>
      </c>
      <c r="K186" s="173">
        <v>1.09170305676856E-3</v>
      </c>
      <c r="L186" s="173">
        <v>3.16593886462882E-2</v>
      </c>
      <c r="M186" s="174">
        <v>1.0917030567685599E-2</v>
      </c>
    </row>
    <row r="187" spans="2:13">
      <c r="B187" s="158"/>
      <c r="C187" s="28" t="s">
        <v>157</v>
      </c>
      <c r="D187" s="173">
        <v>0.137554585152838</v>
      </c>
      <c r="E187" s="173">
        <v>0.112445414847162</v>
      </c>
      <c r="F187" s="173">
        <v>3.3842794759825302E-2</v>
      </c>
      <c r="G187" s="173">
        <v>3.2751091703056802E-3</v>
      </c>
      <c r="H187" s="173">
        <v>0</v>
      </c>
      <c r="I187" s="173">
        <v>0.143013100436681</v>
      </c>
      <c r="J187" s="173">
        <v>0.25764192139738001</v>
      </c>
      <c r="K187" s="173">
        <v>1.6375545851528402E-2</v>
      </c>
      <c r="L187" s="173">
        <v>9.8253275109170299E-2</v>
      </c>
      <c r="M187" s="174">
        <v>7.6419213973799097E-3</v>
      </c>
    </row>
    <row r="188" spans="2:13">
      <c r="B188" s="175"/>
      <c r="C188" s="37"/>
      <c r="D188" s="176"/>
      <c r="E188" s="176"/>
      <c r="F188" s="176"/>
      <c r="G188" s="176"/>
      <c r="H188" s="176"/>
      <c r="I188" s="176"/>
      <c r="J188" s="176"/>
      <c r="K188" s="176"/>
      <c r="L188" s="176"/>
      <c r="M188" s="177"/>
    </row>
    <row r="189" spans="2:13">
      <c r="B189" s="178" t="s">
        <v>124</v>
      </c>
      <c r="C189" s="179"/>
      <c r="D189" s="180"/>
      <c r="E189" s="180"/>
      <c r="F189" s="180"/>
      <c r="G189" s="180"/>
      <c r="H189" s="180"/>
      <c r="I189" s="180"/>
      <c r="J189" s="180"/>
      <c r="K189" s="180"/>
      <c r="L189" s="180"/>
      <c r="M189" s="181"/>
    </row>
    <row r="190" spans="2:13">
      <c r="B190" s="158"/>
      <c r="C190" s="28"/>
      <c r="D190" s="173"/>
      <c r="E190" s="173"/>
      <c r="F190" s="173"/>
      <c r="G190" s="173"/>
      <c r="H190" s="173"/>
      <c r="I190" s="173"/>
      <c r="J190" s="173"/>
      <c r="K190" s="173"/>
      <c r="L190" s="173"/>
      <c r="M190" s="174"/>
    </row>
    <row r="191" spans="2:13">
      <c r="B191" s="168" t="s">
        <v>105</v>
      </c>
      <c r="C191" s="28" t="s">
        <v>78</v>
      </c>
      <c r="D191" s="173">
        <v>3.87405789955624E-3</v>
      </c>
      <c r="E191" s="173">
        <v>6.7267732619567498E-3</v>
      </c>
      <c r="F191" s="173">
        <v>0</v>
      </c>
      <c r="G191" s="173">
        <v>2.5005282806226702E-3</v>
      </c>
      <c r="H191" s="173">
        <v>2.4371346059026602E-2</v>
      </c>
      <c r="I191" s="173">
        <v>6.4802423047122595E-2</v>
      </c>
      <c r="J191" s="173">
        <v>1.43692329365359E-2</v>
      </c>
      <c r="K191" s="173">
        <v>9.9598506726773298E-2</v>
      </c>
      <c r="L191" s="173">
        <v>2.3173909980981899E-2</v>
      </c>
      <c r="M191" s="174">
        <v>3.4972177220539601E-2</v>
      </c>
    </row>
    <row r="192" spans="2:13">
      <c r="B192" s="158"/>
      <c r="C192" s="28" t="s">
        <v>157</v>
      </c>
      <c r="D192" s="173">
        <v>5.2968937099387201E-2</v>
      </c>
      <c r="E192" s="173">
        <v>0.12118757483975499</v>
      </c>
      <c r="F192" s="173">
        <v>1.0882580826935301E-2</v>
      </c>
      <c r="G192" s="173">
        <v>1.239698527858E-2</v>
      </c>
      <c r="H192" s="173">
        <v>1.18334859477354E-2</v>
      </c>
      <c r="I192" s="173">
        <v>6.1562301894766497E-2</v>
      </c>
      <c r="J192" s="173">
        <v>0.22793547932661801</v>
      </c>
      <c r="K192" s="173">
        <v>3.2330774107205702E-2</v>
      </c>
      <c r="L192" s="173">
        <v>7.8572937944636198E-2</v>
      </c>
      <c r="M192" s="174">
        <v>7.7128970909347103E-2</v>
      </c>
    </row>
    <row r="193" spans="2:13">
      <c r="B193" s="158"/>
      <c r="C193" s="28"/>
      <c r="D193" s="173"/>
      <c r="E193" s="173"/>
      <c r="F193" s="173"/>
      <c r="G193" s="173"/>
      <c r="H193" s="173"/>
      <c r="I193" s="173"/>
      <c r="J193" s="173"/>
      <c r="K193" s="173"/>
      <c r="L193" s="173"/>
      <c r="M193" s="174"/>
    </row>
    <row r="194" spans="2:13">
      <c r="B194" s="168" t="s">
        <v>106</v>
      </c>
      <c r="C194" s="28" t="s">
        <v>78</v>
      </c>
      <c r="D194" s="173">
        <v>6.9055050686407204E-4</v>
      </c>
      <c r="E194" s="173">
        <v>1.8921083888075599E-3</v>
      </c>
      <c r="F194" s="173">
        <v>6.4739110018506801E-4</v>
      </c>
      <c r="G194" s="173">
        <v>1.67406706626523E-2</v>
      </c>
      <c r="H194" s="173">
        <v>0.116321506504986</v>
      </c>
      <c r="I194" s="173">
        <v>7.28047399386791E-2</v>
      </c>
      <c r="J194" s="173">
        <v>1.2785542634588301E-2</v>
      </c>
      <c r="K194" s="173">
        <v>6.5474546308317005E-2</v>
      </c>
      <c r="L194" s="173">
        <v>1.9457986907162401E-2</v>
      </c>
      <c r="M194" s="174">
        <v>1.48261193823716E-2</v>
      </c>
    </row>
    <row r="195" spans="2:13">
      <c r="B195" s="168"/>
      <c r="C195" s="28" t="s">
        <v>157</v>
      </c>
      <c r="D195" s="173">
        <v>9.3516076015799796E-2</v>
      </c>
      <c r="E195" s="173">
        <v>9.9717219567439203E-2</v>
      </c>
      <c r="F195" s="173">
        <v>0.13226459133221</v>
      </c>
      <c r="G195" s="173">
        <v>5.1963925641521395E-4</v>
      </c>
      <c r="H195" s="173">
        <v>0</v>
      </c>
      <c r="I195" s="173">
        <v>2.2905560312681299E-2</v>
      </c>
      <c r="J195" s="173">
        <v>0.22098824683037299</v>
      </c>
      <c r="K195" s="173">
        <v>2.29314559566887E-2</v>
      </c>
      <c r="L195" s="173">
        <v>7.3825028312570803E-2</v>
      </c>
      <c r="M195" s="174">
        <v>5.7143054443002002E-3</v>
      </c>
    </row>
    <row r="196" spans="2:13">
      <c r="B196" s="168"/>
      <c r="C196" s="28"/>
      <c r="D196" s="173"/>
      <c r="E196" s="173"/>
      <c r="F196" s="173"/>
      <c r="G196" s="173"/>
      <c r="H196" s="173"/>
      <c r="I196" s="173"/>
      <c r="J196" s="173"/>
      <c r="K196" s="173"/>
      <c r="L196" s="173"/>
      <c r="M196" s="174"/>
    </row>
    <row r="197" spans="2:13">
      <c r="B197" s="168" t="s">
        <v>107</v>
      </c>
      <c r="C197" s="28" t="s">
        <v>78</v>
      </c>
      <c r="D197" s="173">
        <v>0</v>
      </c>
      <c r="E197" s="173">
        <v>2.36406619385343E-3</v>
      </c>
      <c r="F197" s="173">
        <v>0</v>
      </c>
      <c r="G197" s="173">
        <v>1.0244286840031499E-2</v>
      </c>
      <c r="H197" s="173">
        <v>0.12687155240346701</v>
      </c>
      <c r="I197" s="173">
        <v>6.3829787234042507E-2</v>
      </c>
      <c r="J197" s="173">
        <v>1.6548463356973998E-2</v>
      </c>
      <c r="K197" s="173">
        <v>6.3041765169424696E-2</v>
      </c>
      <c r="L197" s="173">
        <v>2.6792750197005499E-2</v>
      </c>
      <c r="M197" s="174">
        <v>2.2852639873916499E-2</v>
      </c>
    </row>
    <row r="198" spans="2:13">
      <c r="B198" s="158"/>
      <c r="C198" s="28" t="s">
        <v>157</v>
      </c>
      <c r="D198" s="173">
        <v>0.107171000788022</v>
      </c>
      <c r="E198" s="173">
        <v>0.102442868400315</v>
      </c>
      <c r="F198" s="173">
        <v>0.105594956658786</v>
      </c>
      <c r="G198" s="173">
        <v>1.57604412923562E-3</v>
      </c>
      <c r="H198" s="173">
        <v>0</v>
      </c>
      <c r="I198" s="173">
        <v>2.1276595744680799E-2</v>
      </c>
      <c r="J198" s="173">
        <v>0.20724980299448401</v>
      </c>
      <c r="K198" s="173">
        <v>2.2064617809298699E-2</v>
      </c>
      <c r="L198" s="173">
        <v>8.8258471237194602E-2</v>
      </c>
      <c r="M198" s="174">
        <v>4.72813238770686E-3</v>
      </c>
    </row>
    <row r="199" spans="2:13">
      <c r="B199" s="158"/>
      <c r="C199" s="28"/>
      <c r="D199" s="173"/>
      <c r="E199" s="173"/>
      <c r="F199" s="173"/>
      <c r="G199" s="173"/>
      <c r="H199" s="173"/>
      <c r="I199" s="173"/>
      <c r="J199" s="173"/>
      <c r="K199" s="173"/>
      <c r="L199" s="173"/>
      <c r="M199" s="174"/>
    </row>
    <row r="200" spans="2:13">
      <c r="B200" s="168" t="s">
        <v>108</v>
      </c>
      <c r="C200" s="28" t="s">
        <v>78</v>
      </c>
      <c r="D200" s="173">
        <v>5.6136692847082701E-4</v>
      </c>
      <c r="E200" s="173">
        <v>1.5387468485762799E-3</v>
      </c>
      <c r="F200" s="173">
        <v>3.00732283109371E-5</v>
      </c>
      <c r="G200" s="173">
        <v>1.5577932265065399E-2</v>
      </c>
      <c r="H200" s="173">
        <v>0.127966598667756</v>
      </c>
      <c r="I200" s="173">
        <v>5.0051876318836397E-2</v>
      </c>
      <c r="J200" s="173">
        <v>1.1553131876118301E-2</v>
      </c>
      <c r="K200" s="173">
        <v>3.9867076330865697E-2</v>
      </c>
      <c r="L200" s="173">
        <v>3.04691924836978E-2</v>
      </c>
      <c r="M200" s="174">
        <v>1.8775718875461801E-2</v>
      </c>
    </row>
    <row r="201" spans="2:13">
      <c r="B201" s="168"/>
      <c r="C201" s="28" t="s">
        <v>157</v>
      </c>
      <c r="D201" s="173">
        <v>0.102915599484745</v>
      </c>
      <c r="E201" s="173">
        <v>0.10102098610115599</v>
      </c>
      <c r="F201" s="173">
        <v>0.14139930731330799</v>
      </c>
      <c r="G201" s="173">
        <v>5.2628149544140001E-4</v>
      </c>
      <c r="H201" s="173">
        <v>0</v>
      </c>
      <c r="I201" s="173">
        <v>3.0569436578067599E-2</v>
      </c>
      <c r="J201" s="173">
        <v>0.20129515369925799</v>
      </c>
      <c r="K201" s="173">
        <v>3.3712088936560497E-2</v>
      </c>
      <c r="L201" s="173">
        <v>7.9428408173903495E-2</v>
      </c>
      <c r="M201" s="174">
        <v>7.5634169202006898E-3</v>
      </c>
    </row>
    <row r="202" spans="2:13">
      <c r="B202" s="168"/>
      <c r="C202" s="28"/>
      <c r="D202" s="173"/>
      <c r="E202" s="173"/>
      <c r="F202" s="173"/>
      <c r="G202" s="173"/>
      <c r="H202" s="173"/>
      <c r="I202" s="173"/>
      <c r="J202" s="173"/>
      <c r="K202" s="173"/>
      <c r="L202" s="173"/>
      <c r="M202" s="174"/>
    </row>
    <row r="203" spans="2:13">
      <c r="B203" s="168" t="s">
        <v>109</v>
      </c>
      <c r="C203" s="28" t="s">
        <v>78</v>
      </c>
      <c r="D203" s="173">
        <v>1.91374663072776E-3</v>
      </c>
      <c r="E203" s="173">
        <v>1.3746630727762799E-3</v>
      </c>
      <c r="F203" s="173">
        <v>0</v>
      </c>
      <c r="G203" s="173">
        <v>2.2533692722372E-2</v>
      </c>
      <c r="H203" s="173">
        <v>6.4770889487870603E-2</v>
      </c>
      <c r="I203" s="173">
        <v>2.3099730458221002E-2</v>
      </c>
      <c r="J203" s="173">
        <v>4.3665768194070097E-3</v>
      </c>
      <c r="K203" s="173">
        <v>3.5040431266846403E-2</v>
      </c>
      <c r="L203" s="173">
        <v>3.46630727762803E-2</v>
      </c>
      <c r="M203" s="174">
        <v>9.0026954177897592E-3</v>
      </c>
    </row>
    <row r="204" spans="2:13">
      <c r="B204" s="158"/>
      <c r="C204" s="28" t="s">
        <v>157</v>
      </c>
      <c r="D204" s="173">
        <v>0.112021563342318</v>
      </c>
      <c r="E204" s="173">
        <v>8.0781671159029594E-2</v>
      </c>
      <c r="F204" s="173">
        <v>0.18948787061994599</v>
      </c>
      <c r="G204" s="173">
        <v>5.6603773584905696E-4</v>
      </c>
      <c r="H204" s="173">
        <v>0</v>
      </c>
      <c r="I204" s="173">
        <v>4.7008086253369302E-2</v>
      </c>
      <c r="J204" s="173">
        <v>0.154932614555256</v>
      </c>
      <c r="K204" s="173">
        <v>9.89487870619946E-2</v>
      </c>
      <c r="L204" s="173">
        <v>6.5714285714285697E-2</v>
      </c>
      <c r="M204" s="174">
        <v>3.1159029649595701E-2</v>
      </c>
    </row>
    <row r="205" spans="2:13">
      <c r="B205" s="158"/>
      <c r="C205" s="28"/>
      <c r="D205" s="173"/>
      <c r="E205" s="173"/>
      <c r="F205" s="173"/>
      <c r="G205" s="173"/>
      <c r="H205" s="173"/>
      <c r="I205" s="173"/>
      <c r="J205" s="173"/>
      <c r="K205" s="173"/>
      <c r="L205" s="173"/>
      <c r="M205" s="174"/>
    </row>
    <row r="206" spans="2:13">
      <c r="B206" s="168" t="s">
        <v>110</v>
      </c>
      <c r="C206" s="28" t="s">
        <v>78</v>
      </c>
      <c r="D206" s="173">
        <v>0</v>
      </c>
      <c r="E206" s="173">
        <v>3.2945736434108501E-3</v>
      </c>
      <c r="F206" s="173">
        <v>0</v>
      </c>
      <c r="G206" s="173">
        <v>1.1821705426356599E-2</v>
      </c>
      <c r="H206" s="173">
        <v>4.3798449612403097E-2</v>
      </c>
      <c r="I206" s="173">
        <v>1.06589147286822E-2</v>
      </c>
      <c r="J206" s="173">
        <v>8.6821705426356602E-2</v>
      </c>
      <c r="K206" s="173">
        <v>9.6899224806201598E-2</v>
      </c>
      <c r="L206" s="173">
        <v>1.9767441860465099E-2</v>
      </c>
      <c r="M206" s="174">
        <v>5.4263565891472902E-3</v>
      </c>
    </row>
    <row r="207" spans="2:13">
      <c r="B207" s="158"/>
      <c r="C207" s="28" t="s">
        <v>157</v>
      </c>
      <c r="D207" s="173">
        <v>0.14748062015503899</v>
      </c>
      <c r="E207" s="173">
        <v>5.1744186046511598E-2</v>
      </c>
      <c r="F207" s="173">
        <v>0.12945736434108501</v>
      </c>
      <c r="G207" s="173">
        <v>1.9379844961240299E-4</v>
      </c>
      <c r="H207" s="173">
        <v>8.9147286821705408E-3</v>
      </c>
      <c r="I207" s="173">
        <v>6.7829457364341095E-2</v>
      </c>
      <c r="J207" s="173">
        <v>0.130426356589147</v>
      </c>
      <c r="K207" s="173">
        <v>6.0658914728682199E-2</v>
      </c>
      <c r="L207" s="173">
        <v>5.6007751937984497E-2</v>
      </c>
      <c r="M207" s="174">
        <v>6.12403100775194E-2</v>
      </c>
    </row>
    <row r="208" spans="2:13">
      <c r="B208" s="158"/>
      <c r="C208" s="28"/>
      <c r="D208" s="173"/>
      <c r="E208" s="173"/>
      <c r="F208" s="173"/>
      <c r="G208" s="173"/>
      <c r="H208" s="173"/>
      <c r="I208" s="173"/>
      <c r="J208" s="173"/>
      <c r="K208" s="173"/>
      <c r="L208" s="173"/>
      <c r="M208" s="174"/>
    </row>
    <row r="209" spans="2:13">
      <c r="B209" s="168" t="s">
        <v>111</v>
      </c>
      <c r="C209" s="28" t="s">
        <v>78</v>
      </c>
      <c r="D209" s="173">
        <v>2.07821651237483E-3</v>
      </c>
      <c r="E209" s="173">
        <v>0</v>
      </c>
      <c r="F209" s="173">
        <v>0</v>
      </c>
      <c r="G209" s="173">
        <v>0</v>
      </c>
      <c r="H209" s="173">
        <v>9.4464386926128895E-5</v>
      </c>
      <c r="I209" s="173">
        <v>3.0700925750991901E-2</v>
      </c>
      <c r="J209" s="173">
        <v>0</v>
      </c>
      <c r="K209" s="173">
        <v>0</v>
      </c>
      <c r="L209" s="173">
        <v>2.8339316077838703E-4</v>
      </c>
      <c r="M209" s="174">
        <v>3.7785754770451499E-4</v>
      </c>
    </row>
    <row r="210" spans="2:13">
      <c r="B210" s="168"/>
      <c r="C210" s="28" t="s">
        <v>157</v>
      </c>
      <c r="D210" s="173">
        <v>3.41016436803325E-2</v>
      </c>
      <c r="E210" s="173">
        <v>5.1388626487814101E-2</v>
      </c>
      <c r="F210" s="173">
        <v>0.317211411297941</v>
      </c>
      <c r="G210" s="173">
        <v>2.2671452862270901E-3</v>
      </c>
      <c r="H210" s="173">
        <v>0</v>
      </c>
      <c r="I210" s="173">
        <v>4.3264689212167001E-2</v>
      </c>
      <c r="J210" s="173">
        <v>0.16276213867372</v>
      </c>
      <c r="K210" s="173">
        <v>0.19402985074626899</v>
      </c>
      <c r="L210" s="173">
        <v>0.128282637445683</v>
      </c>
      <c r="M210" s="174">
        <v>6.6125070848290198E-3</v>
      </c>
    </row>
    <row r="211" spans="2:13">
      <c r="B211" s="168"/>
      <c r="C211" s="28"/>
      <c r="D211" s="173"/>
      <c r="E211" s="173"/>
      <c r="F211" s="173"/>
      <c r="G211" s="173"/>
      <c r="H211" s="173"/>
      <c r="I211" s="173"/>
      <c r="J211" s="173"/>
      <c r="K211" s="173"/>
      <c r="L211" s="173"/>
      <c r="M211" s="174"/>
    </row>
    <row r="212" spans="2:13">
      <c r="B212" s="168" t="s">
        <v>112</v>
      </c>
      <c r="C212" s="28" t="s">
        <v>78</v>
      </c>
      <c r="D212" s="173">
        <v>1.1312217194570101E-2</v>
      </c>
      <c r="E212" s="173">
        <v>0</v>
      </c>
      <c r="F212" s="173">
        <v>0</v>
      </c>
      <c r="G212" s="173">
        <v>0.10047910566941699</v>
      </c>
      <c r="H212" s="173">
        <v>5.3233963268565299E-3</v>
      </c>
      <c r="I212" s="173">
        <v>0.101543784934788</v>
      </c>
      <c r="J212" s="173">
        <v>2.5286132552568498E-3</v>
      </c>
      <c r="K212" s="173">
        <v>0</v>
      </c>
      <c r="L212" s="173">
        <v>4.8442906574394498E-2</v>
      </c>
      <c r="M212" s="174">
        <v>6.2549906840564298E-3</v>
      </c>
    </row>
    <row r="213" spans="2:13">
      <c r="B213" s="158"/>
      <c r="C213" s="28" t="s">
        <v>157</v>
      </c>
      <c r="D213" s="173">
        <v>9.31594357199894E-2</v>
      </c>
      <c r="E213" s="173">
        <v>0.112589832313016</v>
      </c>
      <c r="F213" s="173">
        <v>3.31381421346819E-2</v>
      </c>
      <c r="G213" s="173">
        <v>8.3843492147990407E-3</v>
      </c>
      <c r="H213" s="173">
        <v>0</v>
      </c>
      <c r="I213" s="173">
        <v>6.5610859728506804E-2</v>
      </c>
      <c r="J213" s="173">
        <v>0.30223582645727998</v>
      </c>
      <c r="K213" s="173">
        <v>3.2472717593824897E-2</v>
      </c>
      <c r="L213" s="173">
        <v>6.2549906840564301E-2</v>
      </c>
      <c r="M213" s="174">
        <v>6.3880755922278397E-3</v>
      </c>
    </row>
    <row r="214" spans="2:13">
      <c r="B214" s="158"/>
      <c r="C214" s="28"/>
      <c r="D214" s="173"/>
      <c r="E214" s="173"/>
      <c r="F214" s="173"/>
      <c r="G214" s="173"/>
      <c r="H214" s="173"/>
      <c r="I214" s="173"/>
      <c r="J214" s="173"/>
      <c r="K214" s="173"/>
      <c r="L214" s="173"/>
      <c r="M214" s="174"/>
    </row>
    <row r="215" spans="2:13">
      <c r="B215" s="168" t="s">
        <v>113</v>
      </c>
      <c r="C215" s="28" t="s">
        <v>78</v>
      </c>
      <c r="D215" s="173">
        <v>1.76991150442478E-3</v>
      </c>
      <c r="E215" s="173">
        <v>2.1238938053097299E-3</v>
      </c>
      <c r="F215" s="173">
        <v>0</v>
      </c>
      <c r="G215" s="173">
        <v>3.9646017699115001E-2</v>
      </c>
      <c r="H215" s="173">
        <v>8.7079646017699103E-2</v>
      </c>
      <c r="I215" s="173">
        <v>4.7433628318584102E-2</v>
      </c>
      <c r="J215" s="173">
        <v>1.76991150442478E-3</v>
      </c>
      <c r="K215" s="173">
        <v>1.6283185840707998E-2</v>
      </c>
      <c r="L215" s="173">
        <v>3.4690265486725699E-2</v>
      </c>
      <c r="M215" s="174">
        <v>1.06194690265487E-2</v>
      </c>
    </row>
    <row r="216" spans="2:13">
      <c r="B216" s="158"/>
      <c r="C216" s="28" t="s">
        <v>157</v>
      </c>
      <c r="D216" s="173">
        <v>9.0265486725663702E-2</v>
      </c>
      <c r="E216" s="173">
        <v>0.126371681415929</v>
      </c>
      <c r="F216" s="173">
        <v>0.105840707964602</v>
      </c>
      <c r="G216" s="173">
        <v>3.1858407079645998E-3</v>
      </c>
      <c r="H216" s="173">
        <v>0</v>
      </c>
      <c r="I216" s="173">
        <v>4.8495575221238901E-2</v>
      </c>
      <c r="J216" s="173">
        <v>0.23150442477876099</v>
      </c>
      <c r="K216" s="173">
        <v>5.7345132743362802E-2</v>
      </c>
      <c r="L216" s="173">
        <v>6.6902654867256606E-2</v>
      </c>
      <c r="M216" s="174">
        <v>2.3008849557522099E-2</v>
      </c>
    </row>
    <row r="217" spans="2:13">
      <c r="B217" s="175"/>
      <c r="C217" s="37"/>
      <c r="D217" s="176"/>
      <c r="E217" s="176"/>
      <c r="F217" s="176"/>
      <c r="G217" s="176"/>
      <c r="H217" s="176"/>
      <c r="I217" s="176"/>
      <c r="J217" s="176"/>
      <c r="K217" s="176"/>
      <c r="L217" s="176"/>
      <c r="M217" s="177"/>
    </row>
    <row r="218" spans="2:13">
      <c r="B218" s="158" t="s">
        <v>125</v>
      </c>
      <c r="C218" s="28"/>
      <c r="D218" s="173"/>
      <c r="E218" s="173"/>
      <c r="F218" s="173"/>
      <c r="G218" s="173"/>
      <c r="H218" s="173"/>
      <c r="I218" s="173"/>
      <c r="J218" s="173"/>
      <c r="K218" s="173"/>
      <c r="L218" s="173"/>
      <c r="M218" s="174"/>
    </row>
    <row r="219" spans="2:13">
      <c r="B219" s="158"/>
      <c r="C219" s="28"/>
      <c r="D219" s="173"/>
      <c r="E219" s="173"/>
      <c r="F219" s="173"/>
      <c r="G219" s="173"/>
      <c r="H219" s="173"/>
      <c r="I219" s="173"/>
      <c r="J219" s="173"/>
      <c r="K219" s="173"/>
      <c r="L219" s="173"/>
      <c r="M219" s="174"/>
    </row>
    <row r="220" spans="2:13">
      <c r="B220" s="168" t="s">
        <v>105</v>
      </c>
      <c r="C220" s="28" t="s">
        <v>78</v>
      </c>
      <c r="D220" s="173">
        <v>3.5813180727339898E-3</v>
      </c>
      <c r="E220" s="173">
        <v>7.1626361454679701E-3</v>
      </c>
      <c r="F220" s="173">
        <v>0</v>
      </c>
      <c r="G220" s="173">
        <v>2.3629315119069599E-3</v>
      </c>
      <c r="H220" s="173">
        <v>1.4805242754292E-2</v>
      </c>
      <c r="I220" s="173">
        <v>6.2026952187557702E-2</v>
      </c>
      <c r="J220" s="173">
        <v>1.9198818534243999E-2</v>
      </c>
      <c r="K220" s="173">
        <v>0.11223924681558101</v>
      </c>
      <c r="L220" s="173">
        <v>1.4842163559165599E-2</v>
      </c>
      <c r="M220" s="174">
        <v>2.30016614362193E-2</v>
      </c>
    </row>
    <row r="221" spans="2:13">
      <c r="B221" s="158"/>
      <c r="C221" s="28" t="s">
        <v>157</v>
      </c>
      <c r="D221" s="173">
        <v>4.6298689311426999E-2</v>
      </c>
      <c r="E221" s="173">
        <v>0.118331179619716</v>
      </c>
      <c r="F221" s="173">
        <v>1.07808750230755E-2</v>
      </c>
      <c r="G221" s="173">
        <v>1.9014214509876299E-2</v>
      </c>
      <c r="H221" s="173">
        <v>1.1150083071811E-2</v>
      </c>
      <c r="I221" s="173">
        <v>7.0371054088979104E-2</v>
      </c>
      <c r="J221" s="173">
        <v>0.23640391360531701</v>
      </c>
      <c r="K221" s="173">
        <v>3.1456525752261398E-2</v>
      </c>
      <c r="L221" s="173">
        <v>7.1441757430312003E-2</v>
      </c>
      <c r="M221" s="174">
        <v>9.5772567841979003E-2</v>
      </c>
    </row>
    <row r="222" spans="2:13">
      <c r="B222" s="158"/>
      <c r="C222" s="28"/>
      <c r="D222" s="173"/>
      <c r="E222" s="173"/>
      <c r="F222" s="173"/>
      <c r="G222" s="173"/>
      <c r="H222" s="173"/>
      <c r="I222" s="173"/>
      <c r="J222" s="173"/>
      <c r="K222" s="173"/>
      <c r="L222" s="173"/>
      <c r="M222" s="174"/>
    </row>
    <row r="223" spans="2:13">
      <c r="B223" s="168" t="s">
        <v>106</v>
      </c>
      <c r="C223" s="28" t="s">
        <v>78</v>
      </c>
      <c r="D223" s="173">
        <v>6.1678757941802803E-4</v>
      </c>
      <c r="E223" s="173">
        <v>2.0960173902285998E-3</v>
      </c>
      <c r="F223" s="173">
        <v>5.0014580222149595E-4</v>
      </c>
      <c r="G223" s="173">
        <v>1.2298638295616201E-2</v>
      </c>
      <c r="H223" s="173">
        <v>8.0184152623998195E-2</v>
      </c>
      <c r="I223" s="173">
        <v>8.70730866772116E-2</v>
      </c>
      <c r="J223" s="173">
        <v>1.3834421695370599E-2</v>
      </c>
      <c r="K223" s="173">
        <v>6.6305548437265299E-2</v>
      </c>
      <c r="L223" s="173">
        <v>2.1589332579285501E-2</v>
      </c>
      <c r="M223" s="174">
        <v>1.3998780563238399E-2</v>
      </c>
    </row>
    <row r="224" spans="2:13">
      <c r="B224" s="168"/>
      <c r="C224" s="28" t="s">
        <v>157</v>
      </c>
      <c r="D224" s="173">
        <v>7.1856636652027503E-2</v>
      </c>
      <c r="E224" s="173">
        <v>0.105127819947511</v>
      </c>
      <c r="F224" s="173">
        <v>0.12619226452941201</v>
      </c>
      <c r="G224" s="173">
        <v>3.1281203884524602E-4</v>
      </c>
      <c r="H224" s="173">
        <v>0</v>
      </c>
      <c r="I224" s="173">
        <v>2.4189030371044602E-2</v>
      </c>
      <c r="J224" s="173">
        <v>0.25022842348034302</v>
      </c>
      <c r="K224" s="173">
        <v>2.4067086694884499E-2</v>
      </c>
      <c r="L224" s="173">
        <v>9.0093401786739899E-2</v>
      </c>
      <c r="M224" s="174">
        <v>4.4748027251760702E-3</v>
      </c>
    </row>
    <row r="225" spans="2:13">
      <c r="B225" s="168"/>
      <c r="C225" s="28"/>
      <c r="D225" s="173"/>
      <c r="E225" s="173"/>
      <c r="F225" s="173"/>
      <c r="G225" s="173"/>
      <c r="H225" s="173"/>
      <c r="I225" s="173"/>
      <c r="J225" s="173"/>
      <c r="K225" s="173"/>
      <c r="L225" s="173"/>
      <c r="M225" s="174"/>
    </row>
    <row r="226" spans="2:13">
      <c r="B226" s="168" t="s">
        <v>107</v>
      </c>
      <c r="C226" s="28" t="s">
        <v>78</v>
      </c>
      <c r="D226" s="173">
        <v>8.1499592502037497E-4</v>
      </c>
      <c r="E226" s="173">
        <v>1.6299918500407499E-3</v>
      </c>
      <c r="F226" s="173">
        <v>0</v>
      </c>
      <c r="G226" s="173">
        <v>1.5484922575387101E-2</v>
      </c>
      <c r="H226" s="173">
        <v>7.4164629176854097E-2</v>
      </c>
      <c r="I226" s="173">
        <v>5.6234718826405898E-2</v>
      </c>
      <c r="J226" s="173">
        <v>1.3854930725346401E-2</v>
      </c>
      <c r="K226" s="173">
        <v>5.8679706601466999E-2</v>
      </c>
      <c r="L226" s="173">
        <v>2.3634881825590901E-2</v>
      </c>
      <c r="M226" s="174">
        <v>1.46699266503667E-2</v>
      </c>
    </row>
    <row r="227" spans="2:13">
      <c r="B227" s="158"/>
      <c r="C227" s="28" t="s">
        <v>157</v>
      </c>
      <c r="D227" s="173">
        <v>0.11572942135289301</v>
      </c>
      <c r="E227" s="173">
        <v>0.13447432762836201</v>
      </c>
      <c r="F227" s="173">
        <v>8.4759576202119005E-2</v>
      </c>
      <c r="G227" s="173">
        <v>8.1499592502037497E-4</v>
      </c>
      <c r="H227" s="173">
        <v>0</v>
      </c>
      <c r="I227" s="173">
        <v>3.0969845150774201E-2</v>
      </c>
      <c r="J227" s="173">
        <v>0.22738386308068501</v>
      </c>
      <c r="K227" s="173">
        <v>2.2004889975550099E-2</v>
      </c>
      <c r="L227" s="173">
        <v>0.10920945395273</v>
      </c>
      <c r="M227" s="174">
        <v>6.5199674001629997E-3</v>
      </c>
    </row>
    <row r="228" spans="2:13">
      <c r="B228" s="158"/>
      <c r="C228" s="28"/>
      <c r="D228" s="173"/>
      <c r="E228" s="173"/>
      <c r="F228" s="173"/>
      <c r="G228" s="173"/>
      <c r="H228" s="173"/>
      <c r="I228" s="173"/>
      <c r="J228" s="173"/>
      <c r="K228" s="173"/>
      <c r="L228" s="173"/>
      <c r="M228" s="174"/>
    </row>
    <row r="229" spans="2:13">
      <c r="B229" s="168" t="s">
        <v>108</v>
      </c>
      <c r="C229" s="28" t="s">
        <v>78</v>
      </c>
      <c r="D229" s="173">
        <v>5.3157845155907203E-4</v>
      </c>
      <c r="E229" s="173">
        <v>1.1371741558668801E-3</v>
      </c>
      <c r="F229" s="173">
        <v>0</v>
      </c>
      <c r="G229" s="173">
        <v>1.7306579460885201E-2</v>
      </c>
      <c r="H229" s="173">
        <v>9.0536557794016703E-2</v>
      </c>
      <c r="I229" s="173">
        <v>5.3507744896173999E-2</v>
      </c>
      <c r="J229" s="173">
        <v>1.5086061878423301E-2</v>
      </c>
      <c r="K229" s="173">
        <v>3.9350263097689298E-2</v>
      </c>
      <c r="L229" s="173">
        <v>3.2116758851790501E-2</v>
      </c>
      <c r="M229" s="174">
        <v>1.83091767935726E-2</v>
      </c>
    </row>
    <row r="230" spans="2:13">
      <c r="B230" s="168"/>
      <c r="C230" s="28" t="s">
        <v>157</v>
      </c>
      <c r="D230" s="173">
        <v>8.1587199052579204E-2</v>
      </c>
      <c r="E230" s="173">
        <v>0.10826705424791699</v>
      </c>
      <c r="F230" s="173">
        <v>0.147025179323617</v>
      </c>
      <c r="G230" s="173">
        <v>3.2298437563082902E-4</v>
      </c>
      <c r="H230" s="173">
        <v>0</v>
      </c>
      <c r="I230" s="173">
        <v>3.2076385804836703E-2</v>
      </c>
      <c r="J230" s="173">
        <v>0.21736848479954801</v>
      </c>
      <c r="K230" s="173">
        <v>3.88388711696072E-2</v>
      </c>
      <c r="L230" s="173">
        <v>9.2669600441411995E-2</v>
      </c>
      <c r="M230" s="174">
        <v>9.3530892109760892E-3</v>
      </c>
    </row>
    <row r="231" spans="2:13">
      <c r="B231" s="168"/>
      <c r="C231" s="28"/>
      <c r="D231" s="173"/>
      <c r="E231" s="173"/>
      <c r="F231" s="173"/>
      <c r="G231" s="173"/>
      <c r="H231" s="173"/>
      <c r="I231" s="173"/>
      <c r="J231" s="173"/>
      <c r="K231" s="173"/>
      <c r="L231" s="173"/>
      <c r="M231" s="174"/>
    </row>
    <row r="232" spans="2:13">
      <c r="B232" s="168" t="s">
        <v>109</v>
      </c>
      <c r="C232" s="28" t="s">
        <v>78</v>
      </c>
      <c r="D232" s="173">
        <v>1.38630953937904E-3</v>
      </c>
      <c r="E232" s="173">
        <v>2.6156783761868598E-4</v>
      </c>
      <c r="F232" s="173">
        <v>1.8309748633307999E-4</v>
      </c>
      <c r="G232" s="173">
        <v>7.2977426695613502E-3</v>
      </c>
      <c r="H232" s="173">
        <v>3.92090188590411E-2</v>
      </c>
      <c r="I232" s="173">
        <v>2.4901258141298899E-2</v>
      </c>
      <c r="J232" s="173">
        <v>5.8852763464204401E-3</v>
      </c>
      <c r="K232" s="173">
        <v>4.1144620857419399E-2</v>
      </c>
      <c r="L232" s="173">
        <v>3.3480683215191903E-2</v>
      </c>
      <c r="M232" s="174">
        <v>9.2856582354633697E-3</v>
      </c>
    </row>
    <row r="233" spans="2:13">
      <c r="B233" s="158"/>
      <c r="C233" s="28" t="s">
        <v>157</v>
      </c>
      <c r="D233" s="173">
        <v>9.7224765242865704E-2</v>
      </c>
      <c r="E233" s="173">
        <v>8.5061860793596802E-2</v>
      </c>
      <c r="F233" s="173">
        <v>0.16431691559205899</v>
      </c>
      <c r="G233" s="173">
        <v>1.5694070257121201E-4</v>
      </c>
      <c r="H233" s="173">
        <v>0</v>
      </c>
      <c r="I233" s="173">
        <v>6.2200831785723602E-2</v>
      </c>
      <c r="J233" s="173">
        <v>0.18662865214093299</v>
      </c>
      <c r="K233" s="173">
        <v>0.105725719965473</v>
      </c>
      <c r="L233" s="173">
        <v>6.7981480997096597E-2</v>
      </c>
      <c r="M233" s="174">
        <v>4.3420261044701897E-2</v>
      </c>
    </row>
    <row r="234" spans="2:13">
      <c r="B234" s="158"/>
      <c r="C234" s="28"/>
      <c r="D234" s="173"/>
      <c r="E234" s="173"/>
      <c r="F234" s="173"/>
      <c r="G234" s="173"/>
      <c r="H234" s="173"/>
      <c r="I234" s="173"/>
      <c r="J234" s="173"/>
      <c r="K234" s="173"/>
      <c r="L234" s="173"/>
      <c r="M234" s="174"/>
    </row>
    <row r="235" spans="2:13">
      <c r="B235" s="168" t="s">
        <v>110</v>
      </c>
      <c r="C235" s="28" t="s">
        <v>78</v>
      </c>
      <c r="D235" s="173">
        <v>1.9833399444664799E-4</v>
      </c>
      <c r="E235" s="173">
        <v>0</v>
      </c>
      <c r="F235" s="173">
        <v>3.6691788972629903E-2</v>
      </c>
      <c r="G235" s="173">
        <v>2.9750099166997199E-3</v>
      </c>
      <c r="H235" s="173">
        <v>2.2213407378024599E-2</v>
      </c>
      <c r="I235" s="173">
        <v>1.50733835779453E-2</v>
      </c>
      <c r="J235" s="173">
        <v>0.101150337167791</v>
      </c>
      <c r="K235" s="173">
        <v>6.6838556128520396E-2</v>
      </c>
      <c r="L235" s="173">
        <v>2.2213407378024599E-2</v>
      </c>
      <c r="M235" s="174">
        <v>6.1483538278460899E-3</v>
      </c>
    </row>
    <row r="236" spans="2:13">
      <c r="B236" s="158"/>
      <c r="C236" s="28" t="s">
        <v>157</v>
      </c>
      <c r="D236" s="173">
        <v>0.10829036096786999</v>
      </c>
      <c r="E236" s="173">
        <v>6.6441888139627106E-2</v>
      </c>
      <c r="F236" s="173">
        <v>0.111662038873463</v>
      </c>
      <c r="G236" s="173">
        <v>0</v>
      </c>
      <c r="H236" s="173">
        <v>3.1733439111463701E-3</v>
      </c>
      <c r="I236" s="173">
        <v>7.3780245934153096E-2</v>
      </c>
      <c r="J236" s="173">
        <v>0.18464894882982899</v>
      </c>
      <c r="K236" s="173">
        <v>6.5053550178500605E-2</v>
      </c>
      <c r="L236" s="173">
        <v>5.71201904006347E-2</v>
      </c>
      <c r="M236" s="174">
        <v>4.9583498611662002E-2</v>
      </c>
    </row>
    <row r="237" spans="2:13">
      <c r="B237" s="158"/>
      <c r="C237" s="28"/>
      <c r="D237" s="173"/>
      <c r="E237" s="173"/>
      <c r="F237" s="173"/>
      <c r="G237" s="173"/>
      <c r="H237" s="173"/>
      <c r="I237" s="173"/>
      <c r="J237" s="173"/>
      <c r="K237" s="173"/>
      <c r="L237" s="173"/>
      <c r="M237" s="174"/>
    </row>
    <row r="238" spans="2:13">
      <c r="B238" s="168" t="s">
        <v>111</v>
      </c>
      <c r="C238" s="28" t="s">
        <v>78</v>
      </c>
      <c r="D238" s="173">
        <v>2.5418728155780501E-3</v>
      </c>
      <c r="E238" s="173">
        <v>0</v>
      </c>
      <c r="F238" s="173">
        <v>0</v>
      </c>
      <c r="G238" s="173">
        <v>0</v>
      </c>
      <c r="H238" s="173">
        <v>4.5390585992465202E-5</v>
      </c>
      <c r="I238" s="173">
        <v>2.8596069175253098E-2</v>
      </c>
      <c r="J238" s="173">
        <v>0</v>
      </c>
      <c r="K238" s="173">
        <v>0</v>
      </c>
      <c r="L238" s="173">
        <v>2.26952929962326E-4</v>
      </c>
      <c r="M238" s="174">
        <v>1.81562343969861E-4</v>
      </c>
    </row>
    <row r="239" spans="2:13">
      <c r="B239" s="168"/>
      <c r="C239" s="28" t="s">
        <v>157</v>
      </c>
      <c r="D239" s="173">
        <v>2.6735055149561999E-2</v>
      </c>
      <c r="E239" s="173">
        <v>5.1563705687440398E-2</v>
      </c>
      <c r="F239" s="173">
        <v>0.29944169579229302</v>
      </c>
      <c r="G239" s="173">
        <v>4.9929644591711702E-4</v>
      </c>
      <c r="H239" s="173">
        <v>0</v>
      </c>
      <c r="I239" s="173">
        <v>4.6933865916209003E-2</v>
      </c>
      <c r="J239" s="173">
        <v>0.19091280468430799</v>
      </c>
      <c r="K239" s="173">
        <v>0.22146066905723799</v>
      </c>
      <c r="L239" s="173">
        <v>0.102718896100949</v>
      </c>
      <c r="M239" s="174">
        <v>5.8553855930280098E-3</v>
      </c>
    </row>
    <row r="240" spans="2:13">
      <c r="B240" s="168"/>
      <c r="C240" s="28"/>
      <c r="D240" s="173"/>
      <c r="E240" s="173"/>
      <c r="F240" s="173"/>
      <c r="G240" s="173"/>
      <c r="H240" s="173"/>
      <c r="I240" s="173"/>
      <c r="J240" s="173"/>
      <c r="K240" s="173"/>
      <c r="L240" s="173"/>
      <c r="M240" s="174"/>
    </row>
    <row r="241" spans="2:13">
      <c r="B241" s="168" t="s">
        <v>112</v>
      </c>
      <c r="C241" s="28" t="s">
        <v>78</v>
      </c>
      <c r="D241" s="173">
        <v>8.3265083265083306E-3</v>
      </c>
      <c r="E241" s="173">
        <v>0</v>
      </c>
      <c r="F241" s="173">
        <v>0</v>
      </c>
      <c r="G241" s="173">
        <v>2.4433524433524399E-2</v>
      </c>
      <c r="H241" s="173">
        <v>2.5389025389025401E-2</v>
      </c>
      <c r="I241" s="173">
        <v>9.9235599235599201E-2</v>
      </c>
      <c r="J241" s="173">
        <v>8.1900081900081905E-4</v>
      </c>
      <c r="K241" s="173">
        <v>0</v>
      </c>
      <c r="L241" s="173">
        <v>6.0060060060060101E-2</v>
      </c>
      <c r="M241" s="174">
        <v>9.96450996450997E-3</v>
      </c>
    </row>
    <row r="242" spans="2:13">
      <c r="B242" s="158"/>
      <c r="C242" s="28" t="s">
        <v>157</v>
      </c>
      <c r="D242" s="173">
        <v>0.12680862680862701</v>
      </c>
      <c r="E242" s="173">
        <v>0.111930111930112</v>
      </c>
      <c r="F242" s="173">
        <v>1.46055146055146E-2</v>
      </c>
      <c r="G242" s="173">
        <v>4.6410046410046398E-3</v>
      </c>
      <c r="H242" s="173">
        <v>0</v>
      </c>
      <c r="I242" s="173">
        <v>7.7122577122577099E-2</v>
      </c>
      <c r="J242" s="173">
        <v>0.28091728091728102</v>
      </c>
      <c r="K242" s="173">
        <v>4.3953043953044002E-2</v>
      </c>
      <c r="L242" s="173">
        <v>8.7087087087087095E-2</v>
      </c>
      <c r="M242" s="174">
        <v>1.8154518154518198E-2</v>
      </c>
    </row>
    <row r="243" spans="2:13">
      <c r="B243" s="158"/>
      <c r="C243" s="28"/>
      <c r="D243" s="173"/>
      <c r="E243" s="173"/>
      <c r="F243" s="173"/>
      <c r="G243" s="173"/>
      <c r="H243" s="173"/>
      <c r="I243" s="173"/>
      <c r="J243" s="173"/>
      <c r="K243" s="173"/>
      <c r="L243" s="173"/>
      <c r="M243" s="174"/>
    </row>
    <row r="244" spans="2:13">
      <c r="B244" s="168" t="s">
        <v>113</v>
      </c>
      <c r="C244" s="28" t="s">
        <v>78</v>
      </c>
      <c r="D244" s="173">
        <v>8.2781456953642395E-4</v>
      </c>
      <c r="E244" s="173">
        <v>4.1390728476821197E-4</v>
      </c>
      <c r="F244" s="173">
        <v>0</v>
      </c>
      <c r="G244" s="173">
        <v>1.2003311258278099E-2</v>
      </c>
      <c r="H244" s="173">
        <v>5.6705298013244997E-2</v>
      </c>
      <c r="I244" s="173">
        <v>5.4221854304635803E-2</v>
      </c>
      <c r="J244" s="173">
        <v>5.7947019867549696E-3</v>
      </c>
      <c r="K244" s="173">
        <v>1.0761589403973501E-2</v>
      </c>
      <c r="L244" s="173">
        <v>3.9735099337748297E-2</v>
      </c>
      <c r="M244" s="174">
        <v>1.1589403973509899E-2</v>
      </c>
    </row>
    <row r="245" spans="2:13">
      <c r="B245" s="158"/>
      <c r="C245" s="28" t="s">
        <v>157</v>
      </c>
      <c r="D245" s="173">
        <v>8.0711920529801306E-2</v>
      </c>
      <c r="E245" s="173">
        <v>0.122102649006623</v>
      </c>
      <c r="F245" s="173">
        <v>0.12251655629139099</v>
      </c>
      <c r="G245" s="173">
        <v>2.4834437086092699E-3</v>
      </c>
      <c r="H245" s="173">
        <v>0</v>
      </c>
      <c r="I245" s="173">
        <v>8.3609271523178805E-2</v>
      </c>
      <c r="J245" s="173">
        <v>0.24089403973509901</v>
      </c>
      <c r="K245" s="173">
        <v>5.9602649006622502E-2</v>
      </c>
      <c r="L245" s="173">
        <v>7.1192052980132495E-2</v>
      </c>
      <c r="M245" s="174">
        <v>2.1523178807947001E-2</v>
      </c>
    </row>
    <row r="246" spans="2:13">
      <c r="B246" s="175"/>
      <c r="C246" s="37"/>
      <c r="D246" s="176"/>
      <c r="E246" s="176"/>
      <c r="F246" s="176"/>
      <c r="G246" s="176"/>
      <c r="H246" s="176"/>
      <c r="I246" s="176"/>
      <c r="J246" s="176"/>
      <c r="K246" s="176"/>
      <c r="L246" s="176"/>
      <c r="M246" s="177"/>
    </row>
    <row r="248" spans="2:13">
      <c r="B248" s="6" t="s">
        <v>186</v>
      </c>
      <c r="C248" s="182"/>
    </row>
  </sheetData>
  <mergeCells count="4">
    <mergeCell ref="D1:I4"/>
    <mergeCell ref="B11:L11"/>
    <mergeCell ref="D13:M13"/>
    <mergeCell ref="B14:C14"/>
  </mergeCells>
  <printOptions horizontalCentered="1"/>
  <pageMargins left="0.70866141732283472" right="0.70866141732283472" top="0.74803149606299213" bottom="0.43307086614173229" header="0.51181102362204722" footer="0.43307086614173229"/>
  <pageSetup paperSize="9" scale="46" firstPageNumber="0" fitToHeight="4" orientation="landscape" horizontalDpi="300" verticalDpi="300" r:id="rId1"/>
  <rowBreaks count="2" manualBreakCount="2">
    <brk id="72" max="16383" man="1"/>
    <brk id="159" max="16383" man="1"/>
  </rowBreaks>
  <drawing r:id="rId2"/>
</worksheet>
</file>

<file path=xl/worksheets/sheet24.xml><?xml version="1.0" encoding="utf-8"?>
<worksheet xmlns="http://schemas.openxmlformats.org/spreadsheetml/2006/main" xmlns:r="http://schemas.openxmlformats.org/officeDocument/2006/relationships">
  <sheetPr>
    <pageSetUpPr fitToPage="1"/>
  </sheetPr>
  <dimension ref="A1:AMJ268"/>
  <sheetViews>
    <sheetView showGridLines="0" zoomScale="90" zoomScaleNormal="90" zoomScalePageLayoutView="50" workbookViewId="0">
      <selection activeCell="A8" sqref="A8"/>
    </sheetView>
  </sheetViews>
  <sheetFormatPr baseColWidth="10" defaultColWidth="11.42578125" defaultRowHeight="15"/>
  <cols>
    <col min="1" max="13" width="11.42578125" style="11"/>
    <col min="14" max="14" width="29.28515625" style="11" customWidth="1"/>
    <col min="15" max="18" width="11.42578125" style="41"/>
    <col min="19" max="28" width="11.42578125" style="42"/>
    <col min="29" max="1024" width="11.42578125" style="11"/>
  </cols>
  <sheetData>
    <row r="1" spans="2:27">
      <c r="E1" s="306" t="str">
        <f>Portada!D1</f>
        <v xml:space="preserve">Estadística de la Inspección Técnica de Vehículos de Andalucía. Año 2020
</v>
      </c>
      <c r="F1" s="306"/>
      <c r="G1" s="306"/>
      <c r="H1" s="306"/>
      <c r="I1" s="306"/>
      <c r="J1" s="306"/>
    </row>
    <row r="2" spans="2:27">
      <c r="E2" s="306"/>
      <c r="F2" s="306"/>
      <c r="G2" s="306"/>
      <c r="H2" s="306"/>
      <c r="I2" s="306"/>
      <c r="J2" s="306"/>
    </row>
    <row r="3" spans="2:27">
      <c r="E3" s="306"/>
      <c r="F3" s="306"/>
      <c r="G3" s="306"/>
      <c r="H3" s="306"/>
      <c r="I3" s="306"/>
      <c r="J3" s="306"/>
    </row>
    <row r="4" spans="2:27">
      <c r="E4" s="306"/>
      <c r="F4" s="306"/>
      <c r="G4" s="306"/>
      <c r="H4" s="306"/>
      <c r="I4" s="306"/>
      <c r="J4" s="306"/>
    </row>
    <row r="9" spans="2:27">
      <c r="B9" s="21" t="s">
        <v>187</v>
      </c>
    </row>
    <row r="10" spans="2:27" ht="15.75">
      <c r="B10" s="183"/>
    </row>
    <row r="11" spans="2:27">
      <c r="B11" s="21" t="s">
        <v>188</v>
      </c>
    </row>
    <row r="13" spans="2:27">
      <c r="T13" s="43"/>
      <c r="U13" s="43"/>
      <c r="V13" s="43"/>
      <c r="W13" s="43"/>
      <c r="X13" s="43"/>
      <c r="Y13" s="43"/>
      <c r="Z13" s="43"/>
      <c r="AA13" s="43"/>
    </row>
    <row r="14" spans="2:27">
      <c r="T14" s="43"/>
      <c r="U14" s="43"/>
      <c r="V14" s="43"/>
      <c r="W14" s="43"/>
      <c r="X14" s="43"/>
      <c r="Y14" s="43"/>
      <c r="Z14" s="43"/>
      <c r="AA14" s="43"/>
    </row>
    <row r="15" spans="2:27">
      <c r="T15" s="43"/>
      <c r="U15" s="43"/>
      <c r="V15" s="43"/>
      <c r="W15" s="43"/>
      <c r="X15" s="43"/>
      <c r="Y15" s="43"/>
      <c r="Z15" s="43"/>
      <c r="AA15" s="43"/>
    </row>
    <row r="16" spans="2:27">
      <c r="T16" s="43"/>
      <c r="U16" s="43"/>
      <c r="V16" s="43"/>
      <c r="W16" s="43"/>
      <c r="X16" s="43"/>
      <c r="Y16" s="43"/>
      <c r="Z16" s="43"/>
      <c r="AA16" s="43"/>
    </row>
    <row r="17" spans="20:27">
      <c r="T17" s="43"/>
      <c r="U17" s="43"/>
      <c r="V17" s="43"/>
      <c r="W17" s="43"/>
      <c r="X17" s="43"/>
      <c r="Y17" s="43"/>
      <c r="Z17" s="43"/>
      <c r="AA17" s="43"/>
    </row>
    <row r="18" spans="20:27">
      <c r="T18" s="43"/>
      <c r="U18" s="43"/>
      <c r="V18" s="43"/>
      <c r="W18" s="43"/>
      <c r="X18" s="43"/>
      <c r="Y18" s="43"/>
      <c r="Z18" s="43"/>
      <c r="AA18" s="43"/>
    </row>
    <row r="19" spans="20:27">
      <c r="T19" s="43"/>
      <c r="U19" s="43"/>
      <c r="V19" s="43"/>
      <c r="W19" s="43"/>
      <c r="X19" s="43"/>
      <c r="Y19" s="43"/>
      <c r="Z19" s="43"/>
      <c r="AA19" s="43"/>
    </row>
    <row r="20" spans="20:27">
      <c r="T20" s="43"/>
      <c r="U20" s="43"/>
      <c r="V20" s="43"/>
      <c r="W20" s="43"/>
      <c r="X20" s="43"/>
      <c r="Y20" s="43"/>
      <c r="Z20" s="43"/>
      <c r="AA20" s="43"/>
    </row>
    <row r="21" spans="20:27">
      <c r="T21" s="43"/>
      <c r="U21" s="43"/>
      <c r="V21" s="43"/>
      <c r="W21" s="43"/>
      <c r="X21" s="43"/>
      <c r="Y21" s="43"/>
      <c r="Z21" s="43"/>
      <c r="AA21" s="43"/>
    </row>
    <row r="22" spans="20:27">
      <c r="T22" s="43"/>
      <c r="U22" s="43"/>
      <c r="V22" s="43"/>
      <c r="W22" s="43"/>
      <c r="X22" s="43"/>
      <c r="Y22" s="43"/>
      <c r="Z22" s="43"/>
      <c r="AA22" s="43"/>
    </row>
    <row r="29" spans="20:27">
      <c r="T29" s="43"/>
      <c r="U29" s="43"/>
      <c r="V29" s="43"/>
      <c r="W29" s="43"/>
      <c r="X29" s="43"/>
      <c r="Y29" s="43"/>
      <c r="Z29" s="43"/>
      <c r="AA29" s="43"/>
    </row>
    <row r="30" spans="20:27">
      <c r="T30" s="43"/>
      <c r="U30" s="43"/>
      <c r="V30" s="43"/>
      <c r="W30" s="43"/>
      <c r="X30" s="43"/>
      <c r="Y30" s="43"/>
      <c r="Z30" s="43"/>
      <c r="AA30" s="43"/>
    </row>
    <row r="31" spans="20:27">
      <c r="T31" s="43"/>
      <c r="U31" s="43"/>
      <c r="V31" s="43"/>
      <c r="W31" s="43"/>
      <c r="X31" s="43"/>
      <c r="Y31" s="43"/>
      <c r="Z31" s="43"/>
      <c r="AA31" s="43"/>
    </row>
    <row r="32" spans="20:27">
      <c r="T32" s="43"/>
      <c r="U32" s="43"/>
      <c r="V32" s="43"/>
      <c r="W32" s="43"/>
      <c r="X32" s="43"/>
      <c r="Y32" s="43"/>
      <c r="Z32" s="43"/>
      <c r="AA32" s="43"/>
    </row>
    <row r="33" spans="2:27">
      <c r="T33" s="43"/>
      <c r="U33" s="43"/>
      <c r="V33" s="43"/>
      <c r="W33" s="43"/>
      <c r="X33" s="43"/>
      <c r="Y33" s="43"/>
      <c r="Z33" s="43"/>
      <c r="AA33" s="43"/>
    </row>
    <row r="34" spans="2:27">
      <c r="T34" s="43"/>
      <c r="U34" s="43"/>
      <c r="V34" s="43"/>
      <c r="W34" s="43"/>
      <c r="X34" s="43"/>
      <c r="Y34" s="43"/>
      <c r="Z34" s="43"/>
      <c r="AA34" s="43"/>
    </row>
    <row r="35" spans="2:27">
      <c r="T35" s="43"/>
      <c r="U35" s="43"/>
      <c r="V35" s="43"/>
      <c r="W35" s="43"/>
      <c r="X35" s="43"/>
      <c r="Y35" s="43"/>
      <c r="Z35" s="43"/>
      <c r="AA35" s="43"/>
    </row>
    <row r="36" spans="2:27">
      <c r="C36" s="90" t="s">
        <v>189</v>
      </c>
      <c r="L36" s="90" t="s">
        <v>190</v>
      </c>
      <c r="T36" s="43"/>
      <c r="U36" s="43"/>
      <c r="V36" s="43"/>
      <c r="W36" s="43"/>
      <c r="X36" s="43"/>
      <c r="Y36" s="43"/>
      <c r="Z36" s="43"/>
      <c r="AA36" s="43"/>
    </row>
    <row r="37" spans="2:27">
      <c r="T37" s="43"/>
      <c r="U37" s="43"/>
      <c r="V37" s="43"/>
      <c r="W37" s="43"/>
      <c r="X37" s="43"/>
      <c r="Y37" s="43"/>
      <c r="Z37" s="43"/>
      <c r="AA37" s="43"/>
    </row>
    <row r="38" spans="2:27">
      <c r="T38" s="43"/>
      <c r="U38" s="43"/>
      <c r="V38" s="43"/>
      <c r="W38" s="43"/>
      <c r="X38" s="43"/>
      <c r="Y38" s="43"/>
      <c r="Z38" s="43"/>
      <c r="AA38" s="43"/>
    </row>
    <row r="40" spans="2:27">
      <c r="B40" s="21" t="s">
        <v>147</v>
      </c>
    </row>
    <row r="45" spans="2:27">
      <c r="T45" s="43"/>
      <c r="U45" s="43"/>
      <c r="V45" s="43"/>
      <c r="W45" s="43"/>
      <c r="X45" s="43"/>
      <c r="Y45" s="43"/>
      <c r="Z45" s="43"/>
      <c r="AA45" s="43"/>
    </row>
    <row r="46" spans="2:27">
      <c r="T46" s="43"/>
      <c r="U46" s="43"/>
      <c r="V46" s="43"/>
      <c r="W46" s="43"/>
      <c r="X46" s="43"/>
      <c r="Y46" s="43"/>
      <c r="Z46" s="43"/>
      <c r="AA46" s="43"/>
    </row>
    <row r="47" spans="2:27">
      <c r="T47" s="43"/>
      <c r="U47" s="43"/>
      <c r="V47" s="43"/>
      <c r="W47" s="43"/>
      <c r="X47" s="43"/>
      <c r="Y47" s="43"/>
      <c r="Z47" s="43"/>
      <c r="AA47" s="43"/>
    </row>
    <row r="48" spans="2:27">
      <c r="T48" s="43"/>
      <c r="U48" s="43"/>
      <c r="V48" s="43"/>
      <c r="W48" s="43"/>
      <c r="X48" s="43"/>
      <c r="Y48" s="43"/>
      <c r="Z48" s="43"/>
      <c r="AA48" s="43"/>
    </row>
    <row r="49" spans="20:27">
      <c r="T49" s="43"/>
      <c r="U49" s="43"/>
      <c r="V49" s="43"/>
      <c r="W49" s="43"/>
      <c r="X49" s="43"/>
      <c r="Y49" s="43"/>
      <c r="Z49" s="43"/>
      <c r="AA49" s="43"/>
    </row>
    <row r="50" spans="20:27">
      <c r="T50" s="43"/>
      <c r="U50" s="43"/>
      <c r="V50" s="43"/>
      <c r="W50" s="43"/>
      <c r="X50" s="43"/>
      <c r="Y50" s="43"/>
      <c r="Z50" s="43"/>
      <c r="AA50" s="43"/>
    </row>
    <row r="51" spans="20:27">
      <c r="T51" s="43"/>
      <c r="U51" s="43"/>
      <c r="V51" s="43"/>
      <c r="W51" s="43"/>
      <c r="X51" s="43"/>
      <c r="Y51" s="43"/>
      <c r="Z51" s="43"/>
      <c r="AA51" s="43"/>
    </row>
    <row r="52" spans="20:27">
      <c r="T52" s="43"/>
      <c r="U52" s="43"/>
      <c r="V52" s="43"/>
      <c r="W52" s="43"/>
      <c r="X52" s="43"/>
      <c r="Y52" s="43"/>
      <c r="Z52" s="43"/>
      <c r="AA52" s="43"/>
    </row>
    <row r="53" spans="20:27">
      <c r="T53" s="43"/>
      <c r="U53" s="43"/>
      <c r="V53" s="43"/>
      <c r="W53" s="43"/>
      <c r="X53" s="43"/>
      <c r="Y53" s="43"/>
      <c r="Z53" s="43"/>
      <c r="AA53" s="43"/>
    </row>
    <row r="54" spans="20:27">
      <c r="T54" s="43"/>
      <c r="U54" s="43"/>
      <c r="V54" s="43"/>
      <c r="W54" s="43"/>
      <c r="X54" s="43"/>
      <c r="Y54" s="43"/>
      <c r="Z54" s="43"/>
      <c r="AA54" s="43"/>
    </row>
    <row r="57" spans="20:27">
      <c r="T57" s="43"/>
      <c r="U57" s="43"/>
      <c r="V57" s="43"/>
      <c r="W57" s="43"/>
      <c r="X57" s="43"/>
      <c r="Y57" s="43"/>
      <c r="Z57" s="43"/>
      <c r="AA57" s="43"/>
    </row>
    <row r="58" spans="20:27">
      <c r="T58" s="43"/>
      <c r="U58" s="43"/>
      <c r="V58" s="43"/>
      <c r="W58" s="43"/>
      <c r="X58" s="43"/>
      <c r="Y58" s="43"/>
      <c r="Z58" s="43"/>
      <c r="AA58" s="43"/>
    </row>
    <row r="59" spans="20:27">
      <c r="T59" s="43"/>
      <c r="U59" s="43"/>
      <c r="V59" s="43"/>
      <c r="W59" s="43"/>
      <c r="X59" s="43"/>
      <c r="Y59" s="43"/>
      <c r="Z59" s="43"/>
      <c r="AA59" s="43"/>
    </row>
    <row r="60" spans="20:27">
      <c r="T60" s="43"/>
      <c r="U60" s="43"/>
      <c r="V60" s="43"/>
      <c r="W60" s="43"/>
      <c r="X60" s="43"/>
      <c r="Y60" s="43"/>
      <c r="Z60" s="43"/>
      <c r="AA60" s="43"/>
    </row>
    <row r="61" spans="20:27">
      <c r="T61" s="43"/>
      <c r="U61" s="43"/>
      <c r="V61" s="43"/>
      <c r="W61" s="43"/>
      <c r="X61" s="43"/>
      <c r="Y61" s="43"/>
      <c r="Z61" s="43"/>
      <c r="AA61" s="43"/>
    </row>
    <row r="62" spans="20:27">
      <c r="T62" s="43"/>
      <c r="U62" s="43"/>
      <c r="V62" s="43"/>
      <c r="W62" s="43"/>
      <c r="X62" s="43"/>
      <c r="Y62" s="43"/>
      <c r="Z62" s="43"/>
      <c r="AA62" s="43"/>
    </row>
    <row r="63" spans="20:27">
      <c r="T63" s="43"/>
      <c r="U63" s="43"/>
      <c r="V63" s="43"/>
      <c r="W63" s="43"/>
      <c r="X63" s="43"/>
      <c r="Y63" s="43"/>
      <c r="Z63" s="43"/>
      <c r="AA63" s="43"/>
    </row>
    <row r="64" spans="20:27">
      <c r="T64" s="43"/>
      <c r="U64" s="43"/>
      <c r="V64" s="43"/>
      <c r="W64" s="43"/>
      <c r="X64" s="43"/>
      <c r="Y64" s="43"/>
      <c r="Z64" s="43"/>
      <c r="AA64" s="43"/>
    </row>
    <row r="65" spans="2:27">
      <c r="C65" s="90" t="s">
        <v>189</v>
      </c>
      <c r="L65" s="90" t="s">
        <v>190</v>
      </c>
      <c r="T65" s="43"/>
      <c r="U65" s="43"/>
      <c r="V65" s="43"/>
      <c r="W65" s="43"/>
      <c r="X65" s="43"/>
      <c r="Y65" s="43"/>
      <c r="Z65" s="43"/>
      <c r="AA65" s="43"/>
    </row>
    <row r="68" spans="2:27">
      <c r="B68" s="21" t="s">
        <v>191</v>
      </c>
    </row>
    <row r="73" spans="2:27">
      <c r="T73" s="43"/>
      <c r="U73" s="43"/>
      <c r="V73" s="43"/>
      <c r="W73" s="43"/>
      <c r="X73" s="43"/>
      <c r="Y73" s="43"/>
      <c r="Z73" s="43"/>
      <c r="AA73" s="43"/>
    </row>
    <row r="74" spans="2:27">
      <c r="T74" s="43"/>
      <c r="U74" s="43"/>
      <c r="V74" s="43"/>
      <c r="W74" s="43"/>
      <c r="X74" s="43"/>
      <c r="Y74" s="43"/>
      <c r="Z74" s="43"/>
      <c r="AA74" s="43"/>
    </row>
    <row r="75" spans="2:27">
      <c r="T75" s="43"/>
      <c r="U75" s="43"/>
      <c r="V75" s="43"/>
      <c r="W75" s="43"/>
      <c r="X75" s="43"/>
      <c r="Y75" s="43"/>
      <c r="Z75" s="43"/>
      <c r="AA75" s="43"/>
    </row>
    <row r="76" spans="2:27">
      <c r="T76" s="43"/>
      <c r="U76" s="43"/>
      <c r="V76" s="43"/>
      <c r="W76" s="43"/>
      <c r="X76" s="43"/>
      <c r="Y76" s="43"/>
      <c r="Z76" s="43"/>
      <c r="AA76" s="43"/>
    </row>
    <row r="77" spans="2:27">
      <c r="T77" s="43"/>
      <c r="U77" s="43"/>
      <c r="V77" s="43"/>
      <c r="W77" s="43"/>
      <c r="X77" s="43"/>
      <c r="Y77" s="43"/>
      <c r="Z77" s="43"/>
      <c r="AA77" s="43"/>
    </row>
    <row r="78" spans="2:27">
      <c r="T78" s="43"/>
      <c r="U78" s="43"/>
      <c r="V78" s="43"/>
      <c r="W78" s="43"/>
      <c r="X78" s="43"/>
      <c r="Y78" s="43"/>
      <c r="Z78" s="43"/>
      <c r="AA78" s="43"/>
    </row>
    <row r="79" spans="2:27">
      <c r="T79" s="43"/>
      <c r="U79" s="43"/>
      <c r="V79" s="43"/>
      <c r="W79" s="43"/>
      <c r="X79" s="43"/>
      <c r="Y79" s="43"/>
      <c r="Z79" s="43"/>
      <c r="AA79" s="43"/>
    </row>
    <row r="80" spans="2:27">
      <c r="T80" s="43"/>
      <c r="U80" s="43"/>
      <c r="V80" s="43"/>
      <c r="W80" s="43"/>
      <c r="X80" s="43"/>
      <c r="Y80" s="43"/>
      <c r="Z80" s="43"/>
      <c r="AA80" s="43"/>
    </row>
    <row r="81" spans="3:27">
      <c r="T81" s="43"/>
      <c r="U81" s="43"/>
      <c r="V81" s="43"/>
      <c r="W81" s="43"/>
      <c r="X81" s="43"/>
      <c r="Y81" s="43"/>
      <c r="Z81" s="43"/>
      <c r="AA81" s="43"/>
    </row>
    <row r="82" spans="3:27">
      <c r="T82" s="43"/>
      <c r="U82" s="43"/>
      <c r="V82" s="43"/>
      <c r="W82" s="43"/>
      <c r="X82" s="43"/>
      <c r="Y82" s="43"/>
      <c r="Z82" s="43"/>
      <c r="AA82" s="43"/>
    </row>
    <row r="85" spans="3:27">
      <c r="T85" s="43"/>
      <c r="U85" s="43"/>
      <c r="V85" s="43"/>
      <c r="W85" s="43"/>
      <c r="X85" s="43"/>
      <c r="Y85" s="43"/>
      <c r="Z85" s="43"/>
      <c r="AA85" s="43"/>
    </row>
    <row r="86" spans="3:27">
      <c r="T86" s="43"/>
      <c r="U86" s="43"/>
      <c r="V86" s="43"/>
      <c r="W86" s="43"/>
      <c r="X86" s="43"/>
      <c r="Y86" s="43"/>
      <c r="Z86" s="43"/>
      <c r="AA86" s="43"/>
    </row>
    <row r="87" spans="3:27">
      <c r="T87" s="43"/>
      <c r="U87" s="43"/>
      <c r="V87" s="43"/>
      <c r="W87" s="43"/>
      <c r="X87" s="43"/>
      <c r="Y87" s="43"/>
      <c r="Z87" s="43"/>
      <c r="AA87" s="43"/>
    </row>
    <row r="88" spans="3:27">
      <c r="T88" s="43"/>
      <c r="U88" s="43"/>
      <c r="V88" s="43"/>
      <c r="W88" s="43"/>
      <c r="X88" s="43"/>
      <c r="Y88" s="43"/>
      <c r="Z88" s="43"/>
      <c r="AA88" s="43"/>
    </row>
    <row r="89" spans="3:27">
      <c r="T89" s="43"/>
      <c r="U89" s="43"/>
      <c r="V89" s="43"/>
      <c r="W89" s="43"/>
      <c r="X89" s="43"/>
      <c r="Y89" s="43"/>
      <c r="Z89" s="43"/>
      <c r="AA89" s="43"/>
    </row>
    <row r="90" spans="3:27">
      <c r="T90" s="43"/>
      <c r="U90" s="43"/>
      <c r="V90" s="43"/>
      <c r="W90" s="43"/>
      <c r="X90" s="43"/>
      <c r="Y90" s="43"/>
      <c r="Z90" s="43"/>
      <c r="AA90" s="43"/>
    </row>
    <row r="91" spans="3:27">
      <c r="T91" s="43"/>
      <c r="U91" s="43"/>
      <c r="V91" s="43"/>
      <c r="W91" s="43"/>
      <c r="X91" s="43"/>
      <c r="Y91" s="43"/>
      <c r="Z91" s="43"/>
      <c r="AA91" s="43"/>
    </row>
    <row r="92" spans="3:27">
      <c r="T92" s="43"/>
      <c r="U92" s="43"/>
      <c r="V92" s="43"/>
      <c r="W92" s="43"/>
      <c r="X92" s="43"/>
      <c r="Y92" s="43"/>
      <c r="Z92" s="43"/>
      <c r="AA92" s="43"/>
    </row>
    <row r="93" spans="3:27">
      <c r="C93" s="90" t="s">
        <v>189</v>
      </c>
      <c r="L93" s="90" t="s">
        <v>190</v>
      </c>
      <c r="T93" s="43"/>
      <c r="U93" s="43"/>
      <c r="V93" s="43"/>
      <c r="W93" s="43"/>
      <c r="X93" s="43"/>
      <c r="Y93" s="43"/>
      <c r="Z93" s="43"/>
      <c r="AA93" s="43"/>
    </row>
    <row r="94" spans="3:27">
      <c r="C94"/>
      <c r="L94"/>
      <c r="T94" s="43"/>
      <c r="U94" s="43"/>
      <c r="V94" s="43"/>
      <c r="W94" s="43"/>
      <c r="X94" s="43"/>
      <c r="Y94" s="43"/>
      <c r="Z94" s="43"/>
      <c r="AA94" s="43"/>
    </row>
    <row r="95" spans="3:27" ht="15.75" customHeight="1"/>
    <row r="96" spans="3:27" ht="15.75" customHeight="1">
      <c r="S96" s="330"/>
      <c r="T96" s="330"/>
    </row>
    <row r="97" spans="2:27" ht="15.75" customHeight="1">
      <c r="B97" s="21" t="s">
        <v>192</v>
      </c>
    </row>
    <row r="98" spans="2:27" ht="15.75" customHeight="1"/>
    <row r="99" spans="2:27" ht="15.75" customHeight="1"/>
    <row r="100" spans="2:27">
      <c r="T100" s="43"/>
      <c r="U100" s="43"/>
      <c r="V100" s="43"/>
      <c r="W100" s="43"/>
      <c r="X100" s="43"/>
      <c r="Y100" s="43"/>
      <c r="Z100" s="43"/>
      <c r="AA100" s="43"/>
    </row>
    <row r="101" spans="2:27">
      <c r="T101" s="43"/>
      <c r="U101" s="43"/>
      <c r="V101" s="43"/>
      <c r="W101" s="43"/>
      <c r="X101" s="43"/>
      <c r="Y101" s="43"/>
      <c r="Z101" s="43"/>
      <c r="AA101" s="43"/>
    </row>
    <row r="102" spans="2:27">
      <c r="T102" s="43"/>
      <c r="U102" s="43"/>
      <c r="V102" s="43"/>
      <c r="W102" s="43"/>
      <c r="X102" s="43"/>
      <c r="Y102" s="43"/>
      <c r="Z102" s="43"/>
      <c r="AA102" s="43"/>
    </row>
    <row r="103" spans="2:27">
      <c r="T103" s="43"/>
      <c r="U103" s="43"/>
      <c r="V103" s="43"/>
      <c r="W103" s="43"/>
      <c r="X103" s="43"/>
      <c r="Y103" s="43"/>
      <c r="Z103" s="43"/>
      <c r="AA103" s="43"/>
    </row>
    <row r="104" spans="2:27">
      <c r="T104" s="43"/>
      <c r="U104" s="43"/>
      <c r="V104" s="43"/>
      <c r="W104" s="43"/>
      <c r="X104" s="43"/>
      <c r="Y104" s="43"/>
      <c r="Z104" s="43"/>
      <c r="AA104" s="43"/>
    </row>
    <row r="105" spans="2:27">
      <c r="T105" s="43"/>
      <c r="U105" s="43"/>
      <c r="V105" s="43"/>
      <c r="W105" s="43"/>
      <c r="X105" s="43"/>
      <c r="Y105" s="43"/>
      <c r="Z105" s="43"/>
      <c r="AA105" s="43"/>
    </row>
    <row r="106" spans="2:27">
      <c r="T106" s="43"/>
      <c r="U106" s="43"/>
      <c r="V106" s="43"/>
      <c r="W106" s="43"/>
      <c r="X106" s="43"/>
      <c r="Y106" s="43"/>
      <c r="Z106" s="43"/>
      <c r="AA106" s="43"/>
    </row>
    <row r="107" spans="2:27">
      <c r="T107" s="43"/>
      <c r="U107" s="43"/>
      <c r="V107" s="43"/>
      <c r="W107" s="43"/>
      <c r="X107" s="43"/>
      <c r="Y107" s="43"/>
      <c r="Z107" s="43"/>
      <c r="AA107" s="43"/>
    </row>
    <row r="108" spans="2:27">
      <c r="T108" s="43"/>
      <c r="U108" s="43"/>
      <c r="V108" s="43"/>
      <c r="W108" s="43"/>
      <c r="X108" s="43"/>
      <c r="Y108" s="43"/>
      <c r="Z108" s="43"/>
      <c r="AA108" s="43"/>
    </row>
    <row r="109" spans="2:27">
      <c r="T109" s="43"/>
      <c r="U109" s="43"/>
      <c r="V109" s="43"/>
      <c r="W109" s="43"/>
      <c r="X109" s="43"/>
      <c r="Y109" s="43"/>
      <c r="Z109" s="43"/>
      <c r="AA109" s="43"/>
    </row>
    <row r="112" spans="2:27">
      <c r="T112" s="43"/>
      <c r="U112" s="43"/>
      <c r="V112" s="43"/>
      <c r="W112" s="43"/>
      <c r="X112" s="43"/>
      <c r="Y112" s="43"/>
      <c r="Z112" s="43"/>
      <c r="AA112" s="43"/>
    </row>
    <row r="113" spans="2:27">
      <c r="T113" s="43"/>
      <c r="U113" s="43"/>
      <c r="V113" s="43"/>
      <c r="W113" s="43"/>
      <c r="X113" s="43"/>
      <c r="Y113" s="43"/>
      <c r="Z113" s="43"/>
      <c r="AA113" s="43"/>
    </row>
    <row r="114" spans="2:27">
      <c r="T114" s="43"/>
      <c r="U114" s="43"/>
      <c r="V114" s="43"/>
      <c r="W114" s="43"/>
      <c r="X114" s="43"/>
      <c r="Y114" s="43"/>
      <c r="Z114" s="43"/>
      <c r="AA114" s="43"/>
    </row>
    <row r="115" spans="2:27">
      <c r="T115" s="43"/>
      <c r="U115" s="43"/>
      <c r="V115" s="43"/>
      <c r="W115" s="43"/>
      <c r="X115" s="43"/>
      <c r="Y115" s="43"/>
      <c r="Z115" s="43"/>
      <c r="AA115" s="43"/>
    </row>
    <row r="116" spans="2:27">
      <c r="T116" s="43"/>
      <c r="U116" s="43"/>
      <c r="V116" s="43"/>
      <c r="W116" s="43"/>
      <c r="X116" s="43"/>
      <c r="Y116" s="43"/>
      <c r="Z116" s="43"/>
      <c r="AA116" s="43"/>
    </row>
    <row r="117" spans="2:27">
      <c r="T117" s="43"/>
      <c r="U117" s="43"/>
      <c r="V117" s="43"/>
      <c r="W117" s="43"/>
      <c r="X117" s="43"/>
      <c r="Y117" s="43"/>
      <c r="Z117" s="43"/>
      <c r="AA117" s="43"/>
    </row>
    <row r="118" spans="2:27">
      <c r="T118" s="43"/>
      <c r="U118" s="43"/>
      <c r="V118" s="43"/>
      <c r="W118" s="43"/>
      <c r="X118" s="43"/>
      <c r="Y118" s="43"/>
      <c r="Z118" s="43"/>
      <c r="AA118" s="43"/>
    </row>
    <row r="119" spans="2:27">
      <c r="T119" s="43"/>
      <c r="U119" s="43"/>
      <c r="V119" s="43"/>
      <c r="W119" s="43"/>
      <c r="X119" s="43"/>
      <c r="Y119" s="43"/>
      <c r="Z119" s="43"/>
      <c r="AA119" s="43"/>
    </row>
    <row r="120" spans="2:27">
      <c r="T120" s="43"/>
      <c r="U120" s="43"/>
      <c r="V120" s="43"/>
      <c r="W120" s="43"/>
      <c r="X120" s="43"/>
      <c r="Y120" s="43"/>
      <c r="Z120" s="43"/>
      <c r="AA120" s="43"/>
    </row>
    <row r="121" spans="2:27">
      <c r="T121" s="43"/>
      <c r="U121" s="43"/>
      <c r="V121" s="43"/>
      <c r="W121" s="43"/>
      <c r="X121" s="43"/>
      <c r="Y121" s="43"/>
      <c r="Z121" s="43"/>
      <c r="AA121" s="43"/>
    </row>
    <row r="122" spans="2:27">
      <c r="B122" s="22"/>
      <c r="C122" s="22"/>
      <c r="D122" s="22"/>
      <c r="E122" s="22"/>
      <c r="F122" s="22"/>
      <c r="G122" s="22"/>
      <c r="H122" s="22"/>
      <c r="I122" s="22"/>
      <c r="J122" s="22"/>
      <c r="K122" s="22"/>
      <c r="L122" s="22"/>
      <c r="M122" s="22"/>
    </row>
    <row r="123" spans="2:27">
      <c r="B123" s="22"/>
      <c r="C123" s="90" t="s">
        <v>189</v>
      </c>
      <c r="D123" s="22"/>
      <c r="E123" s="22"/>
      <c r="F123" s="22"/>
      <c r="G123" s="22"/>
      <c r="H123" s="22"/>
      <c r="I123" s="22"/>
      <c r="J123" s="22"/>
      <c r="K123" s="22"/>
      <c r="L123" s="90" t="s">
        <v>190</v>
      </c>
      <c r="M123" s="22"/>
    </row>
    <row r="124" spans="2:27">
      <c r="B124" s="22"/>
      <c r="C124" s="22"/>
      <c r="D124" s="22"/>
      <c r="E124" s="22"/>
      <c r="F124" s="22"/>
      <c r="G124" s="22"/>
      <c r="H124" s="22"/>
      <c r="I124" s="22"/>
      <c r="J124" s="22"/>
      <c r="K124" s="22"/>
      <c r="L124" s="22"/>
      <c r="M124" s="22"/>
      <c r="S124" s="184"/>
    </row>
    <row r="125" spans="2:27">
      <c r="B125" s="22"/>
      <c r="C125" s="22"/>
      <c r="D125" s="22"/>
      <c r="E125" s="22"/>
      <c r="F125" s="22"/>
      <c r="G125" s="22"/>
      <c r="H125" s="22"/>
      <c r="I125" s="22"/>
      <c r="J125" s="22"/>
      <c r="K125" s="22"/>
      <c r="L125" s="22"/>
      <c r="M125" s="22"/>
      <c r="S125" s="184"/>
    </row>
    <row r="126" spans="2:27">
      <c r="B126" s="22"/>
      <c r="C126" s="22"/>
      <c r="D126" s="22"/>
      <c r="E126" s="22"/>
      <c r="F126" s="22"/>
      <c r="G126" s="22"/>
      <c r="H126" s="22"/>
      <c r="I126" s="22"/>
      <c r="J126" s="22"/>
      <c r="K126" s="22"/>
      <c r="L126" s="22"/>
      <c r="M126" s="22"/>
      <c r="S126" s="184"/>
    </row>
    <row r="127" spans="2:27">
      <c r="B127" s="22"/>
      <c r="C127" s="22"/>
      <c r="D127" s="22"/>
      <c r="E127" s="22"/>
      <c r="F127" s="22"/>
      <c r="G127" s="22"/>
      <c r="H127" s="22"/>
      <c r="I127" s="22"/>
      <c r="J127" s="22"/>
      <c r="K127" s="22"/>
      <c r="L127" s="22"/>
      <c r="M127" s="22"/>
      <c r="S127" s="184"/>
    </row>
    <row r="128" spans="2:27">
      <c r="B128" s="21" t="s">
        <v>193</v>
      </c>
      <c r="C128" s="22"/>
      <c r="D128" s="22"/>
      <c r="E128" s="22"/>
      <c r="F128" s="22"/>
      <c r="G128" s="22"/>
      <c r="H128" s="22"/>
      <c r="I128" s="22"/>
      <c r="J128" s="22"/>
      <c r="K128" s="22"/>
      <c r="L128" s="22"/>
      <c r="M128" s="22"/>
    </row>
    <row r="130" spans="20:27">
      <c r="T130" s="43"/>
      <c r="U130" s="43"/>
      <c r="V130" s="43"/>
      <c r="W130" s="43"/>
      <c r="X130" s="43"/>
      <c r="Y130" s="43"/>
      <c r="Z130" s="43"/>
      <c r="AA130" s="43"/>
    </row>
    <row r="131" spans="20:27">
      <c r="T131" s="43"/>
      <c r="U131" s="43"/>
      <c r="V131" s="43"/>
      <c r="W131" s="43"/>
      <c r="X131" s="43"/>
      <c r="Y131" s="43"/>
      <c r="Z131" s="43"/>
      <c r="AA131" s="43"/>
    </row>
    <row r="132" spans="20:27">
      <c r="T132" s="43"/>
      <c r="U132" s="43"/>
      <c r="V132" s="43"/>
      <c r="W132" s="43"/>
      <c r="X132" s="43"/>
      <c r="Y132" s="43"/>
      <c r="Z132" s="43"/>
      <c r="AA132" s="43"/>
    </row>
    <row r="133" spans="20:27">
      <c r="T133" s="43"/>
      <c r="U133" s="43"/>
      <c r="V133" s="43"/>
      <c r="W133" s="43"/>
      <c r="X133" s="43"/>
      <c r="Y133" s="43"/>
      <c r="Z133" s="43"/>
      <c r="AA133" s="43"/>
    </row>
    <row r="134" spans="20:27">
      <c r="T134" s="43"/>
      <c r="U134" s="43"/>
      <c r="V134" s="43"/>
      <c r="W134" s="43"/>
      <c r="X134" s="43"/>
      <c r="Y134" s="43"/>
      <c r="Z134" s="43"/>
      <c r="AA134" s="43"/>
    </row>
    <row r="135" spans="20:27">
      <c r="T135" s="43"/>
      <c r="U135" s="43"/>
      <c r="V135" s="43"/>
      <c r="W135" s="43"/>
      <c r="X135" s="43"/>
      <c r="Y135" s="43"/>
      <c r="Z135" s="43"/>
      <c r="AA135" s="43"/>
    </row>
    <row r="136" spans="20:27">
      <c r="T136" s="43"/>
      <c r="U136" s="43"/>
      <c r="V136" s="43"/>
      <c r="W136" s="43"/>
      <c r="X136" s="43"/>
      <c r="Y136" s="43"/>
      <c r="Z136" s="43"/>
      <c r="AA136" s="43"/>
    </row>
    <row r="137" spans="20:27">
      <c r="T137" s="43"/>
      <c r="U137" s="43"/>
      <c r="V137" s="43"/>
      <c r="W137" s="43"/>
      <c r="X137" s="43"/>
      <c r="Y137" s="43"/>
      <c r="Z137" s="43"/>
      <c r="AA137" s="43"/>
    </row>
    <row r="138" spans="20:27">
      <c r="T138" s="43"/>
      <c r="U138" s="43"/>
      <c r="V138" s="43"/>
      <c r="W138" s="43"/>
      <c r="X138" s="43"/>
      <c r="Y138" s="43"/>
      <c r="Z138" s="43"/>
      <c r="AA138" s="43"/>
    </row>
    <row r="139" spans="20:27">
      <c r="T139" s="43"/>
      <c r="U139" s="43"/>
      <c r="V139" s="43"/>
      <c r="W139" s="43"/>
      <c r="X139" s="43"/>
      <c r="Y139" s="43"/>
      <c r="Z139" s="43"/>
      <c r="AA139" s="43"/>
    </row>
    <row r="142" spans="20:27">
      <c r="T142" s="43"/>
      <c r="U142" s="43"/>
      <c r="V142" s="43"/>
      <c r="W142" s="43"/>
      <c r="X142" s="43"/>
      <c r="Y142" s="43"/>
      <c r="Z142" s="43"/>
      <c r="AA142" s="43"/>
    </row>
    <row r="143" spans="20:27">
      <c r="T143" s="43"/>
      <c r="U143" s="43"/>
      <c r="V143" s="43"/>
      <c r="W143" s="43"/>
      <c r="X143" s="43"/>
      <c r="Y143" s="43"/>
      <c r="Z143" s="43"/>
      <c r="AA143" s="43"/>
    </row>
    <row r="144" spans="20:27">
      <c r="T144" s="43"/>
      <c r="U144" s="43"/>
      <c r="V144" s="43"/>
      <c r="W144" s="43"/>
      <c r="X144" s="43"/>
      <c r="Y144" s="43"/>
      <c r="Z144" s="43"/>
      <c r="AA144" s="43"/>
    </row>
    <row r="145" spans="2:27">
      <c r="T145" s="43"/>
      <c r="U145" s="43"/>
      <c r="V145" s="43"/>
      <c r="W145" s="43"/>
      <c r="X145" s="43"/>
      <c r="Y145" s="43"/>
      <c r="Z145" s="43"/>
      <c r="AA145" s="43"/>
    </row>
    <row r="146" spans="2:27">
      <c r="T146" s="43"/>
      <c r="U146" s="43"/>
      <c r="V146" s="43"/>
      <c r="W146" s="43"/>
      <c r="X146" s="43"/>
      <c r="Y146" s="43"/>
      <c r="Z146" s="43"/>
      <c r="AA146" s="43"/>
    </row>
    <row r="147" spans="2:27">
      <c r="T147" s="43"/>
      <c r="U147" s="43"/>
      <c r="V147" s="43"/>
      <c r="W147" s="43"/>
      <c r="X147" s="43"/>
      <c r="Y147" s="43"/>
      <c r="Z147" s="43"/>
      <c r="AA147" s="43"/>
    </row>
    <row r="148" spans="2:27">
      <c r="T148" s="43"/>
      <c r="U148" s="43"/>
      <c r="V148" s="43"/>
      <c r="W148" s="43"/>
      <c r="X148" s="43"/>
      <c r="Y148" s="43"/>
      <c r="Z148" s="43"/>
      <c r="AA148" s="43"/>
    </row>
    <row r="149" spans="2:27">
      <c r="T149" s="43"/>
      <c r="U149" s="43"/>
      <c r="V149" s="43"/>
      <c r="W149" s="43"/>
      <c r="X149" s="43"/>
      <c r="Y149" s="43"/>
      <c r="Z149" s="43"/>
      <c r="AA149" s="43"/>
    </row>
    <row r="150" spans="2:27">
      <c r="T150" s="43"/>
      <c r="U150" s="43"/>
      <c r="V150" s="43"/>
      <c r="W150" s="43"/>
      <c r="X150" s="43"/>
      <c r="Y150" s="43"/>
      <c r="Z150" s="43"/>
      <c r="AA150" s="43"/>
    </row>
    <row r="151" spans="2:27">
      <c r="T151" s="43"/>
      <c r="U151" s="43"/>
      <c r="V151" s="43"/>
      <c r="W151" s="43"/>
      <c r="X151" s="43"/>
      <c r="Y151" s="43"/>
      <c r="Z151" s="43"/>
      <c r="AA151" s="43"/>
    </row>
    <row r="153" spans="2:27">
      <c r="B153" s="22"/>
      <c r="C153" s="22"/>
      <c r="D153" s="22"/>
      <c r="E153" s="22"/>
      <c r="F153" s="22"/>
      <c r="G153" s="22"/>
      <c r="H153" s="22"/>
      <c r="I153" s="22"/>
      <c r="J153" s="22"/>
      <c r="K153" s="22"/>
      <c r="L153" s="22"/>
      <c r="M153" s="22"/>
      <c r="S153" s="185"/>
    </row>
    <row r="154" spans="2:27" ht="15.75">
      <c r="B154" s="22"/>
      <c r="C154" s="90" t="s">
        <v>189</v>
      </c>
      <c r="D154" s="22"/>
      <c r="E154" s="22"/>
      <c r="F154" s="22"/>
      <c r="G154" s="22"/>
      <c r="H154" s="22"/>
      <c r="I154" s="22"/>
      <c r="J154" s="22"/>
      <c r="K154" s="22"/>
      <c r="L154" s="90" t="s">
        <v>190</v>
      </c>
      <c r="M154" s="22"/>
      <c r="S154" s="186"/>
    </row>
    <row r="155" spans="2:27">
      <c r="B155" s="22"/>
      <c r="C155" s="22"/>
      <c r="D155" s="22"/>
      <c r="E155" s="22"/>
      <c r="F155" s="22"/>
      <c r="G155" s="22"/>
      <c r="H155" s="22"/>
      <c r="I155" s="22"/>
      <c r="J155" s="22"/>
      <c r="K155" s="22"/>
      <c r="L155" s="22"/>
      <c r="M155" s="22"/>
    </row>
    <row r="156" spans="2:27">
      <c r="B156" s="21" t="s">
        <v>151</v>
      </c>
      <c r="C156" s="22"/>
      <c r="D156" s="22"/>
      <c r="E156" s="22"/>
      <c r="F156" s="22"/>
      <c r="G156" s="22"/>
      <c r="H156" s="22"/>
      <c r="I156" s="22"/>
      <c r="J156" s="22"/>
      <c r="K156" s="22"/>
      <c r="L156" s="22"/>
      <c r="M156" s="22"/>
    </row>
    <row r="157" spans="2:27">
      <c r="B157" s="22"/>
      <c r="C157" s="22"/>
      <c r="D157" s="22"/>
      <c r="E157" s="22"/>
      <c r="F157" s="22"/>
      <c r="G157" s="22"/>
      <c r="H157" s="22"/>
      <c r="I157" s="22"/>
      <c r="J157" s="22"/>
      <c r="K157" s="22"/>
      <c r="L157" s="22"/>
      <c r="M157" s="22"/>
      <c r="T157" s="43"/>
      <c r="U157" s="43"/>
      <c r="V157" s="43"/>
      <c r="W157" s="43"/>
      <c r="X157" s="43"/>
      <c r="Y157" s="43"/>
      <c r="Z157" s="43"/>
      <c r="AA157" s="43"/>
    </row>
    <row r="158" spans="2:27">
      <c r="T158" s="43"/>
      <c r="U158" s="43"/>
      <c r="V158" s="43"/>
      <c r="W158" s="43"/>
      <c r="X158" s="43"/>
      <c r="Y158" s="43"/>
      <c r="Z158" s="43"/>
      <c r="AA158" s="43"/>
    </row>
    <row r="159" spans="2:27">
      <c r="T159" s="43"/>
      <c r="U159" s="43"/>
      <c r="V159" s="43"/>
      <c r="W159" s="43"/>
      <c r="X159" s="43"/>
      <c r="Y159" s="43"/>
      <c r="Z159" s="43"/>
      <c r="AA159" s="43"/>
    </row>
    <row r="160" spans="2:27">
      <c r="T160" s="43"/>
      <c r="U160" s="43"/>
      <c r="V160" s="43"/>
      <c r="W160" s="43"/>
      <c r="X160" s="43"/>
      <c r="Y160" s="43"/>
      <c r="Z160" s="43"/>
      <c r="AA160" s="43"/>
    </row>
    <row r="161" spans="20:27">
      <c r="T161" s="43"/>
      <c r="U161" s="43"/>
      <c r="V161" s="43"/>
      <c r="W161" s="43"/>
      <c r="X161" s="43"/>
      <c r="Y161" s="43"/>
      <c r="Z161" s="43"/>
      <c r="AA161" s="43"/>
    </row>
    <row r="162" spans="20:27">
      <c r="T162" s="43"/>
      <c r="U162" s="43"/>
      <c r="V162" s="43"/>
      <c r="W162" s="43"/>
      <c r="X162" s="43"/>
      <c r="Y162" s="43"/>
      <c r="Z162" s="43"/>
      <c r="AA162" s="43"/>
    </row>
    <row r="163" spans="20:27">
      <c r="T163" s="43"/>
      <c r="U163" s="43"/>
      <c r="V163" s="43"/>
      <c r="W163" s="43"/>
      <c r="X163" s="43"/>
      <c r="Y163" s="43"/>
      <c r="Z163" s="43"/>
      <c r="AA163" s="43"/>
    </row>
    <row r="164" spans="20:27">
      <c r="T164" s="43"/>
      <c r="U164" s="43"/>
      <c r="V164" s="43"/>
      <c r="W164" s="43"/>
      <c r="X164" s="43"/>
      <c r="Y164" s="43"/>
      <c r="Z164" s="43"/>
      <c r="AA164" s="43"/>
    </row>
    <row r="165" spans="20:27">
      <c r="T165" s="43"/>
      <c r="U165" s="43"/>
      <c r="V165" s="43"/>
      <c r="W165" s="43"/>
      <c r="X165" s="43"/>
      <c r="Y165" s="43"/>
      <c r="Z165" s="43"/>
      <c r="AA165" s="43"/>
    </row>
    <row r="166" spans="20:27">
      <c r="T166" s="43"/>
      <c r="U166" s="43"/>
      <c r="V166" s="43"/>
      <c r="W166" s="43"/>
      <c r="X166" s="43"/>
      <c r="Y166" s="43"/>
      <c r="Z166" s="43"/>
      <c r="AA166" s="43"/>
    </row>
    <row r="167" spans="20:27">
      <c r="T167" s="43"/>
      <c r="U167" s="43"/>
      <c r="V167" s="43"/>
      <c r="W167" s="43"/>
      <c r="X167" s="43"/>
      <c r="Y167" s="43"/>
      <c r="Z167" s="43"/>
      <c r="AA167" s="43"/>
    </row>
    <row r="169" spans="20:27">
      <c r="T169" s="43"/>
      <c r="U169" s="43"/>
      <c r="V169" s="43"/>
      <c r="W169" s="43"/>
      <c r="X169" s="43"/>
      <c r="Y169" s="43"/>
      <c r="Z169" s="43"/>
      <c r="AA169" s="43"/>
    </row>
    <row r="170" spans="20:27">
      <c r="T170" s="43"/>
      <c r="U170" s="43"/>
      <c r="V170" s="43"/>
      <c r="W170" s="43"/>
      <c r="X170" s="43"/>
      <c r="Y170" s="43"/>
      <c r="Z170" s="43"/>
      <c r="AA170" s="43"/>
    </row>
    <row r="171" spans="20:27">
      <c r="T171" s="43"/>
      <c r="U171" s="43"/>
      <c r="V171" s="43"/>
      <c r="W171" s="43"/>
      <c r="X171" s="43"/>
      <c r="Y171" s="43"/>
      <c r="Z171" s="43"/>
      <c r="AA171" s="43"/>
    </row>
    <row r="172" spans="20:27">
      <c r="T172" s="43"/>
      <c r="U172" s="43"/>
      <c r="V172" s="43"/>
      <c r="W172" s="43"/>
      <c r="X172" s="43"/>
      <c r="Y172" s="43"/>
      <c r="Z172" s="43"/>
      <c r="AA172" s="43"/>
    </row>
    <row r="173" spans="20:27">
      <c r="T173" s="43"/>
      <c r="U173" s="43"/>
      <c r="V173" s="43"/>
      <c r="W173" s="43"/>
      <c r="X173" s="43"/>
      <c r="Y173" s="43"/>
      <c r="Z173" s="43"/>
      <c r="AA173" s="43"/>
    </row>
    <row r="174" spans="20:27">
      <c r="T174" s="187"/>
      <c r="U174" s="187"/>
      <c r="V174" s="187"/>
      <c r="W174" s="187"/>
      <c r="X174" s="187"/>
      <c r="Y174" s="187"/>
      <c r="Z174" s="187"/>
      <c r="AA174" s="187"/>
    </row>
    <row r="175" spans="20:27">
      <c r="T175" s="43"/>
      <c r="U175" s="43"/>
      <c r="V175" s="43"/>
      <c r="W175" s="43"/>
      <c r="X175" s="43"/>
      <c r="Y175" s="43"/>
      <c r="Z175" s="43"/>
      <c r="AA175" s="43"/>
    </row>
    <row r="176" spans="20:27">
      <c r="T176" s="43"/>
      <c r="U176" s="43"/>
      <c r="V176" s="43"/>
      <c r="W176" s="43"/>
      <c r="X176" s="43"/>
      <c r="Y176" s="43"/>
      <c r="Z176" s="43"/>
      <c r="AA176" s="43"/>
    </row>
    <row r="177" spans="2:27">
      <c r="T177" s="43"/>
      <c r="U177" s="43"/>
      <c r="V177" s="43"/>
      <c r="W177" s="43"/>
      <c r="X177" s="43"/>
      <c r="Y177" s="43"/>
      <c r="Z177" s="43"/>
      <c r="AA177" s="43"/>
    </row>
    <row r="178" spans="2:27">
      <c r="T178" s="43"/>
      <c r="U178" s="43"/>
      <c r="V178" s="43"/>
      <c r="W178" s="43"/>
      <c r="X178" s="43"/>
      <c r="Y178" s="43"/>
      <c r="Z178" s="43"/>
      <c r="AA178" s="43"/>
    </row>
    <row r="181" spans="2:27">
      <c r="S181" s="184"/>
    </row>
    <row r="182" spans="2:27">
      <c r="B182" s="22"/>
      <c r="C182" s="90" t="s">
        <v>189</v>
      </c>
      <c r="D182" s="22"/>
      <c r="E182" s="22"/>
      <c r="F182" s="22"/>
      <c r="G182" s="22"/>
      <c r="H182" s="22"/>
      <c r="I182" s="22"/>
      <c r="J182" s="22"/>
      <c r="K182" s="22"/>
      <c r="L182" s="90" t="s">
        <v>190</v>
      </c>
      <c r="M182" s="22"/>
    </row>
    <row r="183" spans="2:27">
      <c r="B183" s="22"/>
      <c r="C183" s="22"/>
      <c r="D183" s="22"/>
      <c r="E183" s="22"/>
      <c r="F183" s="22"/>
      <c r="G183" s="22"/>
      <c r="H183" s="22"/>
      <c r="I183" s="22"/>
      <c r="J183" s="22"/>
      <c r="K183" s="22"/>
      <c r="L183" s="22"/>
      <c r="M183" s="22"/>
    </row>
    <row r="184" spans="2:27">
      <c r="B184" s="22"/>
      <c r="C184" s="22"/>
      <c r="D184" s="22"/>
      <c r="E184" s="22"/>
      <c r="F184" s="22"/>
      <c r="G184" s="22"/>
      <c r="H184" s="22"/>
      <c r="I184" s="22"/>
      <c r="J184" s="22"/>
      <c r="K184" s="22"/>
      <c r="L184" s="22"/>
      <c r="M184" s="22"/>
    </row>
    <row r="185" spans="2:27">
      <c r="B185" s="22"/>
      <c r="C185" s="22"/>
      <c r="D185" s="22"/>
      <c r="E185" s="22"/>
      <c r="F185" s="22"/>
      <c r="G185" s="22"/>
      <c r="H185" s="22"/>
      <c r="I185" s="22"/>
      <c r="J185" s="22"/>
      <c r="K185" s="22"/>
      <c r="L185" s="22"/>
      <c r="M185" s="22"/>
    </row>
    <row r="186" spans="2:27">
      <c r="B186" s="22"/>
      <c r="C186" s="22"/>
      <c r="D186" s="22"/>
      <c r="E186" s="22"/>
      <c r="F186" s="22"/>
      <c r="G186" s="22"/>
      <c r="H186" s="22"/>
      <c r="I186" s="22"/>
      <c r="J186" s="22"/>
      <c r="K186" s="22"/>
      <c r="L186" s="22"/>
      <c r="M186" s="22"/>
    </row>
    <row r="187" spans="2:27">
      <c r="B187" s="22"/>
      <c r="C187" s="22"/>
      <c r="D187" s="22"/>
      <c r="E187" s="22"/>
      <c r="F187" s="22"/>
      <c r="G187" s="22"/>
      <c r="H187" s="22"/>
      <c r="I187" s="22"/>
      <c r="J187" s="22"/>
      <c r="K187" s="22"/>
      <c r="L187" s="22"/>
      <c r="M187" s="22"/>
    </row>
    <row r="188" spans="2:27">
      <c r="B188" s="21" t="s">
        <v>153</v>
      </c>
      <c r="C188" s="22"/>
      <c r="D188" s="22"/>
      <c r="E188" s="22"/>
      <c r="F188" s="22"/>
      <c r="G188" s="22"/>
      <c r="H188" s="22"/>
      <c r="I188" s="22"/>
      <c r="J188" s="22"/>
      <c r="K188" s="22"/>
      <c r="L188" s="22"/>
      <c r="M188" s="22"/>
      <c r="S188" s="43"/>
      <c r="T188" s="43"/>
      <c r="U188" s="43"/>
      <c r="V188" s="43"/>
      <c r="W188" s="43"/>
      <c r="X188" s="43"/>
      <c r="Y188" s="43"/>
      <c r="Z188" s="43"/>
      <c r="AA188" s="43"/>
    </row>
    <row r="189" spans="2:27">
      <c r="S189" s="43"/>
      <c r="T189" s="43"/>
      <c r="U189" s="43"/>
      <c r="V189" s="43"/>
      <c r="W189" s="43"/>
      <c r="X189" s="43"/>
      <c r="Y189" s="43"/>
      <c r="Z189" s="43"/>
      <c r="AA189" s="43"/>
    </row>
    <row r="190" spans="2:27">
      <c r="T190" s="187"/>
      <c r="U190" s="187"/>
      <c r="V190" s="187"/>
      <c r="W190" s="187"/>
      <c r="X190" s="187"/>
      <c r="Y190" s="187"/>
      <c r="Z190" s="187"/>
      <c r="AA190" s="187"/>
    </row>
    <row r="191" spans="2:27">
      <c r="T191" s="187"/>
      <c r="U191" s="187"/>
      <c r="V191" s="187"/>
      <c r="W191" s="187"/>
      <c r="X191" s="187"/>
      <c r="Y191" s="187"/>
      <c r="Z191" s="187"/>
      <c r="AA191" s="187"/>
    </row>
    <row r="192" spans="2:27">
      <c r="T192" s="187"/>
      <c r="U192" s="187"/>
      <c r="V192" s="187"/>
      <c r="W192" s="187"/>
      <c r="X192" s="187"/>
      <c r="Y192" s="187"/>
      <c r="Z192" s="187"/>
      <c r="AA192" s="187"/>
    </row>
    <row r="193" spans="19:27">
      <c r="T193" s="187"/>
      <c r="U193" s="187"/>
      <c r="V193" s="187"/>
      <c r="W193" s="187"/>
      <c r="X193" s="187"/>
      <c r="Y193" s="187"/>
      <c r="Z193" s="187"/>
      <c r="AA193" s="187"/>
    </row>
    <row r="194" spans="19:27">
      <c r="T194" s="187"/>
      <c r="U194" s="187"/>
      <c r="V194" s="187"/>
      <c r="W194" s="187"/>
      <c r="X194" s="187"/>
      <c r="Y194" s="187"/>
      <c r="Z194" s="187"/>
      <c r="AA194" s="187"/>
    </row>
    <row r="195" spans="19:27">
      <c r="T195" s="187"/>
      <c r="U195" s="187"/>
      <c r="V195" s="187"/>
      <c r="W195" s="187"/>
      <c r="X195" s="187"/>
      <c r="Y195" s="187"/>
      <c r="Z195" s="187"/>
      <c r="AA195" s="187"/>
    </row>
    <row r="196" spans="19:27">
      <c r="T196" s="187"/>
      <c r="U196" s="187"/>
      <c r="V196" s="187"/>
      <c r="W196" s="187"/>
      <c r="X196" s="187"/>
      <c r="Y196" s="187"/>
      <c r="Z196" s="187"/>
      <c r="AA196" s="187"/>
    </row>
    <row r="197" spans="19:27">
      <c r="T197" s="187"/>
      <c r="U197" s="187"/>
      <c r="V197" s="187"/>
      <c r="W197" s="187"/>
      <c r="X197" s="187"/>
      <c r="Y197" s="187"/>
      <c r="Z197" s="187"/>
      <c r="AA197" s="187"/>
    </row>
    <row r="198" spans="19:27">
      <c r="T198" s="187"/>
      <c r="U198" s="187"/>
      <c r="V198" s="187"/>
      <c r="W198" s="187"/>
      <c r="X198" s="187"/>
      <c r="Y198" s="187"/>
      <c r="Z198" s="187"/>
      <c r="AA198" s="187"/>
    </row>
    <row r="199" spans="19:27">
      <c r="T199" s="187"/>
      <c r="U199" s="187"/>
      <c r="V199" s="187"/>
      <c r="W199" s="187"/>
      <c r="X199" s="187"/>
      <c r="Y199" s="187"/>
      <c r="Z199" s="187"/>
      <c r="AA199" s="187"/>
    </row>
    <row r="200" spans="19:27">
      <c r="S200" s="43"/>
      <c r="T200" s="43"/>
      <c r="U200" s="43"/>
      <c r="V200" s="43"/>
      <c r="W200" s="43"/>
      <c r="X200" s="43"/>
      <c r="Y200" s="43"/>
      <c r="Z200" s="43"/>
      <c r="AA200" s="43"/>
    </row>
    <row r="201" spans="19:27">
      <c r="S201" s="43"/>
      <c r="T201" s="43"/>
      <c r="U201" s="43"/>
      <c r="V201" s="43"/>
      <c r="W201" s="43"/>
      <c r="X201" s="43"/>
      <c r="Y201" s="43"/>
      <c r="Z201" s="43"/>
      <c r="AA201" s="43"/>
    </row>
    <row r="202" spans="19:27">
      <c r="T202" s="187"/>
      <c r="U202" s="187"/>
      <c r="V202" s="187"/>
      <c r="W202" s="187"/>
      <c r="X202" s="187"/>
      <c r="Y202" s="187"/>
      <c r="Z202" s="187"/>
      <c r="AA202" s="187"/>
    </row>
    <row r="203" spans="19:27">
      <c r="T203" s="187"/>
      <c r="U203" s="187"/>
      <c r="V203" s="187"/>
      <c r="W203" s="187"/>
      <c r="X203" s="187"/>
      <c r="Y203" s="187"/>
      <c r="Z203" s="187"/>
      <c r="AA203" s="187"/>
    </row>
    <row r="204" spans="19:27">
      <c r="T204" s="187"/>
      <c r="U204" s="187"/>
      <c r="V204" s="187"/>
      <c r="W204" s="187"/>
      <c r="X204" s="187"/>
      <c r="Y204" s="187"/>
      <c r="Z204" s="187"/>
      <c r="AA204" s="187"/>
    </row>
    <row r="205" spans="19:27">
      <c r="T205" s="187"/>
      <c r="U205" s="187"/>
      <c r="V205" s="187"/>
      <c r="W205" s="187"/>
      <c r="X205" s="187"/>
      <c r="Y205" s="187"/>
      <c r="Z205" s="187"/>
      <c r="AA205" s="187"/>
    </row>
    <row r="206" spans="19:27">
      <c r="T206" s="187"/>
      <c r="U206" s="187"/>
      <c r="V206" s="187"/>
      <c r="W206" s="187"/>
      <c r="X206" s="187"/>
      <c r="Y206" s="187"/>
      <c r="Z206" s="187"/>
      <c r="AA206" s="187"/>
    </row>
    <row r="207" spans="19:27">
      <c r="T207" s="187"/>
      <c r="U207" s="187"/>
      <c r="V207" s="187"/>
      <c r="W207" s="187"/>
      <c r="X207" s="187"/>
      <c r="Y207" s="187"/>
      <c r="Z207" s="187"/>
      <c r="AA207" s="187"/>
    </row>
    <row r="208" spans="19:27">
      <c r="T208" s="187"/>
      <c r="U208" s="187"/>
      <c r="V208" s="187"/>
      <c r="W208" s="187"/>
      <c r="X208" s="187"/>
      <c r="Y208" s="187"/>
      <c r="Z208" s="187"/>
      <c r="AA208" s="187"/>
    </row>
    <row r="209" spans="2:27">
      <c r="T209" s="187"/>
      <c r="U209" s="187"/>
      <c r="V209" s="187"/>
      <c r="W209" s="187"/>
      <c r="X209" s="187"/>
      <c r="Y209" s="187"/>
      <c r="Z209" s="187"/>
      <c r="AA209" s="187"/>
    </row>
    <row r="210" spans="2:27">
      <c r="T210" s="187"/>
      <c r="U210" s="187"/>
      <c r="V210" s="187"/>
      <c r="W210" s="187"/>
      <c r="X210" s="187"/>
      <c r="Y210" s="187"/>
      <c r="Z210" s="187"/>
      <c r="AA210" s="187"/>
    </row>
    <row r="211" spans="2:27">
      <c r="T211" s="187"/>
      <c r="U211" s="187"/>
      <c r="V211" s="187"/>
      <c r="W211" s="187"/>
      <c r="X211" s="187"/>
      <c r="Y211" s="187"/>
      <c r="Z211" s="187"/>
      <c r="AA211" s="187"/>
    </row>
    <row r="214" spans="2:27">
      <c r="B214" s="22"/>
      <c r="C214" s="90" t="s">
        <v>189</v>
      </c>
      <c r="D214" s="22"/>
      <c r="E214" s="22"/>
      <c r="F214" s="22"/>
      <c r="G214" s="22"/>
      <c r="H214" s="22"/>
      <c r="I214" s="22"/>
      <c r="J214" s="22"/>
      <c r="K214" s="22"/>
      <c r="L214" s="90" t="s">
        <v>190</v>
      </c>
      <c r="M214" s="22"/>
    </row>
    <row r="215" spans="2:27">
      <c r="B215" s="22"/>
      <c r="C215" s="22"/>
      <c r="D215" s="22"/>
      <c r="E215" s="22"/>
      <c r="F215" s="22"/>
      <c r="G215" s="22"/>
      <c r="H215" s="22"/>
      <c r="I215" s="22"/>
      <c r="J215" s="22"/>
      <c r="K215" s="22"/>
      <c r="L215" s="22"/>
      <c r="M215" s="22"/>
    </row>
    <row r="216" spans="2:27">
      <c r="B216" s="21" t="s">
        <v>152</v>
      </c>
      <c r="C216" s="22"/>
      <c r="D216" s="22"/>
      <c r="E216" s="22"/>
      <c r="F216" s="22"/>
      <c r="G216" s="22"/>
      <c r="H216" s="22"/>
      <c r="I216" s="22"/>
      <c r="J216" s="22"/>
      <c r="K216" s="22"/>
      <c r="L216" s="22"/>
      <c r="M216" s="22"/>
    </row>
    <row r="217" spans="2:27">
      <c r="T217" s="187"/>
      <c r="U217" s="187"/>
      <c r="V217" s="187"/>
      <c r="W217" s="187"/>
      <c r="X217" s="187"/>
      <c r="Y217" s="187"/>
      <c r="Z217" s="187"/>
      <c r="AA217" s="187"/>
    </row>
    <row r="218" spans="2:27">
      <c r="T218" s="187"/>
      <c r="U218" s="187"/>
      <c r="V218" s="187"/>
      <c r="W218" s="187"/>
      <c r="X218" s="187"/>
      <c r="Y218" s="187"/>
      <c r="Z218" s="187"/>
      <c r="AA218" s="187"/>
    </row>
    <row r="219" spans="2:27">
      <c r="T219" s="187"/>
      <c r="U219" s="187"/>
      <c r="V219" s="187"/>
      <c r="W219" s="187"/>
      <c r="X219" s="187"/>
      <c r="Y219" s="187"/>
      <c r="Z219" s="187"/>
      <c r="AA219" s="187"/>
    </row>
    <row r="220" spans="2:27">
      <c r="T220" s="187"/>
      <c r="U220" s="187"/>
      <c r="V220" s="187"/>
      <c r="W220" s="187"/>
      <c r="X220" s="187"/>
      <c r="Y220" s="187"/>
      <c r="Z220" s="187"/>
      <c r="AA220" s="187"/>
    </row>
    <row r="221" spans="2:27">
      <c r="T221" s="187"/>
      <c r="U221" s="187"/>
      <c r="V221" s="187"/>
      <c r="W221" s="187"/>
      <c r="X221" s="187"/>
      <c r="Y221" s="187"/>
      <c r="Z221" s="187"/>
      <c r="AA221" s="187"/>
    </row>
    <row r="222" spans="2:27">
      <c r="T222" s="187"/>
      <c r="U222" s="187"/>
      <c r="V222" s="187"/>
      <c r="W222" s="187"/>
      <c r="X222" s="187"/>
      <c r="Y222" s="187"/>
      <c r="Z222" s="187"/>
      <c r="AA222" s="187"/>
    </row>
    <row r="223" spans="2:27">
      <c r="T223" s="187"/>
      <c r="U223" s="187"/>
      <c r="V223" s="187"/>
      <c r="W223" s="187"/>
      <c r="X223" s="187"/>
      <c r="Y223" s="187"/>
      <c r="Z223" s="187"/>
      <c r="AA223" s="187"/>
    </row>
    <row r="224" spans="2:27">
      <c r="T224" s="187"/>
      <c r="U224" s="187"/>
      <c r="V224" s="187"/>
      <c r="W224" s="187"/>
      <c r="X224" s="187"/>
      <c r="Y224" s="187"/>
      <c r="Z224" s="187"/>
      <c r="AA224" s="187"/>
    </row>
    <row r="225" spans="20:27">
      <c r="T225" s="187"/>
      <c r="U225" s="187"/>
      <c r="V225" s="187"/>
      <c r="W225" s="187"/>
      <c r="X225" s="187"/>
      <c r="Y225" s="187"/>
      <c r="Z225" s="187"/>
      <c r="AA225" s="187"/>
    </row>
    <row r="226" spans="20:27">
      <c r="T226" s="187"/>
      <c r="U226" s="187"/>
      <c r="V226" s="187"/>
      <c r="W226" s="187"/>
      <c r="X226" s="187"/>
      <c r="Y226" s="187"/>
      <c r="Z226" s="187"/>
      <c r="AA226" s="187"/>
    </row>
    <row r="229" spans="20:27">
      <c r="T229" s="187"/>
      <c r="U229" s="187"/>
      <c r="V229" s="187"/>
      <c r="W229" s="187"/>
      <c r="X229" s="187"/>
      <c r="Y229" s="187"/>
      <c r="Z229" s="187"/>
      <c r="AA229" s="187"/>
    </row>
    <row r="230" spans="20:27">
      <c r="T230" s="187"/>
      <c r="U230" s="187"/>
      <c r="V230" s="187"/>
      <c r="W230" s="187"/>
      <c r="X230" s="187"/>
      <c r="Y230" s="187"/>
      <c r="Z230" s="187"/>
      <c r="AA230" s="187"/>
    </row>
    <row r="231" spans="20:27">
      <c r="T231" s="187"/>
      <c r="U231" s="187"/>
      <c r="V231" s="187"/>
      <c r="W231" s="187"/>
      <c r="X231" s="187"/>
      <c r="Y231" s="187"/>
      <c r="Z231" s="187"/>
      <c r="AA231" s="187"/>
    </row>
    <row r="232" spans="20:27">
      <c r="T232" s="187"/>
      <c r="U232" s="187"/>
      <c r="V232" s="187"/>
      <c r="W232" s="187"/>
      <c r="X232" s="187"/>
      <c r="Y232" s="187"/>
      <c r="Z232" s="187"/>
      <c r="AA232" s="187"/>
    </row>
    <row r="233" spans="20:27">
      <c r="T233" s="187"/>
      <c r="U233" s="187"/>
      <c r="V233" s="187"/>
      <c r="W233" s="187"/>
      <c r="X233" s="187"/>
      <c r="Y233" s="187"/>
      <c r="Z233" s="187"/>
      <c r="AA233" s="187"/>
    </row>
    <row r="234" spans="20:27">
      <c r="T234" s="187"/>
      <c r="U234" s="187"/>
      <c r="V234" s="187"/>
      <c r="W234" s="187"/>
      <c r="X234" s="187"/>
      <c r="Y234" s="187"/>
      <c r="Z234" s="187"/>
      <c r="AA234" s="187"/>
    </row>
    <row r="235" spans="20:27">
      <c r="T235" s="187"/>
      <c r="U235" s="187"/>
      <c r="V235" s="187"/>
      <c r="W235" s="187"/>
      <c r="X235" s="187"/>
      <c r="Y235" s="187"/>
      <c r="Z235" s="187"/>
      <c r="AA235" s="187"/>
    </row>
    <row r="236" spans="20:27">
      <c r="T236" s="187"/>
      <c r="U236" s="187"/>
      <c r="V236" s="187"/>
      <c r="W236" s="187"/>
      <c r="X236" s="187"/>
      <c r="Y236" s="187"/>
      <c r="Z236" s="187"/>
      <c r="AA236" s="187"/>
    </row>
    <row r="237" spans="20:27">
      <c r="T237" s="187"/>
      <c r="U237" s="187"/>
      <c r="V237" s="187"/>
      <c r="W237" s="187"/>
      <c r="X237" s="187"/>
      <c r="Y237" s="187"/>
      <c r="Z237" s="187"/>
      <c r="AA237" s="187"/>
    </row>
    <row r="238" spans="20:27">
      <c r="T238" s="187"/>
      <c r="U238" s="187"/>
      <c r="V238" s="187"/>
      <c r="W238" s="187"/>
      <c r="X238" s="187"/>
      <c r="Y238" s="187"/>
      <c r="Z238" s="187"/>
      <c r="AA238" s="187"/>
    </row>
    <row r="242" spans="2:27">
      <c r="B242" s="22"/>
      <c r="C242" s="90" t="s">
        <v>189</v>
      </c>
      <c r="D242" s="22"/>
      <c r="E242" s="22"/>
      <c r="F242" s="22"/>
      <c r="G242" s="22"/>
      <c r="H242" s="22"/>
      <c r="I242" s="22"/>
      <c r="J242" s="22"/>
      <c r="K242" s="22"/>
      <c r="L242" s="90" t="s">
        <v>190</v>
      </c>
      <c r="M242" s="22"/>
    </row>
    <row r="243" spans="2:27">
      <c r="B243" s="22"/>
      <c r="C243" s="22"/>
      <c r="D243" s="22"/>
      <c r="E243" s="22"/>
      <c r="F243" s="22"/>
      <c r="G243" s="22"/>
      <c r="H243" s="22"/>
      <c r="I243" s="22"/>
      <c r="J243" s="22"/>
      <c r="K243" s="22"/>
      <c r="L243" s="22"/>
      <c r="M243" s="22"/>
    </row>
    <row r="244" spans="2:27">
      <c r="B244" s="21" t="s">
        <v>146</v>
      </c>
      <c r="C244" s="22"/>
      <c r="D244" s="22"/>
      <c r="E244" s="22"/>
      <c r="F244" s="22"/>
      <c r="G244" s="22"/>
      <c r="H244" s="22"/>
      <c r="I244" s="22"/>
      <c r="J244" s="22"/>
      <c r="K244" s="22"/>
      <c r="L244" s="22"/>
      <c r="M244" s="22"/>
      <c r="T244" s="43"/>
      <c r="U244" s="43"/>
      <c r="V244" s="43"/>
      <c r="W244" s="43"/>
      <c r="X244" s="43"/>
      <c r="Y244" s="43"/>
      <c r="Z244" s="43"/>
      <c r="AA244" s="43"/>
    </row>
    <row r="245" spans="2:27">
      <c r="T245" s="43"/>
      <c r="U245" s="43"/>
      <c r="V245" s="43"/>
      <c r="W245" s="43"/>
      <c r="X245" s="43"/>
      <c r="Y245" s="43"/>
      <c r="Z245" s="43"/>
      <c r="AA245" s="43"/>
    </row>
    <row r="246" spans="2:27">
      <c r="T246" s="43"/>
      <c r="U246" s="43"/>
      <c r="V246" s="43"/>
      <c r="W246" s="43"/>
      <c r="X246" s="43"/>
      <c r="Y246" s="43"/>
      <c r="Z246" s="43"/>
      <c r="AA246" s="43"/>
    </row>
    <row r="247" spans="2:27">
      <c r="T247" s="43"/>
      <c r="U247" s="43"/>
      <c r="V247" s="43"/>
      <c r="W247" s="43"/>
      <c r="X247" s="43"/>
      <c r="Y247" s="43"/>
      <c r="Z247" s="43"/>
      <c r="AA247" s="43"/>
    </row>
    <row r="248" spans="2:27">
      <c r="T248" s="43"/>
      <c r="U248" s="43"/>
      <c r="V248" s="43"/>
      <c r="W248" s="43"/>
      <c r="X248" s="43"/>
      <c r="Y248" s="43"/>
      <c r="Z248" s="43"/>
      <c r="AA248" s="43"/>
    </row>
    <row r="249" spans="2:27">
      <c r="T249" s="43"/>
      <c r="U249" s="43"/>
      <c r="V249" s="43"/>
      <c r="W249" s="43"/>
      <c r="X249" s="43"/>
      <c r="Y249" s="43"/>
      <c r="Z249" s="43"/>
      <c r="AA249" s="43"/>
    </row>
    <row r="250" spans="2:27">
      <c r="T250" s="43"/>
      <c r="U250" s="43"/>
      <c r="V250" s="43"/>
      <c r="W250" s="43"/>
      <c r="X250" s="43"/>
      <c r="Y250" s="43"/>
      <c r="Z250" s="43"/>
      <c r="AA250" s="43"/>
    </row>
    <row r="251" spans="2:27">
      <c r="T251" s="43"/>
      <c r="U251" s="43"/>
      <c r="V251" s="43"/>
      <c r="W251" s="43"/>
      <c r="X251" s="43"/>
      <c r="Y251" s="43"/>
      <c r="Z251" s="43"/>
      <c r="AA251" s="43"/>
    </row>
    <row r="252" spans="2:27">
      <c r="T252" s="43"/>
      <c r="U252" s="43"/>
      <c r="V252" s="43"/>
      <c r="W252" s="43"/>
      <c r="X252" s="43"/>
      <c r="Y252" s="43"/>
      <c r="Z252" s="43"/>
      <c r="AA252" s="43"/>
    </row>
    <row r="253" spans="2:27">
      <c r="T253" s="43"/>
      <c r="U253" s="43"/>
      <c r="V253" s="43"/>
      <c r="W253" s="43"/>
      <c r="X253" s="43"/>
      <c r="Y253" s="43"/>
      <c r="Z253" s="43"/>
      <c r="AA253" s="43"/>
    </row>
    <row r="256" spans="2:27">
      <c r="T256" s="187"/>
      <c r="U256" s="187"/>
      <c r="V256" s="187"/>
      <c r="W256" s="187"/>
      <c r="X256" s="187"/>
      <c r="Y256" s="187"/>
      <c r="Z256" s="187"/>
      <c r="AA256" s="187"/>
    </row>
    <row r="257" spans="3:27">
      <c r="T257" s="187"/>
      <c r="U257" s="187"/>
      <c r="V257" s="187"/>
      <c r="W257" s="187"/>
      <c r="X257" s="187"/>
      <c r="Y257" s="187"/>
      <c r="Z257" s="187"/>
      <c r="AA257" s="187"/>
    </row>
    <row r="258" spans="3:27">
      <c r="T258" s="187"/>
      <c r="U258" s="187"/>
      <c r="V258" s="187"/>
      <c r="W258" s="187"/>
      <c r="X258" s="187"/>
      <c r="Y258" s="187"/>
      <c r="Z258" s="187"/>
      <c r="AA258" s="187"/>
    </row>
    <row r="259" spans="3:27">
      <c r="T259" s="187"/>
      <c r="U259" s="187"/>
      <c r="V259" s="187"/>
      <c r="W259" s="187"/>
      <c r="X259" s="187"/>
      <c r="Y259" s="187"/>
      <c r="Z259" s="187"/>
      <c r="AA259" s="187"/>
    </row>
    <row r="260" spans="3:27">
      <c r="T260" s="187"/>
      <c r="U260" s="187"/>
      <c r="V260" s="187"/>
      <c r="W260" s="187"/>
      <c r="X260" s="187"/>
      <c r="Y260" s="187"/>
      <c r="Z260" s="187"/>
      <c r="AA260" s="187"/>
    </row>
    <row r="261" spans="3:27">
      <c r="T261" s="187"/>
      <c r="U261" s="187"/>
      <c r="V261" s="187"/>
      <c r="W261" s="187"/>
      <c r="X261" s="187"/>
      <c r="Y261" s="187"/>
      <c r="Z261" s="187"/>
      <c r="AA261" s="187"/>
    </row>
    <row r="262" spans="3:27">
      <c r="T262" s="187"/>
      <c r="U262" s="187"/>
      <c r="V262" s="187"/>
      <c r="W262" s="187"/>
      <c r="X262" s="187"/>
      <c r="Y262" s="187"/>
      <c r="Z262" s="187"/>
      <c r="AA262" s="187"/>
    </row>
    <row r="263" spans="3:27">
      <c r="T263" s="187"/>
      <c r="U263" s="187"/>
      <c r="V263" s="187"/>
      <c r="W263" s="187"/>
      <c r="X263" s="187"/>
      <c r="Y263" s="187"/>
      <c r="Z263" s="187"/>
      <c r="AA263" s="187"/>
    </row>
    <row r="264" spans="3:27">
      <c r="T264" s="187"/>
      <c r="U264" s="187"/>
      <c r="V264" s="187"/>
      <c r="W264" s="187"/>
      <c r="X264" s="187"/>
      <c r="Y264" s="187"/>
      <c r="Z264" s="187"/>
      <c r="AA264" s="187"/>
    </row>
    <row r="265" spans="3:27">
      <c r="T265" s="187"/>
      <c r="U265" s="187"/>
      <c r="V265" s="187"/>
      <c r="W265" s="187"/>
      <c r="X265" s="187"/>
      <c r="Y265" s="187"/>
      <c r="Z265" s="187"/>
      <c r="AA265" s="187"/>
    </row>
    <row r="268" spans="3:27">
      <c r="C268" s="90" t="s">
        <v>189</v>
      </c>
      <c r="D268" s="22"/>
      <c r="E268" s="22"/>
      <c r="F268" s="22"/>
      <c r="G268" s="22"/>
      <c r="H268" s="22"/>
      <c r="I268" s="22"/>
      <c r="J268" s="22"/>
      <c r="K268" s="22"/>
      <c r="L268" s="90" t="s">
        <v>190</v>
      </c>
    </row>
  </sheetData>
  <mergeCells count="2">
    <mergeCell ref="E1:J4"/>
    <mergeCell ref="S96:T96"/>
  </mergeCells>
  <printOptions horizontalCentered="1"/>
  <pageMargins left="0.70866141732283472" right="0.70866141732283472" top="0.61" bottom="2.37" header="0.62" footer="2.39"/>
  <pageSetup paperSize="9" scale="46" firstPageNumber="0" fitToHeight="4" orientation="portrait" horizontalDpi="300" verticalDpi="300" r:id="rId1"/>
  <rowBreaks count="2" manualBreakCount="2">
    <brk id="94" max="16383" man="1"/>
    <brk id="186" max="16383" man="1"/>
  </rowBreaks>
  <drawing r:id="rId2"/>
</worksheet>
</file>

<file path=xl/worksheets/sheet25.xml><?xml version="1.0" encoding="utf-8"?>
<worksheet xmlns="http://schemas.openxmlformats.org/spreadsheetml/2006/main" xmlns:r="http://schemas.openxmlformats.org/officeDocument/2006/relationships">
  <sheetPr>
    <pageSetUpPr fitToPage="1"/>
  </sheetPr>
  <dimension ref="A1:AMJ59"/>
  <sheetViews>
    <sheetView showGridLines="0" zoomScale="90" zoomScaleNormal="90" zoomScalePageLayoutView="50" workbookViewId="0">
      <selection activeCell="A8" sqref="A8"/>
    </sheetView>
  </sheetViews>
  <sheetFormatPr baseColWidth="10" defaultColWidth="11.42578125" defaultRowHeight="15"/>
  <cols>
    <col min="1" max="1" width="8.28515625" style="11" customWidth="1"/>
    <col min="2" max="2" width="29.140625" style="11" customWidth="1"/>
    <col min="3" max="3" width="16.85546875" style="11" customWidth="1"/>
    <col min="4" max="5" width="13" style="11" customWidth="1"/>
    <col min="6" max="6" width="13.42578125" style="11" customWidth="1"/>
    <col min="7" max="7" width="13.7109375" style="11" customWidth="1"/>
    <col min="8" max="8" width="11.5703125" style="11" customWidth="1"/>
    <col min="9" max="9" width="16" style="11" customWidth="1"/>
    <col min="10" max="10" width="12.42578125" style="11" customWidth="1"/>
    <col min="11" max="11" width="13.42578125" style="11" customWidth="1"/>
    <col min="12" max="13" width="11.42578125" style="11"/>
    <col min="14" max="14" width="52.85546875" style="11" customWidth="1"/>
    <col min="15" max="1024" width="11.42578125" style="11"/>
  </cols>
  <sheetData>
    <row r="1" spans="1:11">
      <c r="D1" s="306" t="str">
        <f>Portada!D1</f>
        <v xml:space="preserve">Estadística de la Inspección Técnica de Vehículos de Andalucía. Año 2020
</v>
      </c>
      <c r="E1" s="306"/>
      <c r="F1" s="306"/>
      <c r="G1" s="306"/>
      <c r="H1" s="306"/>
      <c r="I1" s="306"/>
    </row>
    <row r="2" spans="1:11">
      <c r="D2" s="306"/>
      <c r="E2" s="306"/>
      <c r="F2" s="306"/>
      <c r="G2" s="306"/>
      <c r="H2" s="306"/>
      <c r="I2" s="306"/>
    </row>
    <row r="3" spans="1:11">
      <c r="D3" s="306"/>
      <c r="E3" s="306"/>
      <c r="F3" s="306"/>
      <c r="G3" s="306"/>
      <c r="H3" s="306"/>
      <c r="I3" s="306"/>
    </row>
    <row r="4" spans="1:11">
      <c r="D4" s="306"/>
      <c r="E4" s="306"/>
      <c r="F4" s="306"/>
      <c r="G4" s="306"/>
      <c r="H4" s="306"/>
      <c r="I4" s="306"/>
    </row>
    <row r="9" spans="1:11" ht="30" customHeight="1">
      <c r="B9" s="318" t="s">
        <v>194</v>
      </c>
      <c r="C9" s="318"/>
      <c r="D9" s="318"/>
      <c r="E9" s="318"/>
      <c r="F9" s="318"/>
      <c r="G9" s="318"/>
      <c r="H9" s="318"/>
      <c r="I9" s="318"/>
      <c r="J9" s="22"/>
      <c r="K9" s="22"/>
    </row>
    <row r="10" spans="1:11" ht="30" customHeight="1">
      <c r="B10" s="122" t="s">
        <v>195</v>
      </c>
      <c r="C10" s="92"/>
      <c r="D10" s="92"/>
      <c r="E10" s="92"/>
      <c r="F10" s="92"/>
      <c r="G10" s="92"/>
      <c r="H10" s="92"/>
      <c r="I10" s="92"/>
      <c r="J10" s="22"/>
      <c r="K10" s="22"/>
    </row>
    <row r="11" spans="1:11">
      <c r="B11" s="22"/>
      <c r="C11" s="22"/>
      <c r="D11" s="22"/>
      <c r="E11" s="22"/>
      <c r="F11" s="22"/>
      <c r="G11" s="22"/>
      <c r="H11" s="22"/>
      <c r="I11" s="22"/>
      <c r="J11" s="22"/>
      <c r="K11" s="22"/>
    </row>
    <row r="12" spans="1:11" ht="23.25" customHeight="1">
      <c r="A12" s="53"/>
      <c r="B12" s="339" t="s">
        <v>196</v>
      </c>
      <c r="C12" s="339"/>
      <c r="D12" s="340" t="s">
        <v>75</v>
      </c>
      <c r="E12" s="340"/>
      <c r="F12" s="340"/>
      <c r="G12" s="340"/>
      <c r="H12" s="340"/>
      <c r="I12" s="340"/>
      <c r="J12" s="340"/>
      <c r="K12" s="340"/>
    </row>
    <row r="13" spans="1:11" ht="30">
      <c r="A13" s="53"/>
      <c r="B13" s="339"/>
      <c r="C13" s="339"/>
      <c r="D13" s="71" t="s">
        <v>77</v>
      </c>
      <c r="E13" s="71" t="s">
        <v>78</v>
      </c>
      <c r="F13" s="71" t="s">
        <v>79</v>
      </c>
      <c r="G13" s="72" t="s">
        <v>80</v>
      </c>
      <c r="H13" s="71" t="s">
        <v>81</v>
      </c>
      <c r="I13" s="72" t="s">
        <v>82</v>
      </c>
      <c r="J13" s="71" t="s">
        <v>83</v>
      </c>
      <c r="K13" s="56" t="s">
        <v>84</v>
      </c>
    </row>
    <row r="14" spans="1:11" ht="15.75" customHeight="1">
      <c r="A14" s="53"/>
      <c r="B14" s="341" t="s">
        <v>197</v>
      </c>
      <c r="C14" s="188" t="s">
        <v>198</v>
      </c>
      <c r="D14" s="63">
        <v>1454727</v>
      </c>
      <c r="E14" s="189">
        <v>997833</v>
      </c>
      <c r="F14" s="36">
        <v>2452560</v>
      </c>
      <c r="G14" s="63">
        <v>693357</v>
      </c>
      <c r="H14" s="189">
        <v>8972</v>
      </c>
      <c r="I14" s="36">
        <v>702329</v>
      </c>
      <c r="J14" s="32">
        <v>0.222616073021903</v>
      </c>
      <c r="K14" s="36">
        <v>3154889</v>
      </c>
    </row>
    <row r="15" spans="1:11">
      <c r="A15" s="53"/>
      <c r="B15" s="341"/>
      <c r="C15" s="190" t="s">
        <v>199</v>
      </c>
      <c r="D15" s="63">
        <v>412457</v>
      </c>
      <c r="E15" s="189">
        <v>204564</v>
      </c>
      <c r="F15" s="36">
        <v>617021</v>
      </c>
      <c r="G15" s="63">
        <v>48767</v>
      </c>
      <c r="H15" s="189">
        <v>412</v>
      </c>
      <c r="I15" s="36">
        <v>49179</v>
      </c>
      <c r="J15" s="32">
        <v>7.3820174121885296E-2</v>
      </c>
      <c r="K15" s="36">
        <v>666200</v>
      </c>
    </row>
    <row r="16" spans="1:11" ht="15" customHeight="1">
      <c r="A16" s="53"/>
      <c r="B16" s="341"/>
      <c r="C16" s="191" t="s">
        <v>200</v>
      </c>
      <c r="D16" s="192">
        <v>25455</v>
      </c>
      <c r="E16" s="193">
        <v>15487</v>
      </c>
      <c r="F16" s="38">
        <v>40942</v>
      </c>
      <c r="G16" s="192">
        <v>10362</v>
      </c>
      <c r="H16" s="193">
        <v>60</v>
      </c>
      <c r="I16" s="38">
        <v>10422</v>
      </c>
      <c r="J16" s="39">
        <v>0.202904758196402</v>
      </c>
      <c r="K16" s="38">
        <v>51364</v>
      </c>
    </row>
    <row r="17" spans="1:11" ht="15" customHeight="1">
      <c r="A17" s="53"/>
      <c r="B17" s="334" t="s">
        <v>201</v>
      </c>
      <c r="C17" s="190" t="s">
        <v>198</v>
      </c>
      <c r="D17" s="63">
        <v>15176</v>
      </c>
      <c r="E17" s="189">
        <v>7398</v>
      </c>
      <c r="F17" s="36">
        <v>22574</v>
      </c>
      <c r="G17" s="63">
        <v>4465</v>
      </c>
      <c r="H17" s="189">
        <v>37</v>
      </c>
      <c r="I17" s="36">
        <v>4502</v>
      </c>
      <c r="J17" s="32">
        <v>0.16627271384251699</v>
      </c>
      <c r="K17" s="36">
        <v>27076</v>
      </c>
    </row>
    <row r="18" spans="1:11">
      <c r="A18" s="53"/>
      <c r="B18" s="334"/>
      <c r="C18" s="190" t="s">
        <v>199</v>
      </c>
      <c r="D18" s="63">
        <v>1896</v>
      </c>
      <c r="E18" s="189">
        <v>683</v>
      </c>
      <c r="F18" s="36">
        <v>2579</v>
      </c>
      <c r="G18" s="63">
        <v>160</v>
      </c>
      <c r="H18" s="189">
        <v>0</v>
      </c>
      <c r="I18" s="36">
        <v>160</v>
      </c>
      <c r="J18" s="32">
        <v>5.8415480102227101E-2</v>
      </c>
      <c r="K18" s="36">
        <v>2739</v>
      </c>
    </row>
    <row r="19" spans="1:11">
      <c r="A19" s="53"/>
      <c r="B19" s="334"/>
      <c r="C19" s="191" t="s">
        <v>200</v>
      </c>
      <c r="D19" s="192">
        <v>91</v>
      </c>
      <c r="E19" s="193">
        <v>41</v>
      </c>
      <c r="F19" s="38">
        <v>132</v>
      </c>
      <c r="G19" s="192">
        <v>29</v>
      </c>
      <c r="H19" s="193">
        <v>0</v>
      </c>
      <c r="I19" s="38">
        <v>29</v>
      </c>
      <c r="J19" s="39">
        <v>0.18012422360248401</v>
      </c>
      <c r="K19" s="38">
        <v>161</v>
      </c>
    </row>
    <row r="20" spans="1:11">
      <c r="A20" s="53"/>
      <c r="B20" s="335" t="s">
        <v>84</v>
      </c>
      <c r="C20" s="194" t="s">
        <v>198</v>
      </c>
      <c r="D20" s="195">
        <v>7398</v>
      </c>
      <c r="E20" s="195">
        <v>1005231</v>
      </c>
      <c r="F20" s="195">
        <v>2475134</v>
      </c>
      <c r="G20" s="195">
        <v>697822</v>
      </c>
      <c r="H20" s="195">
        <v>9009</v>
      </c>
      <c r="I20" s="196">
        <v>706831</v>
      </c>
      <c r="J20" s="197">
        <v>0.222136635695239</v>
      </c>
      <c r="K20" s="195">
        <v>3181965</v>
      </c>
    </row>
    <row r="21" spans="1:11">
      <c r="A21" s="53"/>
      <c r="B21" s="335"/>
      <c r="C21" s="194" t="s">
        <v>199</v>
      </c>
      <c r="D21" s="195">
        <v>683</v>
      </c>
      <c r="E21" s="195">
        <v>205247</v>
      </c>
      <c r="F21" s="195">
        <v>619600</v>
      </c>
      <c r="G21" s="195">
        <v>48927</v>
      </c>
      <c r="H21" s="195">
        <v>412</v>
      </c>
      <c r="I21" s="196">
        <v>49339</v>
      </c>
      <c r="J21" s="102">
        <v>7.37570989283029E-2</v>
      </c>
      <c r="K21" s="195">
        <v>668939</v>
      </c>
    </row>
    <row r="22" spans="1:11">
      <c r="A22" s="53"/>
      <c r="B22" s="335"/>
      <c r="C22" s="194" t="s">
        <v>200</v>
      </c>
      <c r="D22" s="195">
        <v>41</v>
      </c>
      <c r="E22" s="195">
        <v>15528</v>
      </c>
      <c r="F22" s="195">
        <v>41074</v>
      </c>
      <c r="G22" s="195">
        <v>10391</v>
      </c>
      <c r="H22" s="195">
        <v>60</v>
      </c>
      <c r="I22" s="196">
        <v>10451</v>
      </c>
      <c r="J22" s="102">
        <v>0.20283357593401299</v>
      </c>
      <c r="K22" s="195">
        <v>51525</v>
      </c>
    </row>
    <row r="23" spans="1:11">
      <c r="A23" s="53"/>
      <c r="B23" s="335"/>
      <c r="C23" s="198" t="s">
        <v>84</v>
      </c>
      <c r="D23" s="199">
        <v>8122</v>
      </c>
      <c r="E23" s="199">
        <v>1226006</v>
      </c>
      <c r="F23" s="199">
        <v>3135808</v>
      </c>
      <c r="G23" s="199">
        <v>757140</v>
      </c>
      <c r="H23" s="199">
        <v>9481</v>
      </c>
      <c r="I23" s="200">
        <v>766621</v>
      </c>
      <c r="J23" s="39">
        <v>0.19644713587358001</v>
      </c>
      <c r="K23" s="199">
        <v>3902429</v>
      </c>
    </row>
    <row r="24" spans="1:11">
      <c r="B24" s="22"/>
      <c r="C24" s="22"/>
      <c r="D24" s="22"/>
      <c r="E24" s="22"/>
      <c r="F24" s="22"/>
      <c r="G24" s="22"/>
      <c r="H24" s="22"/>
      <c r="I24" s="22"/>
      <c r="J24" s="22"/>
      <c r="K24" s="22"/>
    </row>
    <row r="25" spans="1:11">
      <c r="B25" s="22"/>
      <c r="C25" s="22"/>
      <c r="D25" s="22"/>
      <c r="E25" s="22"/>
      <c r="F25" s="22"/>
      <c r="G25" s="22"/>
      <c r="H25" s="22"/>
      <c r="I25" s="22"/>
      <c r="J25" s="22"/>
      <c r="K25" s="22"/>
    </row>
    <row r="26" spans="1:11" ht="30" customHeight="1">
      <c r="B26" s="122" t="s">
        <v>202</v>
      </c>
      <c r="C26" s="92"/>
      <c r="D26" s="92"/>
      <c r="E26" s="92"/>
      <c r="F26" s="92"/>
      <c r="G26" s="92"/>
      <c r="H26" s="92"/>
      <c r="I26" s="92"/>
      <c r="J26" s="22"/>
      <c r="K26" s="22"/>
    </row>
    <row r="27" spans="1:11">
      <c r="B27" s="22"/>
      <c r="C27" s="22"/>
      <c r="D27" s="22"/>
      <c r="E27" s="22"/>
      <c r="F27" s="22"/>
      <c r="G27" s="22"/>
      <c r="H27" s="22"/>
      <c r="I27" s="22"/>
      <c r="J27" s="22"/>
      <c r="K27" s="22"/>
    </row>
    <row r="28" spans="1:11" ht="15.75" customHeight="1">
      <c r="B28" s="336" t="s">
        <v>196</v>
      </c>
      <c r="C28" s="336"/>
      <c r="D28" s="337" t="s">
        <v>75</v>
      </c>
      <c r="E28" s="337"/>
      <c r="F28" s="337"/>
      <c r="G28" s="337"/>
      <c r="H28" s="337"/>
      <c r="I28" s="337"/>
      <c r="J28" s="337"/>
      <c r="K28" s="337"/>
    </row>
    <row r="29" spans="1:11" ht="30">
      <c r="B29" s="336"/>
      <c r="C29" s="336"/>
      <c r="D29" s="201" t="s">
        <v>77</v>
      </c>
      <c r="E29" s="201" t="s">
        <v>78</v>
      </c>
      <c r="F29" s="201" t="s">
        <v>79</v>
      </c>
      <c r="G29" s="201" t="s">
        <v>80</v>
      </c>
      <c r="H29" s="201" t="s">
        <v>81</v>
      </c>
      <c r="I29" s="201" t="s">
        <v>82</v>
      </c>
      <c r="J29" s="201" t="s">
        <v>83</v>
      </c>
      <c r="K29" s="201" t="s">
        <v>84</v>
      </c>
    </row>
    <row r="30" spans="1:11" ht="15.75" customHeight="1">
      <c r="A30" s="202"/>
      <c r="B30" s="338" t="s">
        <v>203</v>
      </c>
      <c r="C30" s="203" t="s">
        <v>198</v>
      </c>
      <c r="D30" s="204">
        <v>28</v>
      </c>
      <c r="E30" s="205">
        <v>9</v>
      </c>
      <c r="F30" s="206">
        <v>37</v>
      </c>
      <c r="G30" s="207">
        <v>7</v>
      </c>
      <c r="H30" s="208">
        <v>0</v>
      </c>
      <c r="I30" s="209">
        <v>7</v>
      </c>
      <c r="J30" s="210">
        <v>0.15909090909090901</v>
      </c>
      <c r="K30" s="209">
        <v>44</v>
      </c>
    </row>
    <row r="31" spans="1:11">
      <c r="A31" s="202"/>
      <c r="B31" s="338"/>
      <c r="C31" s="211" t="s">
        <v>199</v>
      </c>
      <c r="D31" s="207">
        <v>6</v>
      </c>
      <c r="E31" s="208">
        <v>2</v>
      </c>
      <c r="F31" s="206">
        <v>8</v>
      </c>
      <c r="G31" s="207">
        <v>1</v>
      </c>
      <c r="H31" s="208">
        <v>0</v>
      </c>
      <c r="I31" s="209">
        <v>1</v>
      </c>
      <c r="J31" s="210">
        <v>0.11111111111111099</v>
      </c>
      <c r="K31" s="209">
        <v>9</v>
      </c>
    </row>
    <row r="32" spans="1:11">
      <c r="A32" s="202"/>
      <c r="B32" s="338"/>
      <c r="C32" s="212" t="s">
        <v>200</v>
      </c>
      <c r="D32" s="213">
        <v>1</v>
      </c>
      <c r="E32" s="214">
        <v>0</v>
      </c>
      <c r="F32" s="215">
        <v>1</v>
      </c>
      <c r="G32" s="213">
        <v>0</v>
      </c>
      <c r="H32" s="216">
        <v>0</v>
      </c>
      <c r="I32" s="217">
        <v>0</v>
      </c>
      <c r="J32" s="218">
        <v>0</v>
      </c>
      <c r="K32" s="217">
        <v>1</v>
      </c>
    </row>
    <row r="33" spans="1:11" ht="15.75" customHeight="1">
      <c r="A33" s="202"/>
      <c r="B33" s="331" t="s">
        <v>204</v>
      </c>
      <c r="C33" s="211" t="s">
        <v>198</v>
      </c>
      <c r="D33" s="207">
        <v>5767</v>
      </c>
      <c r="E33" s="208">
        <v>3624</v>
      </c>
      <c r="F33" s="206">
        <v>9391</v>
      </c>
      <c r="G33" s="207">
        <v>5419</v>
      </c>
      <c r="H33" s="208">
        <v>105</v>
      </c>
      <c r="I33" s="209">
        <v>5524</v>
      </c>
      <c r="J33" s="210">
        <v>0.37036540395574902</v>
      </c>
      <c r="K33" s="209">
        <v>14915</v>
      </c>
    </row>
    <row r="34" spans="1:11">
      <c r="A34" s="202"/>
      <c r="B34" s="331"/>
      <c r="C34" s="211" t="s">
        <v>199</v>
      </c>
      <c r="D34" s="207">
        <v>3233</v>
      </c>
      <c r="E34" s="208">
        <v>1625</v>
      </c>
      <c r="F34" s="206">
        <v>4858</v>
      </c>
      <c r="G34" s="207">
        <v>530</v>
      </c>
      <c r="H34" s="208">
        <v>4</v>
      </c>
      <c r="I34" s="209">
        <v>534</v>
      </c>
      <c r="J34" s="210">
        <v>9.9035608308605402E-2</v>
      </c>
      <c r="K34" s="209">
        <v>5392</v>
      </c>
    </row>
    <row r="35" spans="1:11">
      <c r="A35" s="202"/>
      <c r="B35" s="331"/>
      <c r="C35" s="212" t="s">
        <v>200</v>
      </c>
      <c r="D35" s="213">
        <v>275</v>
      </c>
      <c r="E35" s="216">
        <v>167</v>
      </c>
      <c r="F35" s="215">
        <v>442</v>
      </c>
      <c r="G35" s="213">
        <v>140</v>
      </c>
      <c r="H35" s="216">
        <v>1</v>
      </c>
      <c r="I35" s="217">
        <v>141</v>
      </c>
      <c r="J35" s="218">
        <v>0.241852487135506</v>
      </c>
      <c r="K35" s="217">
        <v>583</v>
      </c>
    </row>
    <row r="36" spans="1:11" ht="15.75" customHeight="1">
      <c r="A36" s="202"/>
      <c r="B36" s="333" t="s">
        <v>205</v>
      </c>
      <c r="C36" s="211" t="s">
        <v>198</v>
      </c>
      <c r="D36" s="207">
        <v>3457</v>
      </c>
      <c r="E36" s="208">
        <v>998</v>
      </c>
      <c r="F36" s="206">
        <v>4455</v>
      </c>
      <c r="G36" s="207">
        <v>1510</v>
      </c>
      <c r="H36" s="208">
        <v>21</v>
      </c>
      <c r="I36" s="209">
        <v>1531</v>
      </c>
      <c r="J36" s="210">
        <v>0.25576344804543899</v>
      </c>
      <c r="K36" s="209">
        <v>5986</v>
      </c>
    </row>
    <row r="37" spans="1:11">
      <c r="A37" s="202"/>
      <c r="B37" s="333"/>
      <c r="C37" s="211" t="s">
        <v>199</v>
      </c>
      <c r="D37" s="207">
        <v>1588</v>
      </c>
      <c r="E37" s="208">
        <v>372</v>
      </c>
      <c r="F37" s="206">
        <v>1960</v>
      </c>
      <c r="G37" s="207">
        <v>117</v>
      </c>
      <c r="H37" s="208">
        <v>0</v>
      </c>
      <c r="I37" s="209">
        <v>117</v>
      </c>
      <c r="J37" s="210">
        <v>5.63312469908522E-2</v>
      </c>
      <c r="K37" s="209">
        <v>2077</v>
      </c>
    </row>
    <row r="38" spans="1:11">
      <c r="A38" s="202"/>
      <c r="B38" s="333"/>
      <c r="C38" s="212" t="s">
        <v>200</v>
      </c>
      <c r="D38" s="213">
        <v>78</v>
      </c>
      <c r="E38" s="214">
        <v>24</v>
      </c>
      <c r="F38" s="215">
        <v>102</v>
      </c>
      <c r="G38" s="213">
        <v>14</v>
      </c>
      <c r="H38" s="216">
        <v>0</v>
      </c>
      <c r="I38" s="217">
        <v>14</v>
      </c>
      <c r="J38" s="218">
        <v>0.12068965517241401</v>
      </c>
      <c r="K38" s="217">
        <v>116</v>
      </c>
    </row>
    <row r="39" spans="1:11" ht="15" customHeight="1">
      <c r="A39" s="202"/>
      <c r="B39" s="331" t="s">
        <v>206</v>
      </c>
      <c r="C39" s="211" t="s">
        <v>198</v>
      </c>
      <c r="D39" s="207">
        <v>1451</v>
      </c>
      <c r="E39" s="208">
        <v>467</v>
      </c>
      <c r="F39" s="206">
        <v>1918</v>
      </c>
      <c r="G39" s="207">
        <v>427</v>
      </c>
      <c r="H39" s="208">
        <v>3</v>
      </c>
      <c r="I39" s="209">
        <v>430</v>
      </c>
      <c r="J39" s="210">
        <v>0.18313458262350901</v>
      </c>
      <c r="K39" s="209">
        <v>2348</v>
      </c>
    </row>
    <row r="40" spans="1:11">
      <c r="A40" s="202"/>
      <c r="B40" s="331"/>
      <c r="C40" s="211" t="s">
        <v>199</v>
      </c>
      <c r="D40" s="207">
        <v>350</v>
      </c>
      <c r="E40" s="208">
        <v>106</v>
      </c>
      <c r="F40" s="206">
        <v>456</v>
      </c>
      <c r="G40" s="207">
        <v>22</v>
      </c>
      <c r="H40" s="208">
        <v>0</v>
      </c>
      <c r="I40" s="209">
        <v>22</v>
      </c>
      <c r="J40" s="210">
        <v>4.6025104602510497E-2</v>
      </c>
      <c r="K40" s="209">
        <v>478</v>
      </c>
    </row>
    <row r="41" spans="1:11">
      <c r="A41" s="202"/>
      <c r="B41" s="331"/>
      <c r="C41" s="212" t="s">
        <v>200</v>
      </c>
      <c r="D41" s="213">
        <v>18</v>
      </c>
      <c r="E41" s="214">
        <v>4</v>
      </c>
      <c r="F41" s="215">
        <v>22</v>
      </c>
      <c r="G41" s="213">
        <v>3</v>
      </c>
      <c r="H41" s="216">
        <v>0</v>
      </c>
      <c r="I41" s="217">
        <v>3</v>
      </c>
      <c r="J41" s="218">
        <v>0.12</v>
      </c>
      <c r="K41" s="217">
        <v>25</v>
      </c>
    </row>
    <row r="42" spans="1:11" ht="15.75" customHeight="1">
      <c r="A42" s="202"/>
      <c r="B42" s="331" t="s">
        <v>207</v>
      </c>
      <c r="C42" s="211" t="s">
        <v>198</v>
      </c>
      <c r="D42" s="207">
        <v>6247</v>
      </c>
      <c r="E42" s="208">
        <v>1614</v>
      </c>
      <c r="F42" s="206">
        <v>7861</v>
      </c>
      <c r="G42" s="207">
        <v>3588</v>
      </c>
      <c r="H42" s="208">
        <v>36</v>
      </c>
      <c r="I42" s="209">
        <v>3624</v>
      </c>
      <c r="J42" s="210">
        <v>0.31554201131911203</v>
      </c>
      <c r="K42" s="209">
        <v>11485</v>
      </c>
    </row>
    <row r="43" spans="1:11">
      <c r="A43" s="202"/>
      <c r="B43" s="331"/>
      <c r="C43" s="211" t="s">
        <v>199</v>
      </c>
      <c r="D43" s="207">
        <v>2363</v>
      </c>
      <c r="E43" s="208">
        <v>623</v>
      </c>
      <c r="F43" s="206">
        <v>2986</v>
      </c>
      <c r="G43" s="207">
        <v>405</v>
      </c>
      <c r="H43" s="208">
        <v>4</v>
      </c>
      <c r="I43" s="209">
        <v>409</v>
      </c>
      <c r="J43" s="210">
        <v>0.120471281296024</v>
      </c>
      <c r="K43" s="209">
        <v>3395</v>
      </c>
    </row>
    <row r="44" spans="1:11">
      <c r="A44" s="202"/>
      <c r="B44" s="331"/>
      <c r="C44" s="212" t="s">
        <v>200</v>
      </c>
      <c r="D44" s="213">
        <v>254</v>
      </c>
      <c r="E44" s="214">
        <v>95</v>
      </c>
      <c r="F44" s="215">
        <v>349</v>
      </c>
      <c r="G44" s="213">
        <v>68</v>
      </c>
      <c r="H44" s="216">
        <v>1</v>
      </c>
      <c r="I44" s="217">
        <v>69</v>
      </c>
      <c r="J44" s="218">
        <v>0.16507177033492801</v>
      </c>
      <c r="K44" s="217">
        <v>418</v>
      </c>
    </row>
    <row r="45" spans="1:11" ht="15.75" customHeight="1">
      <c r="A45" s="202"/>
      <c r="B45" s="331" t="s">
        <v>208</v>
      </c>
      <c r="C45" s="211" t="s">
        <v>198</v>
      </c>
      <c r="D45" s="207">
        <v>32763</v>
      </c>
      <c r="E45" s="208">
        <v>7099</v>
      </c>
      <c r="F45" s="206">
        <v>39862</v>
      </c>
      <c r="G45" s="207">
        <v>9877</v>
      </c>
      <c r="H45" s="208">
        <v>74</v>
      </c>
      <c r="I45" s="209">
        <v>9951</v>
      </c>
      <c r="J45" s="210">
        <v>0.199767129062694</v>
      </c>
      <c r="K45" s="209">
        <v>49813</v>
      </c>
    </row>
    <row r="46" spans="1:11">
      <c r="A46" s="202"/>
      <c r="B46" s="331"/>
      <c r="C46" s="211" t="s">
        <v>199</v>
      </c>
      <c r="D46" s="207">
        <v>12205</v>
      </c>
      <c r="E46" s="208">
        <v>3188</v>
      </c>
      <c r="F46" s="206">
        <v>15393</v>
      </c>
      <c r="G46" s="207">
        <v>1137</v>
      </c>
      <c r="H46" s="208">
        <v>8</v>
      </c>
      <c r="I46" s="209">
        <v>1145</v>
      </c>
      <c r="J46" s="210">
        <v>6.92344902648446E-2</v>
      </c>
      <c r="K46" s="209">
        <v>16538</v>
      </c>
    </row>
    <row r="47" spans="1:11">
      <c r="A47" s="202"/>
      <c r="B47" s="331"/>
      <c r="C47" s="212" t="s">
        <v>200</v>
      </c>
      <c r="D47" s="213">
        <v>828</v>
      </c>
      <c r="E47" s="216">
        <v>298</v>
      </c>
      <c r="F47" s="215">
        <v>1126</v>
      </c>
      <c r="G47" s="213">
        <v>167</v>
      </c>
      <c r="H47" s="214">
        <v>0</v>
      </c>
      <c r="I47" s="217">
        <v>167</v>
      </c>
      <c r="J47" s="218">
        <v>0.12915699922660501</v>
      </c>
      <c r="K47" s="217">
        <v>1293</v>
      </c>
    </row>
    <row r="48" spans="1:11" ht="15" customHeight="1">
      <c r="A48" s="202"/>
      <c r="B48" s="331" t="s">
        <v>209</v>
      </c>
      <c r="C48" s="211" t="s">
        <v>198</v>
      </c>
      <c r="D48" s="207">
        <v>50</v>
      </c>
      <c r="E48" s="219">
        <v>19</v>
      </c>
      <c r="F48" s="206">
        <v>69</v>
      </c>
      <c r="G48" s="207">
        <v>31</v>
      </c>
      <c r="H48" s="219">
        <v>1</v>
      </c>
      <c r="I48" s="209">
        <v>32</v>
      </c>
      <c r="J48" s="210">
        <v>0.316831683168317</v>
      </c>
      <c r="K48" s="209">
        <v>101</v>
      </c>
    </row>
    <row r="49" spans="1:11">
      <c r="A49" s="202"/>
      <c r="B49" s="331"/>
      <c r="C49" s="211" t="s">
        <v>199</v>
      </c>
      <c r="D49" s="207">
        <v>19</v>
      </c>
      <c r="E49" s="208">
        <v>5</v>
      </c>
      <c r="F49" s="206">
        <v>24</v>
      </c>
      <c r="G49" s="207">
        <v>2</v>
      </c>
      <c r="H49" s="208">
        <v>0</v>
      </c>
      <c r="I49" s="209">
        <v>2</v>
      </c>
      <c r="J49" s="210">
        <v>7.69230769230769E-2</v>
      </c>
      <c r="K49" s="209">
        <v>26</v>
      </c>
    </row>
    <row r="50" spans="1:11">
      <c r="A50" s="202"/>
      <c r="B50" s="331"/>
      <c r="C50" s="212" t="s">
        <v>200</v>
      </c>
      <c r="D50" s="213">
        <v>0</v>
      </c>
      <c r="E50" s="216">
        <v>0</v>
      </c>
      <c r="F50" s="215">
        <v>0</v>
      </c>
      <c r="G50" s="213">
        <v>0</v>
      </c>
      <c r="H50" s="214">
        <v>0</v>
      </c>
      <c r="I50" s="217">
        <v>0</v>
      </c>
      <c r="J50" s="218">
        <v>0</v>
      </c>
      <c r="K50" s="217">
        <v>0</v>
      </c>
    </row>
    <row r="51" spans="1:11" ht="15.75" customHeight="1">
      <c r="A51" s="202"/>
      <c r="B51" s="331" t="s">
        <v>210</v>
      </c>
      <c r="C51" s="211" t="s">
        <v>198</v>
      </c>
      <c r="D51" s="204">
        <v>27</v>
      </c>
      <c r="E51" s="205">
        <v>18</v>
      </c>
      <c r="F51" s="206">
        <v>45</v>
      </c>
      <c r="G51" s="207">
        <v>40</v>
      </c>
      <c r="H51" s="208">
        <v>0</v>
      </c>
      <c r="I51" s="209">
        <v>40</v>
      </c>
      <c r="J51" s="210">
        <v>0.47058823529411797</v>
      </c>
      <c r="K51" s="209">
        <v>85</v>
      </c>
    </row>
    <row r="52" spans="1:11">
      <c r="A52" s="202"/>
      <c r="B52" s="331"/>
      <c r="C52" s="211" t="s">
        <v>199</v>
      </c>
      <c r="D52" s="207">
        <v>22</v>
      </c>
      <c r="E52" s="208">
        <v>8</v>
      </c>
      <c r="F52" s="206">
        <v>30</v>
      </c>
      <c r="G52" s="207">
        <v>8</v>
      </c>
      <c r="H52" s="208">
        <v>0</v>
      </c>
      <c r="I52" s="209">
        <v>8</v>
      </c>
      <c r="J52" s="210">
        <v>0.21052631578947401</v>
      </c>
      <c r="K52" s="209">
        <v>38</v>
      </c>
    </row>
    <row r="53" spans="1:11">
      <c r="A53" s="202"/>
      <c r="B53" s="331"/>
      <c r="C53" s="212" t="s">
        <v>200</v>
      </c>
      <c r="D53" s="220">
        <v>5</v>
      </c>
      <c r="E53" s="221">
        <v>2</v>
      </c>
      <c r="F53" s="222">
        <v>7</v>
      </c>
      <c r="G53" s="220">
        <v>2</v>
      </c>
      <c r="H53" s="223">
        <v>0</v>
      </c>
      <c r="I53" s="224">
        <v>2</v>
      </c>
      <c r="J53" s="225">
        <v>0.22222222222222199</v>
      </c>
      <c r="K53" s="224">
        <v>9</v>
      </c>
    </row>
    <row r="54" spans="1:11">
      <c r="A54" s="89"/>
      <c r="B54" s="332" t="s">
        <v>84</v>
      </c>
      <c r="C54" s="226" t="s">
        <v>198</v>
      </c>
      <c r="D54" s="227">
        <v>49790</v>
      </c>
      <c r="E54" s="227">
        <v>13848</v>
      </c>
      <c r="F54" s="228">
        <v>63638</v>
      </c>
      <c r="G54" s="227">
        <v>20899</v>
      </c>
      <c r="H54" s="227">
        <v>240</v>
      </c>
      <c r="I54" s="227">
        <v>21139</v>
      </c>
      <c r="J54" s="229">
        <v>0.24934829022022501</v>
      </c>
      <c r="K54" s="227">
        <v>84777</v>
      </c>
    </row>
    <row r="55" spans="1:11">
      <c r="A55" s="89"/>
      <c r="B55" s="332"/>
      <c r="C55" s="226" t="s">
        <v>199</v>
      </c>
      <c r="D55" s="230">
        <v>19786</v>
      </c>
      <c r="E55" s="230">
        <v>5929</v>
      </c>
      <c r="F55" s="231">
        <v>25715</v>
      </c>
      <c r="G55" s="230">
        <v>2222</v>
      </c>
      <c r="H55" s="230">
        <v>16</v>
      </c>
      <c r="I55" s="230">
        <v>2238</v>
      </c>
      <c r="J55" s="210">
        <v>8.0062962830465406E-2</v>
      </c>
      <c r="K55" s="230">
        <v>27953</v>
      </c>
    </row>
    <row r="56" spans="1:11">
      <c r="A56" s="89"/>
      <c r="B56" s="332"/>
      <c r="C56" s="226" t="s">
        <v>200</v>
      </c>
      <c r="D56" s="230">
        <v>1459</v>
      </c>
      <c r="E56" s="230">
        <v>590</v>
      </c>
      <c r="F56" s="231">
        <v>2049</v>
      </c>
      <c r="G56" s="230">
        <v>394</v>
      </c>
      <c r="H56" s="230">
        <v>2</v>
      </c>
      <c r="I56" s="230">
        <v>396</v>
      </c>
      <c r="J56" s="210">
        <v>0.16196319018404901</v>
      </c>
      <c r="K56" s="230">
        <v>2445</v>
      </c>
    </row>
    <row r="57" spans="1:11">
      <c r="B57" s="332"/>
      <c r="C57" s="232" t="s">
        <v>84</v>
      </c>
      <c r="D57" s="233">
        <v>71035</v>
      </c>
      <c r="E57" s="233">
        <v>20367</v>
      </c>
      <c r="F57" s="234">
        <v>91402</v>
      </c>
      <c r="G57" s="233">
        <v>23515</v>
      </c>
      <c r="H57" s="233">
        <v>258</v>
      </c>
      <c r="I57" s="233">
        <v>23773</v>
      </c>
      <c r="J57" s="225">
        <v>0.20640764054699401</v>
      </c>
      <c r="K57" s="233">
        <v>115175</v>
      </c>
    </row>
    <row r="59" spans="1:11">
      <c r="B59" s="6" t="s">
        <v>211</v>
      </c>
    </row>
  </sheetData>
  <mergeCells count="18">
    <mergeCell ref="D1:I4"/>
    <mergeCell ref="B9:I9"/>
    <mergeCell ref="B12:C13"/>
    <mergeCell ref="D12:K12"/>
    <mergeCell ref="B14:B16"/>
    <mergeCell ref="B17:B19"/>
    <mergeCell ref="B20:B23"/>
    <mergeCell ref="B28:C29"/>
    <mergeCell ref="D28:K28"/>
    <mergeCell ref="B30:B32"/>
    <mergeCell ref="B48:B50"/>
    <mergeCell ref="B51:B53"/>
    <mergeCell ref="B54:B57"/>
    <mergeCell ref="B33:B35"/>
    <mergeCell ref="B36:B38"/>
    <mergeCell ref="B39:B41"/>
    <mergeCell ref="B42:B44"/>
    <mergeCell ref="B45:B47"/>
  </mergeCells>
  <printOptions horizontalCentered="1"/>
  <pageMargins left="0.70866141732283472" right="0.70866141732283472" top="0.74803149606299213" bottom="0.74803149606299213" header="0.51181102362204722" footer="0.51181102362204722"/>
  <pageSetup paperSize="9" scale="54" firstPageNumber="0"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sheetPr>
    <pageSetUpPr fitToPage="1"/>
  </sheetPr>
  <dimension ref="A1:AMJ73"/>
  <sheetViews>
    <sheetView showGridLines="0" zoomScale="90" zoomScaleNormal="90" zoomScalePageLayoutView="50" workbookViewId="0">
      <selection activeCell="A8" sqref="A8"/>
    </sheetView>
  </sheetViews>
  <sheetFormatPr baseColWidth="10" defaultColWidth="11.42578125" defaultRowHeight="15"/>
  <cols>
    <col min="1" max="14" width="11.42578125" style="11"/>
    <col min="15" max="17" width="11.42578125" style="42"/>
    <col min="18" max="18" width="17.42578125" style="42" customWidth="1"/>
    <col min="19" max="19" width="11.42578125" style="42"/>
    <col min="20" max="21" width="11.42578125" style="41"/>
    <col min="22" max="22" width="12.85546875" style="41" customWidth="1"/>
    <col min="23" max="23" width="11.42578125" style="41"/>
    <col min="24" max="1024" width="11.42578125" style="11"/>
  </cols>
  <sheetData>
    <row r="1" spans="1:22">
      <c r="E1" s="306" t="str">
        <f>Portada!D1</f>
        <v xml:space="preserve">Estadística de la Inspección Técnica de Vehículos de Andalucía. Año 2020
</v>
      </c>
      <c r="F1" s="306"/>
      <c r="G1" s="306"/>
      <c r="H1" s="306"/>
      <c r="I1" s="306"/>
      <c r="J1" s="306"/>
    </row>
    <row r="2" spans="1:22">
      <c r="E2" s="306"/>
      <c r="F2" s="306"/>
      <c r="G2" s="306"/>
      <c r="H2" s="306"/>
      <c r="I2" s="306"/>
      <c r="J2" s="306"/>
    </row>
    <row r="3" spans="1:22">
      <c r="E3" s="306"/>
      <c r="F3" s="306"/>
      <c r="G3" s="306"/>
      <c r="H3" s="306"/>
      <c r="I3" s="306"/>
      <c r="J3" s="306"/>
    </row>
    <row r="4" spans="1:22">
      <c r="E4" s="306"/>
      <c r="F4" s="306"/>
      <c r="G4" s="306"/>
      <c r="H4" s="306"/>
      <c r="I4" s="306"/>
      <c r="J4" s="306"/>
    </row>
    <row r="8" spans="1:22">
      <c r="O8" s="185"/>
      <c r="P8" s="185"/>
      <c r="Q8" s="185"/>
      <c r="R8" s="185"/>
      <c r="S8" s="185"/>
      <c r="T8" s="235"/>
      <c r="U8" s="235"/>
      <c r="V8" s="235"/>
    </row>
    <row r="9" spans="1:22">
      <c r="B9" s="21" t="s">
        <v>212</v>
      </c>
      <c r="N9" s="42"/>
      <c r="O9" s="185"/>
      <c r="P9" s="185"/>
      <c r="Q9" s="185"/>
      <c r="R9" s="185"/>
      <c r="S9" s="185"/>
      <c r="T9" s="235"/>
      <c r="U9" s="235"/>
      <c r="V9" s="235"/>
    </row>
    <row r="10" spans="1:22">
      <c r="N10" s="42"/>
      <c r="O10" s="185"/>
      <c r="P10" s="236"/>
      <c r="Q10" s="236"/>
      <c r="R10" s="237"/>
      <c r="S10" s="236"/>
      <c r="T10" s="238"/>
      <c r="U10" s="239"/>
      <c r="V10" s="238"/>
    </row>
    <row r="11" spans="1:22">
      <c r="A11" s="41"/>
      <c r="B11" s="41"/>
      <c r="C11" s="41"/>
      <c r="D11" s="41"/>
      <c r="E11" s="41"/>
      <c r="F11" s="41"/>
      <c r="N11" s="42"/>
      <c r="O11" s="185"/>
      <c r="P11" s="240"/>
      <c r="Q11" s="240"/>
      <c r="R11" s="241"/>
      <c r="S11" s="240"/>
      <c r="T11" s="242"/>
      <c r="U11" s="243"/>
      <c r="V11" s="244"/>
    </row>
    <row r="12" spans="1:22">
      <c r="A12" s="41"/>
      <c r="B12" s="41"/>
      <c r="C12" s="41"/>
      <c r="D12" s="41"/>
      <c r="E12" s="41"/>
      <c r="F12" s="41"/>
      <c r="N12" s="42"/>
      <c r="O12" s="185"/>
      <c r="P12" s="240"/>
      <c r="Q12" s="240"/>
      <c r="R12" s="241"/>
      <c r="S12" s="240"/>
      <c r="T12" s="242"/>
      <c r="U12" s="243"/>
      <c r="V12" s="244"/>
    </row>
    <row r="13" spans="1:22">
      <c r="A13" s="41"/>
      <c r="B13" s="41"/>
      <c r="C13" s="41"/>
      <c r="D13" s="41"/>
      <c r="E13" s="41"/>
      <c r="F13" s="41"/>
      <c r="N13" s="42"/>
      <c r="O13" s="185"/>
      <c r="P13" s="240"/>
      <c r="Q13" s="240"/>
      <c r="R13" s="241"/>
      <c r="S13" s="240"/>
      <c r="T13" s="242"/>
      <c r="U13" s="243"/>
      <c r="V13" s="244"/>
    </row>
    <row r="14" spans="1:22">
      <c r="A14" s="41"/>
      <c r="B14" s="41"/>
      <c r="C14" s="41"/>
      <c r="D14" s="41"/>
      <c r="E14" s="41"/>
      <c r="F14" s="41"/>
      <c r="N14" s="42"/>
      <c r="O14" s="185"/>
      <c r="P14" s="185"/>
      <c r="Q14" s="185"/>
      <c r="R14" s="185"/>
      <c r="S14" s="185"/>
      <c r="T14" s="235"/>
      <c r="U14" s="235"/>
      <c r="V14" s="235"/>
    </row>
    <row r="15" spans="1:22">
      <c r="A15" s="41"/>
      <c r="B15" s="41"/>
      <c r="C15" s="41"/>
      <c r="D15" s="41"/>
      <c r="E15" s="41"/>
      <c r="F15" s="41"/>
      <c r="N15" s="42"/>
      <c r="O15" s="185"/>
      <c r="P15" s="245"/>
      <c r="Q15" s="245"/>
      <c r="R15" s="246"/>
      <c r="S15" s="245"/>
      <c r="T15" s="247"/>
      <c r="U15" s="248"/>
      <c r="V15" s="244"/>
    </row>
    <row r="16" spans="1:22">
      <c r="A16" s="41"/>
      <c r="B16" s="41"/>
      <c r="C16" s="41"/>
      <c r="D16" s="41"/>
      <c r="E16" s="41"/>
      <c r="F16" s="41"/>
      <c r="N16" s="42"/>
      <c r="O16" s="185"/>
      <c r="P16" s="245"/>
      <c r="Q16" s="245"/>
      <c r="R16" s="246"/>
      <c r="S16" s="245"/>
      <c r="T16" s="247"/>
      <c r="U16" s="248"/>
      <c r="V16" s="244"/>
    </row>
    <row r="17" spans="1:22">
      <c r="A17" s="41"/>
      <c r="B17" s="41"/>
      <c r="C17" s="41"/>
      <c r="D17" s="41"/>
      <c r="E17" s="41"/>
      <c r="F17" s="41"/>
      <c r="N17" s="42"/>
      <c r="O17" s="185"/>
      <c r="P17" s="245"/>
      <c r="Q17" s="245"/>
      <c r="R17" s="246"/>
      <c r="S17" s="245"/>
      <c r="T17" s="247"/>
      <c r="U17" s="248"/>
      <c r="V17" s="244"/>
    </row>
    <row r="18" spans="1:22">
      <c r="A18" s="41"/>
      <c r="B18" s="41"/>
      <c r="C18" s="41"/>
      <c r="D18" s="41"/>
      <c r="E18" s="41"/>
      <c r="F18" s="41"/>
      <c r="N18" s="42"/>
      <c r="O18" s="185"/>
      <c r="P18" s="185"/>
      <c r="Q18" s="185"/>
      <c r="R18" s="185"/>
      <c r="S18" s="185"/>
      <c r="T18" s="235"/>
      <c r="U18" s="235"/>
      <c r="V18" s="235"/>
    </row>
    <row r="19" spans="1:22">
      <c r="A19" s="41"/>
      <c r="B19" s="41"/>
      <c r="C19" s="41"/>
      <c r="D19" s="41"/>
      <c r="E19" s="41"/>
      <c r="F19" s="41"/>
      <c r="N19" s="42"/>
      <c r="O19" s="185"/>
      <c r="P19" s="185"/>
      <c r="Q19" s="185"/>
      <c r="R19" s="185"/>
      <c r="S19" s="185"/>
      <c r="T19" s="235"/>
      <c r="U19" s="235"/>
      <c r="V19" s="235"/>
    </row>
    <row r="20" spans="1:22">
      <c r="A20" s="41"/>
      <c r="B20" s="41"/>
      <c r="C20" s="41"/>
      <c r="D20" s="41"/>
      <c r="E20" s="41"/>
      <c r="F20" s="41"/>
      <c r="N20" s="42"/>
      <c r="O20" s="185"/>
      <c r="P20" s="237"/>
      <c r="Q20" s="237"/>
      <c r="R20" s="185"/>
      <c r="S20" s="185"/>
      <c r="T20" s="235"/>
      <c r="U20" s="235"/>
      <c r="V20" s="235"/>
    </row>
    <row r="21" spans="1:22">
      <c r="A21" s="41"/>
      <c r="B21" s="41"/>
      <c r="C21" s="41"/>
      <c r="D21" s="41"/>
      <c r="E21" s="41"/>
      <c r="F21" s="41"/>
      <c r="N21" s="42"/>
      <c r="O21" s="185"/>
      <c r="P21" s="241"/>
      <c r="Q21" s="241"/>
      <c r="R21" s="185"/>
      <c r="S21" s="185"/>
      <c r="T21" s="235"/>
      <c r="U21" s="235"/>
      <c r="V21" s="235"/>
    </row>
    <row r="22" spans="1:22">
      <c r="A22" s="41"/>
      <c r="B22" s="41"/>
      <c r="C22" s="41"/>
      <c r="D22" s="41"/>
      <c r="E22" s="41"/>
      <c r="F22" s="41"/>
      <c r="N22" s="42"/>
      <c r="O22" s="185"/>
      <c r="P22" s="241"/>
      <c r="Q22" s="241"/>
      <c r="R22" s="185"/>
      <c r="S22" s="185"/>
      <c r="T22" s="235"/>
      <c r="U22" s="235"/>
      <c r="V22" s="235"/>
    </row>
    <row r="23" spans="1:22">
      <c r="A23" s="41"/>
      <c r="B23" s="41"/>
      <c r="C23" s="41"/>
      <c r="D23" s="41"/>
      <c r="E23" s="41"/>
      <c r="F23" s="41"/>
      <c r="N23" s="42"/>
      <c r="O23" s="185"/>
      <c r="P23" s="241"/>
      <c r="Q23" s="241"/>
      <c r="R23" s="185"/>
      <c r="S23" s="185"/>
      <c r="T23" s="235"/>
      <c r="U23" s="235"/>
      <c r="V23" s="235"/>
    </row>
    <row r="24" spans="1:22">
      <c r="A24" s="41"/>
      <c r="B24" s="41"/>
      <c r="C24" s="41"/>
      <c r="D24" s="41"/>
      <c r="E24" s="41"/>
      <c r="F24" s="41"/>
      <c r="N24" s="42"/>
      <c r="O24" s="185"/>
      <c r="P24" s="185"/>
      <c r="Q24" s="185"/>
      <c r="R24" s="185"/>
      <c r="S24" s="185"/>
      <c r="T24" s="235"/>
      <c r="U24" s="235"/>
      <c r="V24" s="235"/>
    </row>
    <row r="25" spans="1:22">
      <c r="A25" s="41"/>
      <c r="B25" s="41"/>
      <c r="C25" s="41"/>
      <c r="D25" s="41"/>
      <c r="E25" s="41"/>
      <c r="F25" s="41"/>
      <c r="N25" s="42"/>
      <c r="O25" s="185"/>
      <c r="P25" s="246"/>
      <c r="Q25" s="246"/>
      <c r="R25" s="185"/>
      <c r="S25" s="185"/>
      <c r="T25" s="235"/>
      <c r="U25" s="235"/>
      <c r="V25" s="235"/>
    </row>
    <row r="26" spans="1:22">
      <c r="A26" s="41"/>
      <c r="B26" s="41"/>
      <c r="C26" s="41"/>
      <c r="D26" s="41"/>
      <c r="E26" s="41"/>
      <c r="F26" s="41"/>
      <c r="N26" s="42"/>
      <c r="O26" s="185"/>
      <c r="P26" s="246"/>
      <c r="Q26" s="246"/>
      <c r="R26" s="185"/>
      <c r="S26" s="185"/>
      <c r="T26" s="235"/>
      <c r="U26" s="235"/>
      <c r="V26" s="235"/>
    </row>
    <row r="27" spans="1:22">
      <c r="A27" s="41"/>
      <c r="B27" s="41"/>
      <c r="C27" s="41"/>
      <c r="D27" s="41"/>
      <c r="E27" s="41"/>
      <c r="F27" s="41"/>
      <c r="N27" s="40"/>
      <c r="O27" s="185"/>
      <c r="P27" s="246"/>
      <c r="Q27" s="246"/>
      <c r="R27" s="185"/>
      <c r="S27" s="185"/>
      <c r="T27" s="235"/>
      <c r="U27" s="235"/>
      <c r="V27" s="235"/>
    </row>
    <row r="28" spans="1:22">
      <c r="A28" s="41"/>
      <c r="B28" s="41"/>
      <c r="C28" s="41"/>
      <c r="D28" s="41"/>
      <c r="E28" s="41"/>
      <c r="F28" s="41"/>
      <c r="N28" s="40"/>
      <c r="O28" s="185"/>
      <c r="P28" s="185"/>
      <c r="Q28" s="185"/>
      <c r="R28" s="185"/>
      <c r="S28" s="185"/>
      <c r="T28" s="235"/>
      <c r="U28" s="235"/>
      <c r="V28" s="235"/>
    </row>
    <row r="29" spans="1:22">
      <c r="N29" s="40"/>
      <c r="O29" s="185"/>
      <c r="P29" s="185"/>
      <c r="Q29" s="185"/>
      <c r="R29" s="185"/>
      <c r="S29" s="185"/>
      <c r="T29" s="235"/>
      <c r="U29" s="235"/>
      <c r="V29" s="235"/>
    </row>
    <row r="30" spans="1:22">
      <c r="C30" s="125" t="s">
        <v>213</v>
      </c>
      <c r="D30" s="22"/>
      <c r="E30" s="22"/>
      <c r="F30" s="22"/>
      <c r="G30" s="22"/>
      <c r="H30" s="22"/>
      <c r="I30" s="22"/>
      <c r="J30" s="22"/>
      <c r="K30" s="125" t="s">
        <v>214</v>
      </c>
      <c r="N30" s="40"/>
      <c r="O30" s="246"/>
      <c r="P30" s="246"/>
      <c r="Q30" s="246"/>
      <c r="R30" s="246"/>
      <c r="S30" s="246"/>
      <c r="T30" s="235"/>
      <c r="U30" s="235"/>
      <c r="V30" s="235"/>
    </row>
    <row r="31" spans="1:22">
      <c r="N31" s="40"/>
      <c r="O31" s="246"/>
      <c r="P31" s="246"/>
      <c r="Q31" s="246"/>
      <c r="R31" s="246"/>
      <c r="S31" s="246"/>
      <c r="T31" s="235"/>
      <c r="U31" s="235"/>
      <c r="V31" s="235"/>
    </row>
    <row r="32" spans="1:22">
      <c r="N32" s="40"/>
      <c r="O32" s="246"/>
      <c r="P32" s="246"/>
      <c r="Q32" s="246"/>
      <c r="R32" s="246"/>
      <c r="S32" s="246"/>
      <c r="T32" s="235"/>
      <c r="U32" s="235"/>
      <c r="V32" s="235"/>
    </row>
    <row r="33" spans="2:22">
      <c r="N33" s="40"/>
      <c r="O33" s="246"/>
      <c r="P33" s="246"/>
      <c r="Q33" s="246"/>
      <c r="R33" s="246"/>
      <c r="S33" s="246"/>
      <c r="T33" s="235"/>
      <c r="U33" s="235"/>
      <c r="V33" s="235"/>
    </row>
    <row r="34" spans="2:22">
      <c r="B34" s="21" t="s">
        <v>215</v>
      </c>
      <c r="N34" s="40"/>
      <c r="O34" s="246"/>
      <c r="P34" s="246"/>
      <c r="Q34" s="246"/>
      <c r="R34" s="246"/>
      <c r="S34" s="246"/>
    </row>
    <row r="35" spans="2:22">
      <c r="N35" s="40"/>
      <c r="O35" s="246"/>
      <c r="P35" s="246"/>
      <c r="Q35" s="246"/>
      <c r="R35" s="246"/>
      <c r="S35" s="246"/>
    </row>
    <row r="36" spans="2:22">
      <c r="N36" s="40"/>
      <c r="O36" s="246"/>
      <c r="P36" s="246"/>
      <c r="Q36" s="246"/>
      <c r="R36" s="246"/>
      <c r="S36" s="246"/>
    </row>
    <row r="37" spans="2:22">
      <c r="N37" s="40"/>
      <c r="O37" s="246"/>
      <c r="P37" s="246"/>
      <c r="Q37" s="246"/>
      <c r="R37" s="246"/>
      <c r="S37" s="246"/>
    </row>
    <row r="38" spans="2:22" ht="15" customHeight="1">
      <c r="N38" s="42"/>
      <c r="O38" s="246"/>
      <c r="P38" s="246"/>
      <c r="Q38" s="246"/>
      <c r="R38" s="246"/>
      <c r="S38" s="246"/>
    </row>
    <row r="39" spans="2:22">
      <c r="N39" s="42"/>
      <c r="O39" s="246"/>
      <c r="P39" s="246"/>
      <c r="Q39" s="246"/>
      <c r="R39" s="246"/>
      <c r="S39" s="246"/>
    </row>
    <row r="40" spans="2:22">
      <c r="N40" s="42"/>
      <c r="O40" s="246"/>
      <c r="P40" s="246"/>
      <c r="Q40" s="246"/>
      <c r="R40" s="246"/>
      <c r="S40" s="246"/>
    </row>
    <row r="41" spans="2:22" ht="15" customHeight="1">
      <c r="N41" s="42"/>
      <c r="O41" s="246"/>
      <c r="P41" s="246"/>
      <c r="Q41" s="246"/>
      <c r="R41" s="246"/>
      <c r="S41" s="246"/>
    </row>
    <row r="42" spans="2:22">
      <c r="N42" s="42"/>
      <c r="O42" s="246"/>
      <c r="P42" s="246"/>
      <c r="Q42" s="246"/>
      <c r="R42" s="246"/>
      <c r="S42" s="246"/>
    </row>
    <row r="43" spans="2:22">
      <c r="N43" s="42"/>
      <c r="O43" s="246"/>
      <c r="P43" s="246"/>
      <c r="Q43" s="246"/>
      <c r="R43" s="246"/>
      <c r="S43" s="246"/>
    </row>
    <row r="44" spans="2:22">
      <c r="N44" s="42"/>
      <c r="O44" s="246"/>
      <c r="P44" s="246"/>
      <c r="Q44" s="246"/>
      <c r="R44" s="246"/>
      <c r="S44" s="246"/>
    </row>
    <row r="45" spans="2:22">
      <c r="N45" s="42"/>
      <c r="O45" s="246"/>
      <c r="P45" s="246"/>
      <c r="Q45" s="246"/>
      <c r="R45" s="246"/>
      <c r="S45" s="246"/>
    </row>
    <row r="46" spans="2:22" ht="15" customHeight="1">
      <c r="N46" s="42"/>
      <c r="O46" s="246"/>
      <c r="P46" s="246"/>
      <c r="Q46" s="246"/>
      <c r="R46" s="246"/>
      <c r="S46" s="246"/>
    </row>
    <row r="47" spans="2:22">
      <c r="N47" s="42"/>
      <c r="O47" s="246"/>
      <c r="P47" s="246"/>
      <c r="Q47" s="246"/>
      <c r="R47" s="246"/>
      <c r="S47" s="246"/>
    </row>
    <row r="48" spans="2:22">
      <c r="N48" s="42"/>
      <c r="O48" s="246"/>
      <c r="P48" s="246"/>
      <c r="Q48" s="246"/>
      <c r="R48" s="246"/>
      <c r="S48" s="246"/>
    </row>
    <row r="49" spans="14:19" ht="15" customHeight="1">
      <c r="N49" s="42"/>
      <c r="O49" s="246"/>
      <c r="P49" s="246"/>
      <c r="Q49" s="246"/>
      <c r="R49" s="246"/>
      <c r="S49" s="246"/>
    </row>
    <row r="50" spans="14:19">
      <c r="N50" s="42"/>
      <c r="O50" s="246"/>
      <c r="P50" s="246"/>
      <c r="Q50" s="246"/>
      <c r="R50" s="246"/>
      <c r="S50" s="246"/>
    </row>
    <row r="51" spans="14:19">
      <c r="N51" s="42"/>
      <c r="O51" s="246"/>
      <c r="P51" s="246"/>
      <c r="Q51" s="246"/>
      <c r="R51" s="246"/>
      <c r="S51" s="246"/>
    </row>
    <row r="52" spans="14:19">
      <c r="N52" s="42"/>
      <c r="O52" s="246"/>
      <c r="P52" s="246"/>
      <c r="Q52" s="246"/>
      <c r="R52" s="246"/>
      <c r="S52" s="246"/>
    </row>
    <row r="53" spans="14:19">
      <c r="N53" s="42"/>
      <c r="O53" s="246"/>
      <c r="P53" s="246"/>
      <c r="Q53" s="246"/>
      <c r="R53" s="246"/>
      <c r="S53" s="246"/>
    </row>
    <row r="54" spans="14:19">
      <c r="N54" s="42"/>
      <c r="O54" s="246"/>
      <c r="P54" s="246"/>
      <c r="Q54" s="246"/>
      <c r="R54" s="246"/>
      <c r="S54" s="246"/>
    </row>
    <row r="55" spans="14:19" ht="15" customHeight="1">
      <c r="N55" s="42"/>
      <c r="O55" s="246"/>
      <c r="P55" s="246"/>
      <c r="Q55" s="246"/>
      <c r="R55" s="246"/>
      <c r="S55" s="246"/>
    </row>
    <row r="56" spans="14:19">
      <c r="N56" s="42"/>
      <c r="O56" s="246"/>
      <c r="P56" s="246"/>
      <c r="Q56" s="246"/>
      <c r="R56" s="246"/>
      <c r="S56" s="246"/>
    </row>
    <row r="57" spans="14:19">
      <c r="N57" s="42"/>
      <c r="O57" s="246"/>
      <c r="P57" s="246"/>
      <c r="Q57" s="246"/>
      <c r="R57" s="246"/>
      <c r="S57" s="246"/>
    </row>
    <row r="58" spans="14:19" ht="15" customHeight="1">
      <c r="N58" s="42"/>
      <c r="O58" s="246"/>
      <c r="P58" s="246"/>
      <c r="Q58" s="246"/>
      <c r="R58" s="246"/>
      <c r="S58" s="246"/>
    </row>
    <row r="59" spans="14:19">
      <c r="N59" s="42"/>
      <c r="O59" s="246"/>
      <c r="P59" s="246"/>
      <c r="Q59" s="246"/>
      <c r="R59" s="246"/>
      <c r="S59" s="246"/>
    </row>
    <row r="60" spans="14:19">
      <c r="N60" s="42"/>
      <c r="O60" s="246"/>
      <c r="P60" s="246"/>
      <c r="Q60" s="246"/>
      <c r="R60" s="246"/>
      <c r="S60" s="246"/>
    </row>
    <row r="61" spans="14:19" ht="15" customHeight="1">
      <c r="N61" s="42"/>
      <c r="O61" s="246"/>
      <c r="P61" s="246"/>
      <c r="Q61" s="246"/>
      <c r="R61" s="246"/>
      <c r="S61" s="246"/>
    </row>
    <row r="62" spans="14:19">
      <c r="N62" s="42"/>
      <c r="O62" s="246"/>
      <c r="P62" s="246"/>
      <c r="Q62" s="246"/>
      <c r="R62" s="246"/>
      <c r="S62" s="246"/>
    </row>
    <row r="63" spans="14:19">
      <c r="N63" s="42"/>
      <c r="O63" s="246"/>
      <c r="P63" s="246"/>
      <c r="Q63" s="246"/>
      <c r="R63" s="246"/>
      <c r="S63" s="246"/>
    </row>
    <row r="64" spans="14:19" ht="15" customHeight="1">
      <c r="N64" s="42"/>
      <c r="O64" s="246"/>
      <c r="P64" s="246"/>
      <c r="Q64" s="246"/>
      <c r="R64" s="246"/>
      <c r="S64" s="246"/>
    </row>
    <row r="65" spans="3:19">
      <c r="N65" s="42"/>
      <c r="O65" s="246"/>
      <c r="P65" s="246"/>
      <c r="Q65" s="246"/>
      <c r="R65" s="246"/>
      <c r="S65" s="246"/>
    </row>
    <row r="66" spans="3:19">
      <c r="N66" s="42"/>
      <c r="O66" s="246"/>
      <c r="P66" s="246"/>
      <c r="Q66" s="246"/>
      <c r="R66" s="246"/>
      <c r="S66" s="246"/>
    </row>
    <row r="67" spans="3:19">
      <c r="N67" s="42"/>
      <c r="O67" s="246"/>
      <c r="P67" s="246"/>
      <c r="Q67" s="246"/>
      <c r="R67" s="246"/>
      <c r="S67" s="246"/>
    </row>
    <row r="68" spans="3:19">
      <c r="N68" s="42"/>
      <c r="O68" s="246"/>
      <c r="P68" s="246"/>
      <c r="Q68" s="246"/>
      <c r="R68" s="246"/>
      <c r="S68" s="246"/>
    </row>
    <row r="69" spans="3:19">
      <c r="N69" s="42"/>
      <c r="O69" s="246"/>
      <c r="P69" s="246"/>
      <c r="Q69" s="246"/>
      <c r="R69" s="246"/>
      <c r="S69" s="246"/>
    </row>
    <row r="70" spans="3:19">
      <c r="N70" s="42"/>
      <c r="O70" s="246"/>
      <c r="P70" s="246"/>
      <c r="Q70" s="246"/>
      <c r="R70" s="246"/>
      <c r="S70" s="246"/>
    </row>
    <row r="71" spans="3:19">
      <c r="N71" s="40"/>
      <c r="O71" s="246"/>
      <c r="P71" s="246"/>
      <c r="Q71" s="246"/>
      <c r="R71" s="246"/>
      <c r="S71" s="246"/>
    </row>
    <row r="72" spans="3:19">
      <c r="C72" s="21" t="s">
        <v>213</v>
      </c>
      <c r="D72" s="22"/>
      <c r="E72" s="22"/>
      <c r="F72" s="22"/>
      <c r="G72" s="22"/>
      <c r="H72" s="22"/>
      <c r="I72" s="22"/>
      <c r="J72" s="22"/>
      <c r="K72" s="21" t="s">
        <v>214</v>
      </c>
      <c r="N72" s="40"/>
      <c r="O72" s="246"/>
      <c r="P72" s="246"/>
      <c r="Q72" s="246"/>
      <c r="R72" s="246"/>
      <c r="S72" s="246"/>
    </row>
    <row r="73" spans="3:19">
      <c r="O73" s="246"/>
      <c r="P73" s="246"/>
      <c r="Q73" s="246"/>
      <c r="R73" s="246"/>
      <c r="S73" s="246"/>
    </row>
  </sheetData>
  <mergeCells count="1">
    <mergeCell ref="E1:J4"/>
  </mergeCells>
  <printOptions horizontalCentered="1"/>
  <pageMargins left="0.78740157480314965" right="0.78740157480314965" top="0.78740157480314965" bottom="0.78740157480314965" header="0.51181102362204722" footer="0.51181102362204722"/>
  <pageSetup paperSize="9" scale="49" firstPageNumber="0"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sheetPr>
    <pageSetUpPr fitToPage="1"/>
  </sheetPr>
  <dimension ref="A1:AMJ109"/>
  <sheetViews>
    <sheetView showGridLines="0" zoomScale="90" zoomScaleNormal="90" zoomScalePageLayoutView="50" workbookViewId="0">
      <selection activeCell="A8" sqref="A8"/>
    </sheetView>
  </sheetViews>
  <sheetFormatPr baseColWidth="10" defaultColWidth="11.42578125" defaultRowHeight="15"/>
  <cols>
    <col min="1" max="2" width="8.28515625" style="11" customWidth="1"/>
    <col min="3" max="3" width="29.140625" style="11" customWidth="1"/>
    <col min="4" max="4" width="22.42578125" style="11" customWidth="1"/>
    <col min="5" max="5" width="14.42578125" style="11" customWidth="1"/>
    <col min="6" max="6" width="12.7109375" style="11" customWidth="1"/>
    <col min="7" max="7" width="13.5703125" style="11" customWidth="1"/>
    <col min="8" max="8" width="13.7109375" style="11" customWidth="1"/>
    <col min="9" max="9" width="11.7109375" style="11" customWidth="1"/>
    <col min="10" max="10" width="16.140625" style="11" customWidth="1"/>
    <col min="11" max="11" width="12.5703125" style="11" customWidth="1"/>
    <col min="12" max="12" width="13.42578125" style="11" customWidth="1"/>
    <col min="13" max="1024" width="11.42578125" style="11"/>
  </cols>
  <sheetData>
    <row r="1" spans="2:12">
      <c r="D1" s="306" t="str">
        <f>Portada!D1</f>
        <v xml:space="preserve">Estadística de la Inspección Técnica de Vehículos de Andalucía. Año 2020
</v>
      </c>
      <c r="E1" s="306"/>
      <c r="F1" s="306"/>
      <c r="G1" s="306"/>
      <c r="H1" s="306"/>
      <c r="I1" s="306"/>
    </row>
    <row r="2" spans="2:12">
      <c r="D2" s="306"/>
      <c r="E2" s="306"/>
      <c r="F2" s="306"/>
      <c r="G2" s="306"/>
      <c r="H2" s="306"/>
      <c r="I2" s="306"/>
    </row>
    <row r="3" spans="2:12">
      <c r="D3" s="306"/>
      <c r="E3" s="306"/>
      <c r="F3" s="306"/>
      <c r="G3" s="306"/>
      <c r="H3" s="306"/>
      <c r="I3" s="306"/>
    </row>
    <row r="4" spans="2:12">
      <c r="D4" s="306"/>
      <c r="E4" s="306"/>
      <c r="F4" s="306"/>
      <c r="G4" s="306"/>
      <c r="H4" s="306"/>
      <c r="I4" s="306"/>
    </row>
    <row r="8" spans="2:12" ht="15" customHeight="1"/>
    <row r="9" spans="2:12" ht="30" customHeight="1">
      <c r="B9" s="318" t="s">
        <v>216</v>
      </c>
      <c r="C9" s="318"/>
      <c r="D9" s="318"/>
      <c r="E9" s="318"/>
      <c r="F9" s="318"/>
      <c r="G9" s="318"/>
      <c r="H9" s="318"/>
      <c r="I9" s="318"/>
      <c r="J9" s="318"/>
      <c r="K9" s="318"/>
      <c r="L9" s="22"/>
    </row>
    <row r="10" spans="2:12" ht="30" customHeight="1">
      <c r="B10" s="22"/>
      <c r="C10" s="122" t="s">
        <v>217</v>
      </c>
      <c r="D10" s="92"/>
      <c r="E10" s="92"/>
      <c r="F10" s="92"/>
      <c r="G10" s="92"/>
      <c r="H10" s="92"/>
      <c r="I10" s="92"/>
      <c r="J10" s="92"/>
      <c r="K10" s="22"/>
      <c r="L10" s="22"/>
    </row>
    <row r="11" spans="2:12" ht="15" customHeight="1">
      <c r="B11" s="22"/>
      <c r="C11" s="22"/>
      <c r="D11" s="22"/>
      <c r="E11" s="22"/>
      <c r="F11" s="22"/>
      <c r="G11" s="22"/>
      <c r="H11" s="22"/>
      <c r="I11" s="22"/>
      <c r="J11" s="22"/>
      <c r="K11" s="22"/>
      <c r="L11" s="22"/>
    </row>
    <row r="12" spans="2:12" ht="23.25" customHeight="1">
      <c r="B12" s="351" t="s">
        <v>218</v>
      </c>
      <c r="C12" s="351"/>
      <c r="D12" s="351"/>
      <c r="E12" s="340" t="s">
        <v>75</v>
      </c>
      <c r="F12" s="340"/>
      <c r="G12" s="340"/>
      <c r="H12" s="340"/>
      <c r="I12" s="340"/>
      <c r="J12" s="340"/>
      <c r="K12" s="340"/>
      <c r="L12" s="340"/>
    </row>
    <row r="13" spans="2:12" ht="30.75" customHeight="1">
      <c r="B13" s="351"/>
      <c r="C13" s="351"/>
      <c r="D13" s="351"/>
      <c r="E13" s="71" t="s">
        <v>77</v>
      </c>
      <c r="F13" s="71" t="s">
        <v>78</v>
      </c>
      <c r="G13" s="71" t="s">
        <v>79</v>
      </c>
      <c r="H13" s="72" t="s">
        <v>80</v>
      </c>
      <c r="I13" s="71" t="s">
        <v>81</v>
      </c>
      <c r="J13" s="72" t="s">
        <v>82</v>
      </c>
      <c r="K13" s="249" t="s">
        <v>83</v>
      </c>
      <c r="L13" s="56" t="s">
        <v>84</v>
      </c>
    </row>
    <row r="14" spans="2:12" ht="15.75" customHeight="1">
      <c r="B14" s="342" t="s">
        <v>213</v>
      </c>
      <c r="C14" s="334" t="s">
        <v>197</v>
      </c>
      <c r="D14" s="250" t="s">
        <v>198</v>
      </c>
      <c r="E14" s="251">
        <v>1420830</v>
      </c>
      <c r="F14" s="252">
        <v>977892</v>
      </c>
      <c r="G14" s="112">
        <v>2398722</v>
      </c>
      <c r="H14" s="251">
        <v>679757</v>
      </c>
      <c r="I14" s="252">
        <v>8848</v>
      </c>
      <c r="J14" s="112">
        <v>688605</v>
      </c>
      <c r="K14" s="253">
        <v>0.223042457115816</v>
      </c>
      <c r="L14" s="36">
        <v>3087327</v>
      </c>
    </row>
    <row r="15" spans="2:12">
      <c r="B15" s="342"/>
      <c r="C15" s="334"/>
      <c r="D15" s="190" t="s">
        <v>199</v>
      </c>
      <c r="E15" s="251">
        <v>404728</v>
      </c>
      <c r="F15" s="252">
        <v>201799</v>
      </c>
      <c r="G15" s="112">
        <v>606527</v>
      </c>
      <c r="H15" s="251">
        <v>48606</v>
      </c>
      <c r="I15" s="252">
        <v>411</v>
      </c>
      <c r="J15" s="112">
        <v>49017</v>
      </c>
      <c r="K15" s="253">
        <v>7.4773012948024895E-2</v>
      </c>
      <c r="L15" s="36">
        <v>655544</v>
      </c>
    </row>
    <row r="16" spans="2:12">
      <c r="B16" s="342"/>
      <c r="C16" s="334"/>
      <c r="D16" s="191" t="s">
        <v>200</v>
      </c>
      <c r="E16" s="254">
        <v>25369</v>
      </c>
      <c r="F16" s="255">
        <v>15473</v>
      </c>
      <c r="G16" s="116">
        <v>40842</v>
      </c>
      <c r="H16" s="254">
        <v>10355</v>
      </c>
      <c r="I16" s="255">
        <v>60</v>
      </c>
      <c r="J16" s="116">
        <v>10415</v>
      </c>
      <c r="K16" s="256">
        <v>0.203191759174357</v>
      </c>
      <c r="L16" s="38">
        <v>51257</v>
      </c>
    </row>
    <row r="17" spans="2:12" ht="15.75" customHeight="1">
      <c r="B17" s="342"/>
      <c r="C17" s="334" t="s">
        <v>201</v>
      </c>
      <c r="D17" s="190" t="s">
        <v>198</v>
      </c>
      <c r="E17" s="251">
        <v>12542</v>
      </c>
      <c r="F17" s="252">
        <v>5940</v>
      </c>
      <c r="G17" s="112">
        <v>18482</v>
      </c>
      <c r="H17" s="251">
        <v>3669</v>
      </c>
      <c r="I17" s="252">
        <v>37</v>
      </c>
      <c r="J17" s="112">
        <v>3706</v>
      </c>
      <c r="K17" s="253">
        <v>0.16702722192176001</v>
      </c>
      <c r="L17" s="36">
        <v>22188</v>
      </c>
    </row>
    <row r="18" spans="2:12">
      <c r="B18" s="342"/>
      <c r="C18" s="334"/>
      <c r="D18" s="190" t="s">
        <v>199</v>
      </c>
      <c r="E18" s="251">
        <v>1444</v>
      </c>
      <c r="F18" s="252">
        <v>545</v>
      </c>
      <c r="G18" s="112">
        <v>1989</v>
      </c>
      <c r="H18" s="251">
        <v>147</v>
      </c>
      <c r="I18" s="252">
        <v>0</v>
      </c>
      <c r="J18" s="112">
        <v>147</v>
      </c>
      <c r="K18" s="253">
        <v>6.8820224719101097E-2</v>
      </c>
      <c r="L18" s="36">
        <v>2136</v>
      </c>
    </row>
    <row r="19" spans="2:12">
      <c r="B19" s="342"/>
      <c r="C19" s="334"/>
      <c r="D19" s="191" t="s">
        <v>200</v>
      </c>
      <c r="E19" s="254">
        <v>85</v>
      </c>
      <c r="F19" s="254">
        <v>41</v>
      </c>
      <c r="G19" s="116">
        <v>126</v>
      </c>
      <c r="H19" s="254">
        <v>28</v>
      </c>
      <c r="I19" s="254">
        <v>0</v>
      </c>
      <c r="J19" s="116">
        <v>28</v>
      </c>
      <c r="K19" s="256">
        <v>0.18181818181818199</v>
      </c>
      <c r="L19" s="38">
        <v>154</v>
      </c>
    </row>
    <row r="20" spans="2:12">
      <c r="B20" s="342"/>
      <c r="C20" s="335" t="s">
        <v>84</v>
      </c>
      <c r="D20" s="257" t="s">
        <v>198</v>
      </c>
      <c r="E20" s="258">
        <v>1433372</v>
      </c>
      <c r="F20" s="258">
        <v>983832</v>
      </c>
      <c r="G20" s="112">
        <v>2417204</v>
      </c>
      <c r="H20" s="258">
        <v>683426</v>
      </c>
      <c r="I20" s="258">
        <v>8885</v>
      </c>
      <c r="J20" s="112">
        <v>692311</v>
      </c>
      <c r="K20" s="253">
        <v>0.222642759401386</v>
      </c>
      <c r="L20" s="36">
        <v>3109515</v>
      </c>
    </row>
    <row r="21" spans="2:12">
      <c r="B21" s="342"/>
      <c r="C21" s="335"/>
      <c r="D21" s="194" t="s">
        <v>199</v>
      </c>
      <c r="E21" s="258">
        <v>406172</v>
      </c>
      <c r="F21" s="258">
        <v>202344</v>
      </c>
      <c r="G21" s="112">
        <v>608516</v>
      </c>
      <c r="H21" s="258">
        <v>48753</v>
      </c>
      <c r="I21" s="258">
        <v>411</v>
      </c>
      <c r="J21" s="112">
        <v>49164</v>
      </c>
      <c r="K21" s="253">
        <v>7.4753679601021805E-2</v>
      </c>
      <c r="L21" s="36">
        <v>657680</v>
      </c>
    </row>
    <row r="22" spans="2:12">
      <c r="B22" s="342"/>
      <c r="C22" s="335"/>
      <c r="D22" s="198" t="s">
        <v>200</v>
      </c>
      <c r="E22" s="259">
        <v>25454</v>
      </c>
      <c r="F22" s="259">
        <v>15514</v>
      </c>
      <c r="G22" s="116">
        <v>40968</v>
      </c>
      <c r="H22" s="259">
        <v>10383</v>
      </c>
      <c r="I22" s="259">
        <v>60</v>
      </c>
      <c r="J22" s="116">
        <v>10443</v>
      </c>
      <c r="K22" s="256">
        <v>0.20312773530956399</v>
      </c>
      <c r="L22" s="38">
        <v>51411</v>
      </c>
    </row>
    <row r="23" spans="2:12" ht="15" customHeight="1">
      <c r="B23" s="342" t="s">
        <v>219</v>
      </c>
      <c r="C23" s="334" t="s">
        <v>203</v>
      </c>
      <c r="D23" s="250" t="s">
        <v>198</v>
      </c>
      <c r="E23" s="251">
        <v>28</v>
      </c>
      <c r="F23" s="252">
        <v>9</v>
      </c>
      <c r="G23" s="112">
        <v>37</v>
      </c>
      <c r="H23" s="251">
        <v>7</v>
      </c>
      <c r="I23" s="252">
        <v>0</v>
      </c>
      <c r="J23" s="112">
        <v>7</v>
      </c>
      <c r="K23" s="253">
        <v>0.15909090909090901</v>
      </c>
      <c r="L23" s="36">
        <v>44</v>
      </c>
    </row>
    <row r="24" spans="2:12">
      <c r="B24" s="342"/>
      <c r="C24" s="334"/>
      <c r="D24" s="190" t="s">
        <v>199</v>
      </c>
      <c r="E24" s="251">
        <v>6</v>
      </c>
      <c r="F24" s="252">
        <v>2</v>
      </c>
      <c r="G24" s="258">
        <v>8</v>
      </c>
      <c r="H24" s="251">
        <v>1</v>
      </c>
      <c r="I24" s="252">
        <v>0</v>
      </c>
      <c r="J24" s="258">
        <v>1</v>
      </c>
      <c r="K24" s="253">
        <v>0.11111111111111099</v>
      </c>
      <c r="L24" s="195">
        <v>9</v>
      </c>
    </row>
    <row r="25" spans="2:12">
      <c r="B25" s="342"/>
      <c r="C25" s="334"/>
      <c r="D25" s="191" t="s">
        <v>200</v>
      </c>
      <c r="E25" s="254">
        <v>1</v>
      </c>
      <c r="F25" s="254">
        <v>0</v>
      </c>
      <c r="G25" s="259">
        <v>1</v>
      </c>
      <c r="H25" s="254">
        <v>0</v>
      </c>
      <c r="I25" s="254">
        <v>0</v>
      </c>
      <c r="J25" s="259">
        <v>0</v>
      </c>
      <c r="K25" s="256">
        <v>0</v>
      </c>
      <c r="L25" s="199">
        <v>1</v>
      </c>
    </row>
    <row r="26" spans="2:12" ht="15.75" customHeight="1">
      <c r="B26" s="342"/>
      <c r="C26" s="334" t="s">
        <v>220</v>
      </c>
      <c r="D26" s="190" t="s">
        <v>198</v>
      </c>
      <c r="E26" s="251">
        <v>5679</v>
      </c>
      <c r="F26" s="252">
        <v>3562</v>
      </c>
      <c r="G26" s="112">
        <v>9241</v>
      </c>
      <c r="H26" s="251">
        <v>5339</v>
      </c>
      <c r="I26" s="252">
        <v>104</v>
      </c>
      <c r="J26" s="112">
        <v>5443</v>
      </c>
      <c r="K26" s="253">
        <v>0.37067556524107897</v>
      </c>
      <c r="L26" s="36">
        <v>14684</v>
      </c>
    </row>
    <row r="27" spans="2:12">
      <c r="B27" s="342"/>
      <c r="C27" s="334"/>
      <c r="D27" s="190" t="s">
        <v>199</v>
      </c>
      <c r="E27" s="251">
        <v>3178</v>
      </c>
      <c r="F27" s="252">
        <v>1608</v>
      </c>
      <c r="G27" s="112">
        <v>4786</v>
      </c>
      <c r="H27" s="251">
        <v>529</v>
      </c>
      <c r="I27" s="252">
        <v>4</v>
      </c>
      <c r="J27" s="112">
        <v>533</v>
      </c>
      <c r="K27" s="253">
        <v>0.100206805790562</v>
      </c>
      <c r="L27" s="36">
        <v>5319</v>
      </c>
    </row>
    <row r="28" spans="2:12">
      <c r="B28" s="342"/>
      <c r="C28" s="334"/>
      <c r="D28" s="191" t="s">
        <v>200</v>
      </c>
      <c r="E28" s="254">
        <v>275</v>
      </c>
      <c r="F28" s="254">
        <v>167</v>
      </c>
      <c r="G28" s="116">
        <v>442</v>
      </c>
      <c r="H28" s="254">
        <v>140</v>
      </c>
      <c r="I28" s="254">
        <v>1</v>
      </c>
      <c r="J28" s="116">
        <v>141</v>
      </c>
      <c r="K28" s="256">
        <v>0.241852487135506</v>
      </c>
      <c r="L28" s="38">
        <v>583</v>
      </c>
    </row>
    <row r="29" spans="2:12" ht="15.75" customHeight="1">
      <c r="B29" s="342"/>
      <c r="C29" s="349" t="s">
        <v>205</v>
      </c>
      <c r="D29" s="190" t="s">
        <v>198</v>
      </c>
      <c r="E29" s="251">
        <v>3432</v>
      </c>
      <c r="F29" s="252">
        <v>971</v>
      </c>
      <c r="G29" s="112">
        <v>4403</v>
      </c>
      <c r="H29" s="251">
        <v>1494</v>
      </c>
      <c r="I29" s="252">
        <v>21</v>
      </c>
      <c r="J29" s="112">
        <v>1515</v>
      </c>
      <c r="K29" s="253">
        <v>0.255998648191957</v>
      </c>
      <c r="L29" s="36">
        <v>5918</v>
      </c>
    </row>
    <row r="30" spans="2:12">
      <c r="B30" s="342"/>
      <c r="C30" s="349"/>
      <c r="D30" s="190" t="s">
        <v>199</v>
      </c>
      <c r="E30" s="251">
        <v>1572</v>
      </c>
      <c r="F30" s="252">
        <v>364</v>
      </c>
      <c r="G30" s="112">
        <v>1936</v>
      </c>
      <c r="H30" s="251">
        <v>116</v>
      </c>
      <c r="I30" s="252">
        <v>0</v>
      </c>
      <c r="J30" s="112">
        <v>116</v>
      </c>
      <c r="K30" s="253">
        <v>5.6530214424951299E-2</v>
      </c>
      <c r="L30" s="36">
        <v>2052</v>
      </c>
    </row>
    <row r="31" spans="2:12">
      <c r="B31" s="342"/>
      <c r="C31" s="349"/>
      <c r="D31" s="191" t="s">
        <v>200</v>
      </c>
      <c r="E31" s="254">
        <v>78</v>
      </c>
      <c r="F31" s="254">
        <v>24</v>
      </c>
      <c r="G31" s="116">
        <v>102</v>
      </c>
      <c r="H31" s="254">
        <v>14</v>
      </c>
      <c r="I31" s="254">
        <v>0</v>
      </c>
      <c r="J31" s="116">
        <v>14</v>
      </c>
      <c r="K31" s="256">
        <v>0.12068965517241401</v>
      </c>
      <c r="L31" s="38">
        <v>116</v>
      </c>
    </row>
    <row r="32" spans="2:12" ht="15.75" customHeight="1">
      <c r="B32" s="342"/>
      <c r="C32" s="334" t="s">
        <v>206</v>
      </c>
      <c r="D32" s="190" t="s">
        <v>198</v>
      </c>
      <c r="E32" s="251">
        <v>1451</v>
      </c>
      <c r="F32" s="252">
        <v>467</v>
      </c>
      <c r="G32" s="112">
        <v>1918</v>
      </c>
      <c r="H32" s="251">
        <v>427</v>
      </c>
      <c r="I32" s="252">
        <v>3</v>
      </c>
      <c r="J32" s="112">
        <v>430</v>
      </c>
      <c r="K32" s="253">
        <v>0.18313458262350901</v>
      </c>
      <c r="L32" s="36">
        <v>2348</v>
      </c>
    </row>
    <row r="33" spans="2:12">
      <c r="B33" s="342"/>
      <c r="C33" s="334"/>
      <c r="D33" s="190" t="s">
        <v>199</v>
      </c>
      <c r="E33" s="251">
        <v>350</v>
      </c>
      <c r="F33" s="252">
        <v>106</v>
      </c>
      <c r="G33" s="112">
        <v>456</v>
      </c>
      <c r="H33" s="251">
        <v>22</v>
      </c>
      <c r="I33" s="252">
        <v>0</v>
      </c>
      <c r="J33" s="112">
        <v>22</v>
      </c>
      <c r="K33" s="253">
        <v>4.6025104602510497E-2</v>
      </c>
      <c r="L33" s="36">
        <v>478</v>
      </c>
    </row>
    <row r="34" spans="2:12">
      <c r="B34" s="342"/>
      <c r="C34" s="334"/>
      <c r="D34" s="191" t="s">
        <v>200</v>
      </c>
      <c r="E34" s="254">
        <v>18</v>
      </c>
      <c r="F34" s="254">
        <v>4</v>
      </c>
      <c r="G34" s="116">
        <v>22</v>
      </c>
      <c r="H34" s="254">
        <v>3</v>
      </c>
      <c r="I34" s="254">
        <v>0</v>
      </c>
      <c r="J34" s="116">
        <v>3</v>
      </c>
      <c r="K34" s="256">
        <v>0.12</v>
      </c>
      <c r="L34" s="38">
        <v>25</v>
      </c>
    </row>
    <row r="35" spans="2:12" ht="15.75" customHeight="1">
      <c r="B35" s="342"/>
      <c r="C35" s="334" t="s">
        <v>221</v>
      </c>
      <c r="D35" s="190" t="s">
        <v>198</v>
      </c>
      <c r="E35" s="251">
        <v>6246</v>
      </c>
      <c r="F35" s="252">
        <v>1614</v>
      </c>
      <c r="G35" s="112">
        <v>7860</v>
      </c>
      <c r="H35" s="251">
        <v>3588</v>
      </c>
      <c r="I35" s="252">
        <v>36</v>
      </c>
      <c r="J35" s="112">
        <v>3624</v>
      </c>
      <c r="K35" s="253">
        <v>0.31556948798328099</v>
      </c>
      <c r="L35" s="36">
        <v>11484</v>
      </c>
    </row>
    <row r="36" spans="2:12">
      <c r="B36" s="342"/>
      <c r="C36" s="334"/>
      <c r="D36" s="190" t="s">
        <v>199</v>
      </c>
      <c r="E36" s="251">
        <v>2363</v>
      </c>
      <c r="F36" s="252">
        <v>623</v>
      </c>
      <c r="G36" s="112">
        <v>2986</v>
      </c>
      <c r="H36" s="112">
        <v>405</v>
      </c>
      <c r="I36" s="252">
        <v>4</v>
      </c>
      <c r="J36" s="112">
        <v>409</v>
      </c>
      <c r="K36" s="253">
        <v>0.120471281296024</v>
      </c>
      <c r="L36" s="36">
        <v>3395</v>
      </c>
    </row>
    <row r="37" spans="2:12">
      <c r="B37" s="342"/>
      <c r="C37" s="334"/>
      <c r="D37" s="191" t="s">
        <v>200</v>
      </c>
      <c r="E37" s="254">
        <v>254</v>
      </c>
      <c r="F37" s="254">
        <v>95</v>
      </c>
      <c r="G37" s="116">
        <v>349</v>
      </c>
      <c r="H37" s="254">
        <v>68</v>
      </c>
      <c r="I37" s="254">
        <v>1</v>
      </c>
      <c r="J37" s="116">
        <v>69</v>
      </c>
      <c r="K37" s="256">
        <v>0.16507177033492801</v>
      </c>
      <c r="L37" s="38">
        <v>418</v>
      </c>
    </row>
    <row r="38" spans="2:12" ht="15.75" customHeight="1">
      <c r="B38" s="342"/>
      <c r="C38" s="334" t="s">
        <v>208</v>
      </c>
      <c r="D38" s="190" t="s">
        <v>198</v>
      </c>
      <c r="E38" s="251">
        <v>32620</v>
      </c>
      <c r="F38" s="252">
        <v>7042</v>
      </c>
      <c r="G38" s="112">
        <v>39662</v>
      </c>
      <c r="H38" s="251">
        <v>9849</v>
      </c>
      <c r="I38" s="252">
        <v>74</v>
      </c>
      <c r="J38" s="112">
        <v>9923</v>
      </c>
      <c r="K38" s="253">
        <v>0.20012100433598901</v>
      </c>
      <c r="L38" s="36">
        <v>49585</v>
      </c>
    </row>
    <row r="39" spans="2:12">
      <c r="B39" s="342"/>
      <c r="C39" s="334"/>
      <c r="D39" s="190" t="s">
        <v>199</v>
      </c>
      <c r="E39" s="251">
        <v>12094</v>
      </c>
      <c r="F39" s="251">
        <v>3147</v>
      </c>
      <c r="G39" s="135">
        <v>15241</v>
      </c>
      <c r="H39" s="251">
        <v>1133</v>
      </c>
      <c r="I39" s="252">
        <v>8</v>
      </c>
      <c r="J39" s="112">
        <v>1141</v>
      </c>
      <c r="K39" s="253">
        <v>6.9649615431571194E-2</v>
      </c>
      <c r="L39" s="36">
        <v>16382</v>
      </c>
    </row>
    <row r="40" spans="2:12">
      <c r="B40" s="342"/>
      <c r="C40" s="334"/>
      <c r="D40" s="191" t="s">
        <v>200</v>
      </c>
      <c r="E40" s="254">
        <v>828</v>
      </c>
      <c r="F40" s="254">
        <v>298</v>
      </c>
      <c r="G40" s="139">
        <v>1126</v>
      </c>
      <c r="H40" s="255">
        <v>167</v>
      </c>
      <c r="I40" s="254">
        <v>0</v>
      </c>
      <c r="J40" s="116">
        <v>167</v>
      </c>
      <c r="K40" s="256">
        <v>0.12915699922660501</v>
      </c>
      <c r="L40" s="38">
        <v>1293</v>
      </c>
    </row>
    <row r="41" spans="2:12" ht="15.75" customHeight="1">
      <c r="B41" s="342"/>
      <c r="C41" s="334" t="s">
        <v>209</v>
      </c>
      <c r="D41" s="190" t="s">
        <v>198</v>
      </c>
      <c r="E41" s="251">
        <v>50</v>
      </c>
      <c r="F41" s="252">
        <v>18</v>
      </c>
      <c r="G41" s="112">
        <v>68</v>
      </c>
      <c r="H41" s="251">
        <v>31</v>
      </c>
      <c r="I41" s="252">
        <v>1</v>
      </c>
      <c r="J41" s="112">
        <v>32</v>
      </c>
      <c r="K41" s="253">
        <v>0.32</v>
      </c>
      <c r="L41" s="36">
        <v>100</v>
      </c>
    </row>
    <row r="42" spans="2:12">
      <c r="B42" s="342"/>
      <c r="C42" s="334"/>
      <c r="D42" s="190" t="s">
        <v>199</v>
      </c>
      <c r="E42" s="251">
        <v>19</v>
      </c>
      <c r="F42" s="252">
        <v>5</v>
      </c>
      <c r="G42" s="112">
        <v>24</v>
      </c>
      <c r="H42" s="251">
        <v>2</v>
      </c>
      <c r="I42" s="252">
        <v>0</v>
      </c>
      <c r="J42" s="112">
        <v>2</v>
      </c>
      <c r="K42" s="253">
        <v>7.69230769230769E-2</v>
      </c>
      <c r="L42" s="36">
        <v>26</v>
      </c>
    </row>
    <row r="43" spans="2:12">
      <c r="B43" s="342"/>
      <c r="C43" s="334"/>
      <c r="D43" s="191" t="s">
        <v>200</v>
      </c>
      <c r="E43" s="254">
        <v>0</v>
      </c>
      <c r="F43" s="254">
        <v>0</v>
      </c>
      <c r="G43" s="259">
        <v>0</v>
      </c>
      <c r="H43" s="254">
        <v>0</v>
      </c>
      <c r="I43" s="254">
        <v>0</v>
      </c>
      <c r="J43" s="259">
        <v>0</v>
      </c>
      <c r="K43" s="256">
        <v>0</v>
      </c>
      <c r="L43" s="199">
        <v>0</v>
      </c>
    </row>
    <row r="44" spans="2:12" ht="15.75" customHeight="1">
      <c r="B44" s="342"/>
      <c r="C44" s="350" t="s">
        <v>222</v>
      </c>
      <c r="D44" s="190" t="s">
        <v>198</v>
      </c>
      <c r="E44" s="251">
        <v>27</v>
      </c>
      <c r="F44" s="252">
        <v>18</v>
      </c>
      <c r="G44" s="112">
        <v>45</v>
      </c>
      <c r="H44" s="251">
        <v>40</v>
      </c>
      <c r="I44" s="252">
        <v>0</v>
      </c>
      <c r="J44" s="112">
        <v>40</v>
      </c>
      <c r="K44" s="253">
        <v>0.47058823529411797</v>
      </c>
      <c r="L44" s="36">
        <v>85</v>
      </c>
    </row>
    <row r="45" spans="2:12">
      <c r="B45" s="342"/>
      <c r="C45" s="350"/>
      <c r="D45" s="190" t="s">
        <v>199</v>
      </c>
      <c r="E45" s="251">
        <v>22</v>
      </c>
      <c r="F45" s="252">
        <v>8</v>
      </c>
      <c r="G45" s="258">
        <v>30</v>
      </c>
      <c r="H45" s="251">
        <v>8</v>
      </c>
      <c r="I45" s="252">
        <v>0</v>
      </c>
      <c r="J45" s="258">
        <v>8</v>
      </c>
      <c r="K45" s="253">
        <v>0.21052631578947401</v>
      </c>
      <c r="L45" s="195">
        <v>38</v>
      </c>
    </row>
    <row r="46" spans="2:12">
      <c r="B46" s="342"/>
      <c r="C46" s="350"/>
      <c r="D46" s="190" t="s">
        <v>200</v>
      </c>
      <c r="E46" s="251">
        <v>5</v>
      </c>
      <c r="F46" s="251">
        <v>2</v>
      </c>
      <c r="G46" s="258">
        <v>7</v>
      </c>
      <c r="H46" s="251">
        <v>2</v>
      </c>
      <c r="I46" s="251">
        <v>0</v>
      </c>
      <c r="J46" s="259">
        <v>2</v>
      </c>
      <c r="K46" s="256">
        <v>0.22222222222222199</v>
      </c>
      <c r="L46" s="199">
        <v>9</v>
      </c>
    </row>
    <row r="47" spans="2:12">
      <c r="B47" s="342"/>
      <c r="C47" s="335" t="s">
        <v>84</v>
      </c>
      <c r="D47" s="257" t="s">
        <v>198</v>
      </c>
      <c r="E47" s="260">
        <v>49533</v>
      </c>
      <c r="F47" s="261">
        <v>13701</v>
      </c>
      <c r="G47" s="261">
        <v>63234</v>
      </c>
      <c r="H47" s="261">
        <v>20775</v>
      </c>
      <c r="I47" s="261">
        <v>239</v>
      </c>
      <c r="J47" s="262">
        <v>21014</v>
      </c>
      <c r="K47" s="253">
        <v>0.24943025353717599</v>
      </c>
      <c r="L47" s="262">
        <v>84248</v>
      </c>
    </row>
    <row r="48" spans="2:12">
      <c r="B48" s="342"/>
      <c r="C48" s="335"/>
      <c r="D48" s="194" t="s">
        <v>199</v>
      </c>
      <c r="E48" s="195">
        <v>19604</v>
      </c>
      <c r="F48" s="262">
        <v>5863</v>
      </c>
      <c r="G48" s="262">
        <v>25467</v>
      </c>
      <c r="H48" s="262">
        <v>2216</v>
      </c>
      <c r="I48" s="262">
        <v>16</v>
      </c>
      <c r="J48" s="262">
        <v>2232</v>
      </c>
      <c r="K48" s="253">
        <v>8.0580526372793199E-2</v>
      </c>
      <c r="L48" s="262">
        <v>27699</v>
      </c>
    </row>
    <row r="49" spans="2:16">
      <c r="B49" s="342"/>
      <c r="C49" s="335"/>
      <c r="D49" s="198" t="s">
        <v>200</v>
      </c>
      <c r="E49" s="199">
        <v>1459</v>
      </c>
      <c r="F49" s="199">
        <v>590</v>
      </c>
      <c r="G49" s="263">
        <v>2049</v>
      </c>
      <c r="H49" s="263">
        <v>394</v>
      </c>
      <c r="I49" s="263">
        <v>2</v>
      </c>
      <c r="J49" s="263">
        <v>396</v>
      </c>
      <c r="K49" s="256">
        <v>0.16196319018404901</v>
      </c>
      <c r="L49" s="263">
        <v>2445</v>
      </c>
    </row>
    <row r="50" spans="2:16">
      <c r="B50" s="22"/>
      <c r="C50" s="22"/>
      <c r="D50" s="22"/>
      <c r="E50" s="22"/>
      <c r="F50" s="22"/>
      <c r="G50" s="22"/>
      <c r="H50" s="22"/>
      <c r="I50" s="22"/>
      <c r="J50" s="22"/>
      <c r="K50" s="22"/>
      <c r="L50" s="22"/>
    </row>
    <row r="51" spans="2:16">
      <c r="B51" s="22"/>
      <c r="C51" s="22"/>
      <c r="D51" s="22"/>
      <c r="E51" s="22"/>
      <c r="F51" s="22"/>
      <c r="G51" s="22"/>
      <c r="H51" s="22"/>
      <c r="I51" s="22"/>
      <c r="J51" s="22"/>
      <c r="K51" s="22"/>
      <c r="L51" s="22"/>
    </row>
    <row r="52" spans="2:16" ht="13.5" customHeight="1">
      <c r="B52" s="22"/>
      <c r="C52" s="122" t="s">
        <v>223</v>
      </c>
      <c r="D52" s="22"/>
      <c r="E52" s="22"/>
      <c r="F52" s="22"/>
      <c r="G52" s="22"/>
      <c r="H52" s="22"/>
      <c r="I52" s="22"/>
      <c r="J52" s="22"/>
      <c r="K52" s="22"/>
      <c r="L52" s="22"/>
    </row>
    <row r="53" spans="2:16">
      <c r="B53" s="22"/>
      <c r="C53" s="22"/>
      <c r="D53" s="22"/>
      <c r="E53" s="22"/>
      <c r="F53" s="22"/>
      <c r="G53" s="22"/>
      <c r="H53" s="22"/>
      <c r="I53" s="22"/>
      <c r="J53" s="22"/>
      <c r="K53" s="22"/>
      <c r="L53" s="22"/>
    </row>
    <row r="54" spans="2:16" ht="23.25" customHeight="1">
      <c r="B54" s="347" t="s">
        <v>218</v>
      </c>
      <c r="C54" s="347"/>
      <c r="D54" s="347"/>
      <c r="E54" s="348" t="s">
        <v>75</v>
      </c>
      <c r="F54" s="348"/>
      <c r="G54" s="348"/>
      <c r="H54" s="348"/>
      <c r="I54" s="348"/>
      <c r="J54" s="348"/>
      <c r="K54" s="348"/>
      <c r="L54" s="348"/>
    </row>
    <row r="55" spans="2:16" ht="32.25" customHeight="1">
      <c r="B55" s="347"/>
      <c r="C55" s="347"/>
      <c r="D55" s="347"/>
      <c r="E55" s="71" t="s">
        <v>77</v>
      </c>
      <c r="F55" s="71" t="s">
        <v>78</v>
      </c>
      <c r="G55" s="71" t="s">
        <v>79</v>
      </c>
      <c r="H55" s="72" t="s">
        <v>80</v>
      </c>
      <c r="I55" s="71" t="s">
        <v>81</v>
      </c>
      <c r="J55" s="72" t="s">
        <v>82</v>
      </c>
      <c r="K55" s="72" t="s">
        <v>83</v>
      </c>
      <c r="L55" s="72" t="s">
        <v>84</v>
      </c>
    </row>
    <row r="56" spans="2:16" ht="15.75" customHeight="1">
      <c r="B56" s="342" t="s">
        <v>213</v>
      </c>
      <c r="C56" s="344" t="s">
        <v>197</v>
      </c>
      <c r="D56" s="250" t="s">
        <v>198</v>
      </c>
      <c r="E56" s="264">
        <v>8444</v>
      </c>
      <c r="F56" s="265">
        <v>2186</v>
      </c>
      <c r="G56" s="266">
        <v>10630</v>
      </c>
      <c r="H56" s="264">
        <v>5351</v>
      </c>
      <c r="I56" s="265">
        <v>92</v>
      </c>
      <c r="J56" s="266">
        <v>5443</v>
      </c>
      <c r="K56" s="267">
        <v>0.33864244384993503</v>
      </c>
      <c r="L56" s="268">
        <v>16073</v>
      </c>
    </row>
    <row r="57" spans="2:16">
      <c r="B57" s="342"/>
      <c r="C57" s="344"/>
      <c r="D57" s="190" t="s">
        <v>199</v>
      </c>
      <c r="E57" s="251">
        <v>3249</v>
      </c>
      <c r="F57" s="252">
        <v>557</v>
      </c>
      <c r="G57" s="258">
        <v>3806</v>
      </c>
      <c r="H57" s="251">
        <v>136</v>
      </c>
      <c r="I57" s="252">
        <v>1</v>
      </c>
      <c r="J57" s="258">
        <v>137</v>
      </c>
      <c r="K57" s="113">
        <v>3.47451179305098E-2</v>
      </c>
      <c r="L57" s="112">
        <v>3943</v>
      </c>
    </row>
    <row r="58" spans="2:16">
      <c r="B58" s="342"/>
      <c r="C58" s="344"/>
      <c r="D58" s="191" t="s">
        <v>200</v>
      </c>
      <c r="E58" s="254">
        <v>76</v>
      </c>
      <c r="F58" s="254">
        <v>10</v>
      </c>
      <c r="G58" s="259">
        <v>86</v>
      </c>
      <c r="H58" s="254">
        <v>7</v>
      </c>
      <c r="I58" s="254">
        <v>0</v>
      </c>
      <c r="J58" s="259">
        <v>7</v>
      </c>
      <c r="K58" s="117">
        <v>7.5268817204301106E-2</v>
      </c>
      <c r="L58" s="116">
        <v>93</v>
      </c>
    </row>
    <row r="59" spans="2:16" ht="15.75" customHeight="1">
      <c r="B59" s="342"/>
      <c r="C59" s="346" t="s">
        <v>201</v>
      </c>
      <c r="D59" s="250" t="s">
        <v>198</v>
      </c>
      <c r="E59" s="264">
        <v>321</v>
      </c>
      <c r="F59" s="265">
        <v>71</v>
      </c>
      <c r="G59" s="266">
        <v>392</v>
      </c>
      <c r="H59" s="264">
        <v>181</v>
      </c>
      <c r="I59" s="265">
        <v>0</v>
      </c>
      <c r="J59" s="266">
        <v>181</v>
      </c>
      <c r="K59" s="267">
        <v>0.31588132635253002</v>
      </c>
      <c r="L59" s="268">
        <v>573</v>
      </c>
    </row>
    <row r="60" spans="2:16">
      <c r="B60" s="342"/>
      <c r="C60" s="346"/>
      <c r="D60" s="190" t="s">
        <v>199</v>
      </c>
      <c r="E60" s="251">
        <v>92</v>
      </c>
      <c r="F60" s="252">
        <v>8</v>
      </c>
      <c r="G60" s="258">
        <v>100</v>
      </c>
      <c r="H60" s="251">
        <v>8</v>
      </c>
      <c r="I60" s="252">
        <v>0</v>
      </c>
      <c r="J60" s="258">
        <v>8</v>
      </c>
      <c r="K60" s="113">
        <v>7.4074074074074098E-2</v>
      </c>
      <c r="L60" s="112">
        <v>108</v>
      </c>
    </row>
    <row r="61" spans="2:16">
      <c r="B61" s="342"/>
      <c r="C61" s="346"/>
      <c r="D61" s="191" t="s">
        <v>200</v>
      </c>
      <c r="E61" s="254">
        <v>5</v>
      </c>
      <c r="F61" s="254">
        <v>0</v>
      </c>
      <c r="G61" s="259">
        <v>5</v>
      </c>
      <c r="H61" s="254">
        <v>1</v>
      </c>
      <c r="I61" s="254">
        <v>0</v>
      </c>
      <c r="J61" s="259">
        <v>1</v>
      </c>
      <c r="K61" s="117">
        <v>0.16666666666666699</v>
      </c>
      <c r="L61" s="116">
        <v>6</v>
      </c>
    </row>
    <row r="62" spans="2:16" ht="15" customHeight="1">
      <c r="B62" s="342" t="s">
        <v>219</v>
      </c>
      <c r="C62" s="343" t="s">
        <v>220</v>
      </c>
      <c r="D62" s="250" t="s">
        <v>198</v>
      </c>
      <c r="E62" s="251">
        <v>43</v>
      </c>
      <c r="F62" s="252">
        <v>11</v>
      </c>
      <c r="G62" s="258">
        <v>54</v>
      </c>
      <c r="H62" s="251">
        <v>31</v>
      </c>
      <c r="I62" s="252">
        <v>0</v>
      </c>
      <c r="J62" s="258">
        <v>31</v>
      </c>
      <c r="K62" s="113">
        <v>0.36470588235294099</v>
      </c>
      <c r="L62" s="112">
        <v>85</v>
      </c>
      <c r="N62" s="89"/>
      <c r="O62" s="89"/>
    </row>
    <row r="63" spans="2:16">
      <c r="B63" s="342"/>
      <c r="C63" s="343"/>
      <c r="D63" s="190" t="s">
        <v>199</v>
      </c>
      <c r="E63" s="251">
        <v>20</v>
      </c>
      <c r="F63" s="252">
        <v>7</v>
      </c>
      <c r="G63" s="258">
        <v>27</v>
      </c>
      <c r="H63" s="251">
        <v>1</v>
      </c>
      <c r="I63" s="252">
        <v>0</v>
      </c>
      <c r="J63" s="258">
        <v>1</v>
      </c>
      <c r="K63" s="113">
        <v>3.5714285714285698E-2</v>
      </c>
      <c r="L63" s="112">
        <v>28</v>
      </c>
      <c r="N63" s="89"/>
      <c r="O63" s="89"/>
      <c r="P63" s="89"/>
    </row>
    <row r="64" spans="2:16">
      <c r="B64" s="342"/>
      <c r="C64" s="343"/>
      <c r="D64" s="191" t="s">
        <v>200</v>
      </c>
      <c r="E64" s="254" t="s">
        <v>114</v>
      </c>
      <c r="F64" s="254">
        <v>0</v>
      </c>
      <c r="G64" s="259">
        <v>0</v>
      </c>
      <c r="H64" s="254">
        <v>0</v>
      </c>
      <c r="I64" s="254">
        <v>0</v>
      </c>
      <c r="J64" s="259">
        <v>0</v>
      </c>
      <c r="K64" s="117" t="s">
        <v>114</v>
      </c>
      <c r="L64" s="116">
        <v>0</v>
      </c>
      <c r="P64" s="89"/>
    </row>
    <row r="65" spans="2:16" ht="15" customHeight="1">
      <c r="B65" s="342"/>
      <c r="C65" s="344" t="s">
        <v>205</v>
      </c>
      <c r="D65" s="250" t="s">
        <v>198</v>
      </c>
      <c r="E65" s="251" t="s">
        <v>114</v>
      </c>
      <c r="F65" s="252">
        <v>0</v>
      </c>
      <c r="G65" s="258" t="s">
        <v>114</v>
      </c>
      <c r="H65" s="251" t="s">
        <v>114</v>
      </c>
      <c r="I65" s="252">
        <v>0</v>
      </c>
      <c r="J65" s="258" t="s">
        <v>114</v>
      </c>
      <c r="K65" s="113" t="s">
        <v>114</v>
      </c>
      <c r="L65" s="112" t="s">
        <v>114</v>
      </c>
      <c r="N65" s="89"/>
      <c r="O65" s="89"/>
    </row>
    <row r="66" spans="2:16">
      <c r="B66" s="342"/>
      <c r="C66" s="344"/>
      <c r="D66" s="190" t="s">
        <v>199</v>
      </c>
      <c r="E66" s="251">
        <v>0</v>
      </c>
      <c r="F66" s="252">
        <v>0</v>
      </c>
      <c r="G66" s="258">
        <v>0</v>
      </c>
      <c r="H66" s="251">
        <v>0</v>
      </c>
      <c r="I66" s="252">
        <v>0</v>
      </c>
      <c r="J66" s="258">
        <v>0</v>
      </c>
      <c r="K66" s="113" t="s">
        <v>114</v>
      </c>
      <c r="L66" s="112">
        <v>0</v>
      </c>
      <c r="N66" s="89"/>
      <c r="O66" s="89"/>
      <c r="P66" s="89"/>
    </row>
    <row r="67" spans="2:16">
      <c r="B67" s="342"/>
      <c r="C67" s="344"/>
      <c r="D67" s="191" t="s">
        <v>200</v>
      </c>
      <c r="E67" s="254">
        <v>0</v>
      </c>
      <c r="F67" s="254">
        <v>0</v>
      </c>
      <c r="G67" s="259">
        <v>0</v>
      </c>
      <c r="H67" s="254">
        <v>0</v>
      </c>
      <c r="I67" s="254">
        <v>0</v>
      </c>
      <c r="J67" s="259">
        <v>0</v>
      </c>
      <c r="K67" s="117" t="s">
        <v>114</v>
      </c>
      <c r="L67" s="116">
        <v>0</v>
      </c>
      <c r="P67" s="89"/>
    </row>
    <row r="68" spans="2:16" ht="15" customHeight="1">
      <c r="B68" s="342"/>
      <c r="C68" s="343" t="s">
        <v>206</v>
      </c>
      <c r="D68" s="250" t="s">
        <v>198</v>
      </c>
      <c r="E68" s="251">
        <v>0</v>
      </c>
      <c r="F68" s="252">
        <v>0</v>
      </c>
      <c r="G68" s="258">
        <v>0</v>
      </c>
      <c r="H68" s="251">
        <v>0</v>
      </c>
      <c r="I68" s="252">
        <v>0</v>
      </c>
      <c r="J68" s="258">
        <v>0</v>
      </c>
      <c r="K68" s="113" t="s">
        <v>114</v>
      </c>
      <c r="L68" s="112">
        <v>0</v>
      </c>
      <c r="N68" s="89"/>
      <c r="O68" s="89"/>
    </row>
    <row r="69" spans="2:16">
      <c r="B69" s="342"/>
      <c r="C69" s="343"/>
      <c r="D69" s="190" t="s">
        <v>199</v>
      </c>
      <c r="E69" s="251">
        <v>0</v>
      </c>
      <c r="F69" s="252">
        <v>0</v>
      </c>
      <c r="G69" s="258">
        <v>0</v>
      </c>
      <c r="H69" s="251">
        <v>0</v>
      </c>
      <c r="I69" s="252">
        <v>0</v>
      </c>
      <c r="J69" s="258">
        <v>0</v>
      </c>
      <c r="K69" s="113" t="s">
        <v>114</v>
      </c>
      <c r="L69" s="112">
        <v>0</v>
      </c>
      <c r="N69" s="89"/>
      <c r="O69" s="89"/>
      <c r="P69" s="89"/>
    </row>
    <row r="70" spans="2:16">
      <c r="B70" s="342"/>
      <c r="C70" s="343"/>
      <c r="D70" s="191" t="s">
        <v>200</v>
      </c>
      <c r="E70" s="254">
        <v>0</v>
      </c>
      <c r="F70" s="254">
        <v>0</v>
      </c>
      <c r="G70" s="259">
        <v>0</v>
      </c>
      <c r="H70" s="254">
        <v>0</v>
      </c>
      <c r="I70" s="254">
        <v>0</v>
      </c>
      <c r="J70" s="259">
        <v>0</v>
      </c>
      <c r="K70" s="117" t="s">
        <v>114</v>
      </c>
      <c r="L70" s="116">
        <v>0</v>
      </c>
      <c r="P70" s="89"/>
    </row>
    <row r="71" spans="2:16" ht="15" customHeight="1">
      <c r="B71" s="342"/>
      <c r="C71" s="343" t="s">
        <v>208</v>
      </c>
      <c r="D71" s="250" t="s">
        <v>198</v>
      </c>
      <c r="E71" s="251">
        <v>0</v>
      </c>
      <c r="F71" s="252">
        <v>1</v>
      </c>
      <c r="G71" s="258">
        <v>1</v>
      </c>
      <c r="H71" s="251">
        <v>0</v>
      </c>
      <c r="I71" s="252">
        <v>0</v>
      </c>
      <c r="J71" s="258">
        <v>0</v>
      </c>
      <c r="K71" s="113">
        <v>0</v>
      </c>
      <c r="L71" s="112">
        <v>1</v>
      </c>
      <c r="N71" s="89"/>
      <c r="O71" s="89"/>
    </row>
    <row r="72" spans="2:16">
      <c r="B72" s="342"/>
      <c r="C72" s="343"/>
      <c r="D72" s="190" t="s">
        <v>199</v>
      </c>
      <c r="E72" s="251">
        <v>0</v>
      </c>
      <c r="F72" s="252">
        <v>0</v>
      </c>
      <c r="G72" s="258">
        <v>0</v>
      </c>
      <c r="H72" s="251">
        <v>0</v>
      </c>
      <c r="I72" s="252">
        <v>0</v>
      </c>
      <c r="J72" s="258">
        <v>0</v>
      </c>
      <c r="K72" s="113" t="s">
        <v>114</v>
      </c>
      <c r="L72" s="112">
        <v>0</v>
      </c>
      <c r="N72" s="89"/>
      <c r="O72" s="89"/>
      <c r="P72" s="89"/>
    </row>
    <row r="73" spans="2:16">
      <c r="B73" s="342"/>
      <c r="C73" s="343"/>
      <c r="D73" s="191" t="s">
        <v>200</v>
      </c>
      <c r="E73" s="254">
        <v>0</v>
      </c>
      <c r="F73" s="254">
        <v>0</v>
      </c>
      <c r="G73" s="259">
        <v>0</v>
      </c>
      <c r="H73" s="254">
        <v>0</v>
      </c>
      <c r="I73" s="254">
        <v>0</v>
      </c>
      <c r="J73" s="259">
        <v>0</v>
      </c>
      <c r="K73" s="117" t="s">
        <v>114</v>
      </c>
      <c r="L73" s="116">
        <v>0</v>
      </c>
      <c r="P73" s="89"/>
    </row>
    <row r="74" spans="2:16" ht="15" customHeight="1">
      <c r="B74" s="342"/>
      <c r="C74" s="335" t="s">
        <v>84</v>
      </c>
      <c r="D74" s="194" t="s">
        <v>198</v>
      </c>
      <c r="E74" s="258">
        <v>8808</v>
      </c>
      <c r="F74" s="269">
        <v>2269</v>
      </c>
      <c r="G74" s="258">
        <v>11077</v>
      </c>
      <c r="H74" s="258">
        <v>5563</v>
      </c>
      <c r="I74" s="269">
        <v>92</v>
      </c>
      <c r="J74" s="258">
        <v>5655</v>
      </c>
      <c r="K74" s="113">
        <v>0.33797513746115199</v>
      </c>
      <c r="L74" s="112">
        <v>16732</v>
      </c>
      <c r="N74" s="89"/>
      <c r="O74" s="89"/>
    </row>
    <row r="75" spans="2:16">
      <c r="B75" s="342"/>
      <c r="C75" s="335"/>
      <c r="D75" s="194" t="s">
        <v>199</v>
      </c>
      <c r="E75" s="258">
        <v>3361</v>
      </c>
      <c r="F75" s="269">
        <v>572</v>
      </c>
      <c r="G75" s="258">
        <v>3933</v>
      </c>
      <c r="H75" s="258">
        <v>145</v>
      </c>
      <c r="I75" s="269">
        <v>1</v>
      </c>
      <c r="J75" s="258">
        <v>146</v>
      </c>
      <c r="K75" s="113">
        <v>3.5793086540818801E-2</v>
      </c>
      <c r="L75" s="112">
        <v>4079</v>
      </c>
      <c r="N75" s="89"/>
      <c r="O75" s="89"/>
      <c r="P75" s="89"/>
    </row>
    <row r="76" spans="2:16">
      <c r="B76" s="342"/>
      <c r="C76" s="335"/>
      <c r="D76" s="198" t="s">
        <v>200</v>
      </c>
      <c r="E76" s="259">
        <v>0</v>
      </c>
      <c r="F76" s="259">
        <v>10</v>
      </c>
      <c r="G76" s="259">
        <v>91</v>
      </c>
      <c r="H76" s="259">
        <v>8</v>
      </c>
      <c r="I76" s="259">
        <v>0</v>
      </c>
      <c r="J76" s="259">
        <v>8</v>
      </c>
      <c r="K76" s="117">
        <v>8.0808080808080801E-2</v>
      </c>
      <c r="L76" s="116">
        <v>99</v>
      </c>
      <c r="P76" s="89"/>
    </row>
    <row r="77" spans="2:16">
      <c r="B77" s="270"/>
      <c r="C77" s="271"/>
      <c r="D77" s="121"/>
      <c r="E77" s="272"/>
      <c r="F77" s="272"/>
      <c r="G77" s="273"/>
      <c r="H77" s="272"/>
      <c r="I77" s="272"/>
      <c r="J77" s="273"/>
      <c r="K77" s="244"/>
      <c r="L77" s="22"/>
      <c r="P77" s="89"/>
    </row>
    <row r="78" spans="2:16">
      <c r="B78" s="22"/>
      <c r="C78" s="22"/>
      <c r="D78" s="22"/>
      <c r="E78" s="22" t="s">
        <v>224</v>
      </c>
      <c r="F78" s="22"/>
      <c r="G78" s="22"/>
      <c r="H78" s="22"/>
      <c r="I78" s="22"/>
      <c r="J78" s="22"/>
      <c r="K78" s="22"/>
      <c r="L78" s="22"/>
    </row>
    <row r="79" spans="2:16">
      <c r="B79" s="22"/>
      <c r="C79" s="122" t="s">
        <v>225</v>
      </c>
      <c r="D79" s="22"/>
      <c r="E79" s="22"/>
      <c r="F79" s="22"/>
      <c r="G79" s="22"/>
      <c r="H79" s="22"/>
      <c r="I79" s="22"/>
      <c r="J79" s="22"/>
      <c r="K79" s="22"/>
      <c r="L79" s="22"/>
    </row>
    <row r="80" spans="2:16">
      <c r="B80" s="22"/>
      <c r="C80" s="22"/>
      <c r="D80" s="22"/>
      <c r="E80" s="22"/>
      <c r="F80" s="22"/>
      <c r="G80" s="22"/>
      <c r="H80" s="22"/>
      <c r="I80" s="22"/>
      <c r="J80" s="22"/>
      <c r="K80" s="22"/>
      <c r="L80" s="22"/>
    </row>
    <row r="81" spans="2:12" ht="15.75" customHeight="1">
      <c r="B81" s="345" t="s">
        <v>218</v>
      </c>
      <c r="C81" s="345"/>
      <c r="D81" s="345"/>
      <c r="E81" s="340" t="s">
        <v>75</v>
      </c>
      <c r="F81" s="340"/>
      <c r="G81" s="340"/>
      <c r="H81" s="340"/>
      <c r="I81" s="340"/>
      <c r="J81" s="340"/>
      <c r="K81" s="340"/>
      <c r="L81" s="340"/>
    </row>
    <row r="82" spans="2:12" ht="30">
      <c r="B82" s="345"/>
      <c r="C82" s="345"/>
      <c r="D82" s="345"/>
      <c r="E82" s="71" t="s">
        <v>77</v>
      </c>
      <c r="F82" s="71" t="s">
        <v>78</v>
      </c>
      <c r="G82" s="71" t="s">
        <v>79</v>
      </c>
      <c r="H82" s="72" t="s">
        <v>80</v>
      </c>
      <c r="I82" s="71" t="s">
        <v>81</v>
      </c>
      <c r="J82" s="72" t="s">
        <v>82</v>
      </c>
      <c r="K82" s="274" t="s">
        <v>83</v>
      </c>
      <c r="L82" s="56" t="s">
        <v>84</v>
      </c>
    </row>
    <row r="83" spans="2:12" ht="15.75" customHeight="1">
      <c r="B83" s="342" t="s">
        <v>213</v>
      </c>
      <c r="C83" s="344" t="s">
        <v>197</v>
      </c>
      <c r="D83" s="250" t="s">
        <v>198</v>
      </c>
      <c r="E83" s="264">
        <v>25453</v>
      </c>
      <c r="F83" s="265">
        <v>17755</v>
      </c>
      <c r="G83" s="266">
        <v>43208</v>
      </c>
      <c r="H83" s="264">
        <v>8249</v>
      </c>
      <c r="I83" s="265">
        <v>32</v>
      </c>
      <c r="J83" s="266">
        <v>8281</v>
      </c>
      <c r="K83" s="267">
        <v>0.160830468643788</v>
      </c>
      <c r="L83" s="268">
        <v>51489</v>
      </c>
    </row>
    <row r="84" spans="2:12">
      <c r="B84" s="342"/>
      <c r="C84" s="344"/>
      <c r="D84" s="190" t="s">
        <v>199</v>
      </c>
      <c r="E84" s="251">
        <v>4480</v>
      </c>
      <c r="F84" s="252">
        <v>2208</v>
      </c>
      <c r="G84" s="258">
        <v>6688</v>
      </c>
      <c r="H84" s="251">
        <v>25</v>
      </c>
      <c r="I84" s="252">
        <v>0</v>
      </c>
      <c r="J84" s="258">
        <v>25</v>
      </c>
      <c r="K84" s="113">
        <v>3.7241173841799499E-3</v>
      </c>
      <c r="L84" s="112">
        <v>6713</v>
      </c>
    </row>
    <row r="85" spans="2:12">
      <c r="B85" s="342"/>
      <c r="C85" s="344"/>
      <c r="D85" s="191" t="s">
        <v>200</v>
      </c>
      <c r="E85" s="254">
        <v>10</v>
      </c>
      <c r="F85" s="254">
        <v>4</v>
      </c>
      <c r="G85" s="259">
        <v>14</v>
      </c>
      <c r="H85" s="254">
        <v>0</v>
      </c>
      <c r="I85" s="254">
        <v>0</v>
      </c>
      <c r="J85" s="259">
        <v>0</v>
      </c>
      <c r="K85" s="117">
        <v>0</v>
      </c>
      <c r="L85" s="116">
        <v>14</v>
      </c>
    </row>
    <row r="86" spans="2:12" ht="15.75" customHeight="1">
      <c r="B86" s="342"/>
      <c r="C86" s="346" t="s">
        <v>201</v>
      </c>
      <c r="D86" s="250" t="s">
        <v>198</v>
      </c>
      <c r="E86" s="264">
        <v>2313</v>
      </c>
      <c r="F86" s="265">
        <v>1387</v>
      </c>
      <c r="G86" s="266">
        <v>3700</v>
      </c>
      <c r="H86" s="264">
        <v>615</v>
      </c>
      <c r="I86" s="265">
        <v>0</v>
      </c>
      <c r="J86" s="266">
        <v>615</v>
      </c>
      <c r="K86" s="267">
        <v>0.14252607184241001</v>
      </c>
      <c r="L86" s="268">
        <v>4315</v>
      </c>
    </row>
    <row r="87" spans="2:12">
      <c r="B87" s="342"/>
      <c r="C87" s="346"/>
      <c r="D87" s="190" t="s">
        <v>199</v>
      </c>
      <c r="E87" s="251">
        <v>360</v>
      </c>
      <c r="F87" s="252">
        <v>130</v>
      </c>
      <c r="G87" s="258">
        <v>490</v>
      </c>
      <c r="H87" s="251">
        <v>5</v>
      </c>
      <c r="I87" s="252">
        <v>0</v>
      </c>
      <c r="J87" s="258">
        <v>5</v>
      </c>
      <c r="K87" s="113">
        <v>1.01010101010101E-2</v>
      </c>
      <c r="L87" s="112">
        <v>495</v>
      </c>
    </row>
    <row r="88" spans="2:12">
      <c r="B88" s="342"/>
      <c r="C88" s="346"/>
      <c r="D88" s="191" t="s">
        <v>200</v>
      </c>
      <c r="E88" s="254">
        <v>1</v>
      </c>
      <c r="F88" s="254">
        <v>0</v>
      </c>
      <c r="G88" s="259">
        <v>1</v>
      </c>
      <c r="H88" s="254">
        <v>0</v>
      </c>
      <c r="I88" s="254">
        <v>0</v>
      </c>
      <c r="J88" s="259">
        <v>0</v>
      </c>
      <c r="K88" s="117">
        <v>0</v>
      </c>
      <c r="L88" s="116">
        <v>1</v>
      </c>
    </row>
    <row r="89" spans="2:12" ht="15.75" customHeight="1">
      <c r="B89" s="342" t="s">
        <v>219</v>
      </c>
      <c r="C89" s="343" t="s">
        <v>220</v>
      </c>
      <c r="D89" s="250" t="s">
        <v>198</v>
      </c>
      <c r="E89" s="251">
        <v>45</v>
      </c>
      <c r="F89" s="252">
        <v>51</v>
      </c>
      <c r="G89" s="258">
        <v>96</v>
      </c>
      <c r="H89" s="251">
        <v>49</v>
      </c>
      <c r="I89" s="252">
        <v>1</v>
      </c>
      <c r="J89" s="258">
        <v>50</v>
      </c>
      <c r="K89" s="113">
        <v>0.34246575342465702</v>
      </c>
      <c r="L89" s="112">
        <v>146</v>
      </c>
    </row>
    <row r="90" spans="2:12">
      <c r="B90" s="342"/>
      <c r="C90" s="343"/>
      <c r="D90" s="190" t="s">
        <v>199</v>
      </c>
      <c r="E90" s="251">
        <v>35</v>
      </c>
      <c r="F90" s="252">
        <v>10</v>
      </c>
      <c r="G90" s="258">
        <v>45</v>
      </c>
      <c r="H90" s="251">
        <v>0</v>
      </c>
      <c r="I90" s="252">
        <v>0</v>
      </c>
      <c r="J90" s="258">
        <v>0</v>
      </c>
      <c r="K90" s="113">
        <v>0</v>
      </c>
      <c r="L90" s="112">
        <v>45</v>
      </c>
    </row>
    <row r="91" spans="2:12">
      <c r="B91" s="342"/>
      <c r="C91" s="343"/>
      <c r="D91" s="191" t="s">
        <v>200</v>
      </c>
      <c r="E91" s="254"/>
      <c r="F91" s="254"/>
      <c r="G91" s="259">
        <v>0</v>
      </c>
      <c r="H91" s="254"/>
      <c r="I91" s="254"/>
      <c r="J91" s="259">
        <v>0</v>
      </c>
      <c r="K91" s="117">
        <v>0</v>
      </c>
      <c r="L91" s="116">
        <v>0</v>
      </c>
    </row>
    <row r="92" spans="2:12">
      <c r="B92" s="342"/>
      <c r="C92" s="344" t="s">
        <v>205</v>
      </c>
      <c r="D92" s="250" t="s">
        <v>198</v>
      </c>
      <c r="E92" s="251">
        <v>25</v>
      </c>
      <c r="F92" s="252">
        <v>27</v>
      </c>
      <c r="G92" s="258">
        <v>52</v>
      </c>
      <c r="H92" s="251">
        <v>16</v>
      </c>
      <c r="I92" s="252">
        <v>0</v>
      </c>
      <c r="J92" s="258">
        <v>16</v>
      </c>
      <c r="K92" s="113">
        <v>0.23529411764705899</v>
      </c>
      <c r="L92" s="112">
        <v>68</v>
      </c>
    </row>
    <row r="93" spans="2:12">
      <c r="B93" s="342"/>
      <c r="C93" s="344"/>
      <c r="D93" s="190" t="s">
        <v>199</v>
      </c>
      <c r="E93" s="251">
        <v>16</v>
      </c>
      <c r="F93" s="252">
        <v>8</v>
      </c>
      <c r="G93" s="258">
        <v>24</v>
      </c>
      <c r="H93" s="251">
        <v>1</v>
      </c>
      <c r="I93" s="252">
        <v>0</v>
      </c>
      <c r="J93" s="258">
        <v>1</v>
      </c>
      <c r="K93" s="113">
        <v>0.04</v>
      </c>
      <c r="L93" s="112">
        <v>25</v>
      </c>
    </row>
    <row r="94" spans="2:12">
      <c r="B94" s="342"/>
      <c r="C94" s="344"/>
      <c r="D94" s="191" t="s">
        <v>200</v>
      </c>
      <c r="E94" s="254"/>
      <c r="F94" s="254"/>
      <c r="G94" s="259">
        <v>0</v>
      </c>
      <c r="H94" s="254"/>
      <c r="I94" s="254"/>
      <c r="J94" s="259">
        <v>0</v>
      </c>
      <c r="K94" s="117">
        <v>0</v>
      </c>
      <c r="L94" s="116">
        <v>0</v>
      </c>
    </row>
    <row r="95" spans="2:12" ht="15.75" customHeight="1">
      <c r="B95" s="342"/>
      <c r="C95" s="343" t="s">
        <v>206</v>
      </c>
      <c r="D95" s="250" t="s">
        <v>198</v>
      </c>
      <c r="E95" s="251">
        <v>1</v>
      </c>
      <c r="F95" s="252">
        <v>0</v>
      </c>
      <c r="G95" s="258">
        <v>1</v>
      </c>
      <c r="H95" s="251">
        <v>0</v>
      </c>
      <c r="I95" s="252">
        <v>0</v>
      </c>
      <c r="J95" s="258">
        <v>0</v>
      </c>
      <c r="K95" s="113">
        <v>0</v>
      </c>
      <c r="L95" s="112">
        <v>1</v>
      </c>
    </row>
    <row r="96" spans="2:12">
      <c r="B96" s="342"/>
      <c r="C96" s="343"/>
      <c r="D96" s="190" t="s">
        <v>199</v>
      </c>
      <c r="E96" s="251">
        <v>0</v>
      </c>
      <c r="F96" s="252">
        <v>0</v>
      </c>
      <c r="G96" s="258">
        <v>0</v>
      </c>
      <c r="H96" s="251">
        <v>0</v>
      </c>
      <c r="I96" s="252">
        <v>0</v>
      </c>
      <c r="J96" s="258">
        <v>0</v>
      </c>
      <c r="K96" s="113">
        <v>0</v>
      </c>
      <c r="L96" s="112">
        <v>0</v>
      </c>
    </row>
    <row r="97" spans="2:12">
      <c r="B97" s="342"/>
      <c r="C97" s="343"/>
      <c r="D97" s="191" t="s">
        <v>200</v>
      </c>
      <c r="E97" s="254"/>
      <c r="F97" s="254"/>
      <c r="G97" s="259">
        <v>0</v>
      </c>
      <c r="H97" s="254"/>
      <c r="I97" s="254"/>
      <c r="J97" s="259">
        <v>0</v>
      </c>
      <c r="K97" s="117">
        <v>0</v>
      </c>
      <c r="L97" s="116">
        <v>0</v>
      </c>
    </row>
    <row r="98" spans="2:12" ht="15.75" customHeight="1">
      <c r="B98" s="342"/>
      <c r="C98" s="343" t="s">
        <v>208</v>
      </c>
      <c r="D98" s="250" t="s">
        <v>198</v>
      </c>
      <c r="E98" s="251">
        <v>143</v>
      </c>
      <c r="F98" s="252">
        <v>56</v>
      </c>
      <c r="G98" s="258">
        <v>199</v>
      </c>
      <c r="H98" s="251">
        <v>28</v>
      </c>
      <c r="I98" s="252">
        <v>0</v>
      </c>
      <c r="J98" s="258">
        <v>28</v>
      </c>
      <c r="K98" s="113">
        <v>0.123348017621145</v>
      </c>
      <c r="L98" s="112">
        <v>227</v>
      </c>
    </row>
    <row r="99" spans="2:12">
      <c r="B99" s="342"/>
      <c r="C99" s="343"/>
      <c r="D99" s="190" t="s">
        <v>199</v>
      </c>
      <c r="E99" s="251">
        <v>111</v>
      </c>
      <c r="F99" s="252">
        <v>41</v>
      </c>
      <c r="G99" s="258">
        <v>152</v>
      </c>
      <c r="H99" s="251">
        <v>4</v>
      </c>
      <c r="I99" s="252">
        <v>0</v>
      </c>
      <c r="J99" s="258">
        <v>4</v>
      </c>
      <c r="K99" s="113">
        <v>2.5641025641025599E-2</v>
      </c>
      <c r="L99" s="112">
        <v>156</v>
      </c>
    </row>
    <row r="100" spans="2:12">
      <c r="B100" s="342"/>
      <c r="C100" s="343"/>
      <c r="D100" s="191" t="s">
        <v>200</v>
      </c>
      <c r="E100" s="254"/>
      <c r="F100" s="254"/>
      <c r="G100" s="259">
        <v>0</v>
      </c>
      <c r="H100" s="254"/>
      <c r="I100" s="254"/>
      <c r="J100" s="259">
        <v>0</v>
      </c>
      <c r="K100" s="117">
        <v>0</v>
      </c>
      <c r="L100" s="116">
        <v>0</v>
      </c>
    </row>
    <row r="101" spans="2:12" ht="15.75" customHeight="1">
      <c r="B101" s="342"/>
      <c r="C101" s="343" t="s">
        <v>209</v>
      </c>
      <c r="D101" s="250" t="s">
        <v>198</v>
      </c>
      <c r="E101" s="251">
        <v>0</v>
      </c>
      <c r="F101" s="252">
        <v>1</v>
      </c>
      <c r="G101" s="258">
        <v>1</v>
      </c>
      <c r="H101" s="251">
        <v>0</v>
      </c>
      <c r="I101" s="252">
        <v>0</v>
      </c>
      <c r="J101" s="258">
        <v>0</v>
      </c>
      <c r="K101" s="113">
        <v>0</v>
      </c>
      <c r="L101" s="112">
        <v>1</v>
      </c>
    </row>
    <row r="102" spans="2:12">
      <c r="B102" s="342"/>
      <c r="C102" s="343"/>
      <c r="D102" s="190" t="s">
        <v>199</v>
      </c>
      <c r="E102" s="251">
        <v>0</v>
      </c>
      <c r="F102" s="252">
        <v>0</v>
      </c>
      <c r="G102" s="258">
        <v>0</v>
      </c>
      <c r="H102" s="251">
        <v>0</v>
      </c>
      <c r="I102" s="252">
        <v>0</v>
      </c>
      <c r="J102" s="258">
        <v>0</v>
      </c>
      <c r="K102" s="113">
        <v>0</v>
      </c>
      <c r="L102" s="112">
        <v>0</v>
      </c>
    </row>
    <row r="103" spans="2:12">
      <c r="B103" s="342"/>
      <c r="C103" s="343"/>
      <c r="D103" s="191" t="s">
        <v>200</v>
      </c>
      <c r="E103" s="254">
        <v>0</v>
      </c>
      <c r="F103" s="254">
        <v>0</v>
      </c>
      <c r="G103" s="259">
        <v>0</v>
      </c>
      <c r="H103" s="254">
        <v>0</v>
      </c>
      <c r="I103" s="254">
        <v>0</v>
      </c>
      <c r="J103" s="259">
        <v>0</v>
      </c>
      <c r="K103" s="117">
        <v>0</v>
      </c>
      <c r="L103" s="116">
        <v>0</v>
      </c>
    </row>
    <row r="104" spans="2:12">
      <c r="B104" s="275"/>
      <c r="C104" s="335" t="s">
        <v>84</v>
      </c>
      <c r="D104" s="194" t="s">
        <v>198</v>
      </c>
      <c r="E104" s="258">
        <v>214</v>
      </c>
      <c r="F104" s="269">
        <v>135</v>
      </c>
      <c r="G104" s="258">
        <v>349</v>
      </c>
      <c r="H104" s="258">
        <v>93</v>
      </c>
      <c r="I104" s="269">
        <v>1</v>
      </c>
      <c r="J104" s="258">
        <v>94</v>
      </c>
      <c r="K104" s="113">
        <v>0.21218961625282201</v>
      </c>
      <c r="L104" s="112">
        <v>443</v>
      </c>
    </row>
    <row r="105" spans="2:12">
      <c r="B105" s="275"/>
      <c r="C105" s="335"/>
      <c r="D105" s="194" t="s">
        <v>199</v>
      </c>
      <c r="E105" s="258">
        <v>162</v>
      </c>
      <c r="F105" s="269">
        <v>59</v>
      </c>
      <c r="G105" s="258">
        <v>221</v>
      </c>
      <c r="H105" s="258">
        <v>5</v>
      </c>
      <c r="I105" s="269">
        <v>0</v>
      </c>
      <c r="J105" s="258">
        <v>5</v>
      </c>
      <c r="K105" s="113">
        <v>2.21238938053097E-2</v>
      </c>
      <c r="L105" s="112">
        <v>226</v>
      </c>
    </row>
    <row r="106" spans="2:12">
      <c r="B106" s="276"/>
      <c r="C106" s="335"/>
      <c r="D106" s="198" t="s">
        <v>200</v>
      </c>
      <c r="E106" s="259"/>
      <c r="F106" s="259"/>
      <c r="G106" s="259"/>
      <c r="H106" s="259"/>
      <c r="I106" s="259"/>
      <c r="J106" s="259"/>
      <c r="K106" s="117"/>
      <c r="L106" s="116"/>
    </row>
    <row r="109" spans="2:12">
      <c r="B109" s="6" t="s">
        <v>211</v>
      </c>
    </row>
  </sheetData>
  <mergeCells count="41">
    <mergeCell ref="D1:I4"/>
    <mergeCell ref="B9:K9"/>
    <mergeCell ref="B12:D13"/>
    <mergeCell ref="E12:L12"/>
    <mergeCell ref="B14:B22"/>
    <mergeCell ref="C14:C16"/>
    <mergeCell ref="C17:C19"/>
    <mergeCell ref="C20:C22"/>
    <mergeCell ref="B23:B49"/>
    <mergeCell ref="C23:C25"/>
    <mergeCell ref="C26:C28"/>
    <mergeCell ref="C29:C31"/>
    <mergeCell ref="C32:C34"/>
    <mergeCell ref="C35:C37"/>
    <mergeCell ref="C38:C40"/>
    <mergeCell ref="C41:C43"/>
    <mergeCell ref="C44:C46"/>
    <mergeCell ref="C47:C49"/>
    <mergeCell ref="B54:D55"/>
    <mergeCell ref="E54:L54"/>
    <mergeCell ref="B56:B61"/>
    <mergeCell ref="C56:C58"/>
    <mergeCell ref="C59:C61"/>
    <mergeCell ref="B62:B76"/>
    <mergeCell ref="C62:C64"/>
    <mergeCell ref="C65:C67"/>
    <mergeCell ref="C68:C70"/>
    <mergeCell ref="C71:C73"/>
    <mergeCell ref="C74:C76"/>
    <mergeCell ref="B81:D82"/>
    <mergeCell ref="E81:L81"/>
    <mergeCell ref="B83:B88"/>
    <mergeCell ref="C83:C85"/>
    <mergeCell ref="C86:C88"/>
    <mergeCell ref="C104:C106"/>
    <mergeCell ref="B89:B103"/>
    <mergeCell ref="C89:C91"/>
    <mergeCell ref="C92:C94"/>
    <mergeCell ref="C95:C97"/>
    <mergeCell ref="C98:C100"/>
    <mergeCell ref="C101:C103"/>
  </mergeCells>
  <printOptions horizontalCentered="1"/>
  <pageMargins left="0.70866141732283472" right="0.70866141732283472" top="0.74803149606299213" bottom="0.74803149606299213" header="0.51181102362204722" footer="0.51181102362204722"/>
  <pageSetup paperSize="9" scale="43" firstPageNumber="0" orientation="portrait" horizontalDpi="300" verticalDpi="300" r:id="rId1"/>
  <rowBreaks count="1" manualBreakCount="1">
    <brk id="77" max="16383" man="1"/>
  </rowBreaks>
  <colBreaks count="1" manualBreakCount="1">
    <brk id="13" max="1048575" man="1"/>
  </colBreaks>
  <drawing r:id="rId2"/>
</worksheet>
</file>

<file path=xl/worksheets/sheet28.xml><?xml version="1.0" encoding="utf-8"?>
<worksheet xmlns="http://schemas.openxmlformats.org/spreadsheetml/2006/main" xmlns:r="http://schemas.openxmlformats.org/officeDocument/2006/relationships">
  <sheetPr>
    <pageSetUpPr fitToPage="1"/>
  </sheetPr>
  <dimension ref="A1:AMJ102"/>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29.140625" style="11" customWidth="1"/>
    <col min="3" max="3" width="21.42578125" style="11" customWidth="1"/>
    <col min="4" max="4" width="15" style="11" customWidth="1"/>
    <col min="5" max="5" width="11.42578125" style="11"/>
    <col min="6" max="6" width="17.85546875" style="11" customWidth="1"/>
    <col min="7" max="7" width="14.5703125" style="11" customWidth="1"/>
    <col min="8" max="8" width="18" style="11" customWidth="1"/>
    <col min="9" max="1024" width="11.42578125" style="11"/>
  </cols>
  <sheetData>
    <row r="1" spans="1:12">
      <c r="C1" s="306" t="str">
        <f>Portada!D1</f>
        <v xml:space="preserve">Estadística de la Inspección Técnica de Vehículos de Andalucía. Año 2020
</v>
      </c>
      <c r="D1" s="306"/>
      <c r="E1" s="306"/>
      <c r="F1" s="306"/>
      <c r="G1" s="306"/>
      <c r="H1" s="306"/>
    </row>
    <row r="2" spans="1:12">
      <c r="C2" s="306"/>
      <c r="D2" s="306"/>
      <c r="E2" s="306"/>
      <c r="F2" s="306"/>
      <c r="G2" s="306"/>
      <c r="H2" s="306"/>
    </row>
    <row r="3" spans="1:12">
      <c r="C3" s="306"/>
      <c r="D3" s="306"/>
      <c r="E3" s="306"/>
      <c r="F3" s="306"/>
      <c r="G3" s="306"/>
      <c r="H3" s="306"/>
    </row>
    <row r="4" spans="1:12">
      <c r="C4" s="306"/>
      <c r="D4" s="306"/>
      <c r="E4" s="306"/>
      <c r="F4" s="306"/>
      <c r="G4" s="306"/>
      <c r="H4" s="306"/>
    </row>
    <row r="9" spans="1:12" ht="30" customHeight="1">
      <c r="B9" s="318" t="s">
        <v>226</v>
      </c>
      <c r="C9" s="318"/>
      <c r="D9" s="318"/>
      <c r="E9" s="318"/>
      <c r="F9" s="318"/>
      <c r="G9" s="318"/>
      <c r="H9" s="318"/>
    </row>
    <row r="10" spans="1:12" ht="15.75" customHeight="1">
      <c r="B10" s="22"/>
      <c r="C10" s="22"/>
      <c r="D10" s="22"/>
      <c r="E10" s="22"/>
      <c r="F10" s="22"/>
      <c r="G10" s="22"/>
      <c r="H10" s="22"/>
    </row>
    <row r="11" spans="1:12" ht="23.25" customHeight="1">
      <c r="B11" s="352" t="s">
        <v>227</v>
      </c>
      <c r="C11" s="353" t="s">
        <v>228</v>
      </c>
      <c r="D11" s="354" t="s">
        <v>75</v>
      </c>
      <c r="E11" s="354"/>
      <c r="F11" s="354"/>
      <c r="G11" s="354"/>
      <c r="H11" s="355" t="s">
        <v>83</v>
      </c>
      <c r="L11" s="89"/>
    </row>
    <row r="12" spans="1:12" ht="23.25" customHeight="1">
      <c r="B12" s="352"/>
      <c r="C12" s="353"/>
      <c r="D12" s="278" t="s">
        <v>77</v>
      </c>
      <c r="E12" s="277" t="s">
        <v>78</v>
      </c>
      <c r="F12" s="279" t="s">
        <v>80</v>
      </c>
      <c r="G12" s="277" t="s">
        <v>81</v>
      </c>
      <c r="H12" s="355"/>
    </row>
    <row r="13" spans="1:12">
      <c r="A13" s="280"/>
      <c r="B13" s="281" t="s">
        <v>229</v>
      </c>
      <c r="C13" s="282"/>
      <c r="D13" s="283"/>
      <c r="E13" s="284"/>
      <c r="F13" s="284"/>
      <c r="G13" s="285"/>
      <c r="H13" s="282"/>
    </row>
    <row r="14" spans="1:12">
      <c r="A14" s="280"/>
      <c r="B14" s="286" t="s">
        <v>230</v>
      </c>
      <c r="C14" s="299">
        <v>7786</v>
      </c>
      <c r="D14" s="300">
        <v>3926</v>
      </c>
      <c r="E14" s="169">
        <v>2520</v>
      </c>
      <c r="F14" s="169">
        <v>1338</v>
      </c>
      <c r="G14" s="301">
        <v>2</v>
      </c>
      <c r="H14" s="287">
        <v>0.17210377600821999</v>
      </c>
    </row>
    <row r="15" spans="1:12">
      <c r="A15" s="280"/>
      <c r="B15" s="286" t="s">
        <v>231</v>
      </c>
      <c r="C15" s="299">
        <v>6764</v>
      </c>
      <c r="D15" s="300">
        <v>1908</v>
      </c>
      <c r="E15" s="169">
        <v>3760</v>
      </c>
      <c r="F15" s="169">
        <v>1094</v>
      </c>
      <c r="G15" s="301">
        <v>2</v>
      </c>
      <c r="H15" s="287">
        <v>0.162034299231224</v>
      </c>
    </row>
    <row r="16" spans="1:12">
      <c r="A16" s="280"/>
      <c r="B16" s="286" t="s">
        <v>232</v>
      </c>
      <c r="C16" s="299">
        <v>7614</v>
      </c>
      <c r="D16" s="300">
        <v>2605</v>
      </c>
      <c r="E16" s="169">
        <v>3711</v>
      </c>
      <c r="F16" s="169">
        <v>1287</v>
      </c>
      <c r="G16" s="301">
        <v>11</v>
      </c>
      <c r="H16" s="287">
        <v>0.17047543997898601</v>
      </c>
    </row>
    <row r="17" spans="1:13">
      <c r="A17" s="280"/>
      <c r="B17" s="286" t="s">
        <v>233</v>
      </c>
      <c r="C17" s="299">
        <v>7218</v>
      </c>
      <c r="D17" s="300">
        <v>3439</v>
      </c>
      <c r="E17" s="169">
        <v>3218</v>
      </c>
      <c r="F17" s="169">
        <v>557</v>
      </c>
      <c r="G17" s="301">
        <v>4</v>
      </c>
      <c r="H17" s="287">
        <v>7.7722360764754805E-2</v>
      </c>
    </row>
    <row r="18" spans="1:13">
      <c r="A18" s="280"/>
      <c r="B18" s="286" t="s">
        <v>234</v>
      </c>
      <c r="C18" s="299">
        <v>9143</v>
      </c>
      <c r="D18" s="300">
        <v>6297</v>
      </c>
      <c r="E18" s="169">
        <v>1492</v>
      </c>
      <c r="F18" s="169">
        <v>1350</v>
      </c>
      <c r="G18" s="301">
        <v>4</v>
      </c>
      <c r="H18" s="287">
        <v>0.14809143607131101</v>
      </c>
    </row>
    <row r="19" spans="1:13">
      <c r="A19" s="280"/>
      <c r="B19" s="286" t="s">
        <v>235</v>
      </c>
      <c r="C19" s="299">
        <v>6373</v>
      </c>
      <c r="D19" s="300">
        <v>4392</v>
      </c>
      <c r="E19" s="169">
        <v>1256</v>
      </c>
      <c r="F19" s="169">
        <v>725</v>
      </c>
      <c r="G19" s="301">
        <v>0</v>
      </c>
      <c r="H19" s="287">
        <v>0.11376117997803201</v>
      </c>
    </row>
    <row r="20" spans="1:13">
      <c r="A20" s="280"/>
      <c r="B20" s="286" t="s">
        <v>236</v>
      </c>
      <c r="C20" s="299">
        <v>5066</v>
      </c>
      <c r="D20" s="300">
        <v>3114</v>
      </c>
      <c r="E20" s="169">
        <v>1018</v>
      </c>
      <c r="F20" s="169">
        <v>933</v>
      </c>
      <c r="G20" s="301">
        <v>1</v>
      </c>
      <c r="H20" s="287">
        <v>0.18436636399526299</v>
      </c>
      <c r="M20" s="89"/>
    </row>
    <row r="21" spans="1:13">
      <c r="A21" s="280"/>
      <c r="B21" s="288" t="s">
        <v>237</v>
      </c>
      <c r="C21" s="302">
        <v>8270</v>
      </c>
      <c r="D21" s="303">
        <v>4275</v>
      </c>
      <c r="E21" s="304">
        <v>2996</v>
      </c>
      <c r="F21" s="304">
        <v>991</v>
      </c>
      <c r="G21" s="305">
        <v>8</v>
      </c>
      <c r="H21" s="289">
        <v>0.12079806529625201</v>
      </c>
      <c r="M21" s="89"/>
    </row>
    <row r="22" spans="1:13">
      <c r="A22" s="280"/>
      <c r="B22" s="290" t="s">
        <v>238</v>
      </c>
      <c r="C22" s="295"/>
      <c r="D22" s="296"/>
      <c r="E22" s="297"/>
      <c r="F22" s="297"/>
      <c r="G22" s="298"/>
      <c r="H22" s="287"/>
    </row>
    <row r="23" spans="1:13">
      <c r="A23" s="280"/>
      <c r="B23" s="286" t="s">
        <v>239</v>
      </c>
      <c r="C23" s="299">
        <v>880</v>
      </c>
      <c r="D23" s="300">
        <v>586</v>
      </c>
      <c r="E23" s="169">
        <v>142</v>
      </c>
      <c r="F23" s="169">
        <v>152</v>
      </c>
      <c r="G23" s="301">
        <v>0</v>
      </c>
      <c r="H23" s="287">
        <v>0.17272727272727301</v>
      </c>
    </row>
    <row r="24" spans="1:13">
      <c r="A24" s="280"/>
      <c r="B24" s="286" t="s">
        <v>240</v>
      </c>
      <c r="C24" s="299">
        <v>2358</v>
      </c>
      <c r="D24" s="300">
        <v>1497</v>
      </c>
      <c r="E24" s="169">
        <v>160</v>
      </c>
      <c r="F24" s="169">
        <v>695</v>
      </c>
      <c r="G24" s="301">
        <v>6</v>
      </c>
      <c r="H24" s="287">
        <v>0.29728583545377402</v>
      </c>
    </row>
    <row r="25" spans="1:13">
      <c r="A25" s="280"/>
      <c r="B25" s="286" t="s">
        <v>241</v>
      </c>
      <c r="C25" s="299">
        <v>3009</v>
      </c>
      <c r="D25" s="300">
        <v>1663</v>
      </c>
      <c r="E25" s="169">
        <v>536</v>
      </c>
      <c r="F25" s="169">
        <v>781</v>
      </c>
      <c r="G25" s="301">
        <v>29</v>
      </c>
      <c r="H25" s="287">
        <v>0.26919242273180499</v>
      </c>
    </row>
    <row r="26" spans="1:13">
      <c r="A26" s="280"/>
      <c r="B26" s="286" t="s">
        <v>242</v>
      </c>
      <c r="C26" s="299">
        <v>2189</v>
      </c>
      <c r="D26" s="300">
        <v>1402</v>
      </c>
      <c r="E26" s="169">
        <v>219</v>
      </c>
      <c r="F26" s="169">
        <v>565</v>
      </c>
      <c r="G26" s="301">
        <v>3</v>
      </c>
      <c r="H26" s="287">
        <v>0.25947921425308401</v>
      </c>
    </row>
    <row r="27" spans="1:13">
      <c r="A27" s="280"/>
      <c r="B27" s="286" t="s">
        <v>243</v>
      </c>
      <c r="C27" s="299">
        <v>4584</v>
      </c>
      <c r="D27" s="300">
        <v>2707</v>
      </c>
      <c r="E27" s="169">
        <v>699</v>
      </c>
      <c r="F27" s="169">
        <v>1163</v>
      </c>
      <c r="G27" s="301">
        <v>15</v>
      </c>
      <c r="H27" s="287">
        <v>0.25698080279232099</v>
      </c>
    </row>
    <row r="28" spans="1:13">
      <c r="B28" s="286" t="s">
        <v>244</v>
      </c>
      <c r="C28" s="299">
        <v>2055</v>
      </c>
      <c r="D28" s="300">
        <v>1457</v>
      </c>
      <c r="E28" s="169">
        <v>129</v>
      </c>
      <c r="F28" s="169">
        <v>461</v>
      </c>
      <c r="G28" s="301">
        <v>8</v>
      </c>
      <c r="H28" s="287">
        <v>0.22822384428223799</v>
      </c>
    </row>
    <row r="29" spans="1:13">
      <c r="B29" s="286" t="s">
        <v>245</v>
      </c>
      <c r="C29" s="299">
        <v>1876</v>
      </c>
      <c r="D29" s="300">
        <v>784</v>
      </c>
      <c r="E29" s="169">
        <v>559</v>
      </c>
      <c r="F29" s="169">
        <v>520</v>
      </c>
      <c r="G29" s="301">
        <v>13</v>
      </c>
      <c r="H29" s="287">
        <v>0.284115138592751</v>
      </c>
    </row>
    <row r="30" spans="1:13">
      <c r="B30" s="288" t="s">
        <v>246</v>
      </c>
      <c r="C30" s="302">
        <v>3168</v>
      </c>
      <c r="D30" s="303">
        <v>1678</v>
      </c>
      <c r="E30" s="304">
        <v>310</v>
      </c>
      <c r="F30" s="304">
        <v>1161</v>
      </c>
      <c r="G30" s="305">
        <v>19</v>
      </c>
      <c r="H30" s="289">
        <v>0.37247474747474701</v>
      </c>
    </row>
    <row r="31" spans="1:13">
      <c r="B31" s="281" t="s">
        <v>247</v>
      </c>
      <c r="C31" s="295"/>
      <c r="D31" s="296"/>
      <c r="E31" s="297"/>
      <c r="F31" s="297"/>
      <c r="G31" s="298"/>
      <c r="H31" s="287"/>
    </row>
    <row r="32" spans="1:13">
      <c r="B32" s="286" t="s">
        <v>248</v>
      </c>
      <c r="C32" s="299">
        <v>22676</v>
      </c>
      <c r="D32" s="300">
        <v>9625</v>
      </c>
      <c r="E32" s="169">
        <v>8588</v>
      </c>
      <c r="F32" s="169">
        <v>4429</v>
      </c>
      <c r="G32" s="301">
        <v>34</v>
      </c>
      <c r="H32" s="287">
        <v>0.196816016934204</v>
      </c>
    </row>
    <row r="33" spans="2:8">
      <c r="B33" s="286" t="s">
        <v>249</v>
      </c>
      <c r="C33" s="299">
        <v>49156</v>
      </c>
      <c r="D33" s="300">
        <v>23896</v>
      </c>
      <c r="E33" s="169">
        <v>16185</v>
      </c>
      <c r="F33" s="169">
        <v>9018</v>
      </c>
      <c r="G33" s="301">
        <v>57</v>
      </c>
      <c r="H33" s="287">
        <v>0.184616323541378</v>
      </c>
    </row>
    <row r="34" spans="2:8">
      <c r="B34" s="286" t="s">
        <v>250</v>
      </c>
      <c r="C34" s="299">
        <v>62620</v>
      </c>
      <c r="D34" s="300">
        <v>27963</v>
      </c>
      <c r="E34" s="169">
        <v>22843</v>
      </c>
      <c r="F34" s="169">
        <v>11702</v>
      </c>
      <c r="G34" s="301">
        <v>112</v>
      </c>
      <c r="H34" s="287">
        <v>0.18866176940274701</v>
      </c>
    </row>
    <row r="35" spans="2:8">
      <c r="B35" s="286" t="s">
        <v>251</v>
      </c>
      <c r="C35" s="299">
        <v>71534</v>
      </c>
      <c r="D35" s="300">
        <v>26234</v>
      </c>
      <c r="E35" s="169">
        <v>27980</v>
      </c>
      <c r="F35" s="169">
        <v>17151</v>
      </c>
      <c r="G35" s="301">
        <v>169</v>
      </c>
      <c r="H35" s="287">
        <v>0.242122627002544</v>
      </c>
    </row>
    <row r="36" spans="2:8">
      <c r="B36" s="286" t="s">
        <v>252</v>
      </c>
      <c r="C36" s="299">
        <v>10237</v>
      </c>
      <c r="D36" s="300">
        <v>3378</v>
      </c>
      <c r="E36" s="169">
        <v>4570</v>
      </c>
      <c r="F36" s="169">
        <v>2276</v>
      </c>
      <c r="G36" s="301">
        <v>13</v>
      </c>
      <c r="H36" s="287">
        <v>0.22360066425710701</v>
      </c>
    </row>
    <row r="37" spans="2:8">
      <c r="B37" s="286" t="s">
        <v>253</v>
      </c>
      <c r="C37" s="299">
        <v>28519</v>
      </c>
      <c r="D37" s="300">
        <v>9807</v>
      </c>
      <c r="E37" s="169">
        <v>11787</v>
      </c>
      <c r="F37" s="169">
        <v>6847</v>
      </c>
      <c r="G37" s="301">
        <v>78</v>
      </c>
      <c r="H37" s="287">
        <v>0.242820575756513</v>
      </c>
    </row>
    <row r="38" spans="2:8">
      <c r="B38" s="286" t="s">
        <v>254</v>
      </c>
      <c r="C38" s="299">
        <v>12309</v>
      </c>
      <c r="D38" s="300">
        <v>6020</v>
      </c>
      <c r="E38" s="169">
        <v>4498</v>
      </c>
      <c r="F38" s="169">
        <v>1752</v>
      </c>
      <c r="G38" s="301">
        <v>39</v>
      </c>
      <c r="H38" s="287">
        <v>0.14550329027540801</v>
      </c>
    </row>
    <row r="39" spans="2:8">
      <c r="B39" s="286" t="s">
        <v>255</v>
      </c>
      <c r="C39" s="299">
        <v>34200</v>
      </c>
      <c r="D39" s="300">
        <v>18300</v>
      </c>
      <c r="E39" s="169">
        <v>10825</v>
      </c>
      <c r="F39" s="169">
        <v>5051</v>
      </c>
      <c r="G39" s="301">
        <v>24</v>
      </c>
      <c r="H39" s="287">
        <v>0.14839181286549699</v>
      </c>
    </row>
    <row r="40" spans="2:8">
      <c r="B40" s="286" t="s">
        <v>256</v>
      </c>
      <c r="C40" s="299">
        <v>68072</v>
      </c>
      <c r="D40" s="300">
        <v>26749</v>
      </c>
      <c r="E40" s="169">
        <v>24344</v>
      </c>
      <c r="F40" s="169">
        <v>16855</v>
      </c>
      <c r="G40" s="301">
        <v>124</v>
      </c>
      <c r="H40" s="287">
        <v>0.24942707721236301</v>
      </c>
    </row>
    <row r="41" spans="2:8">
      <c r="B41" s="286" t="s">
        <v>257</v>
      </c>
      <c r="C41" s="299">
        <v>97453</v>
      </c>
      <c r="D41" s="300">
        <v>50356</v>
      </c>
      <c r="E41" s="169">
        <v>27751</v>
      </c>
      <c r="F41" s="169">
        <v>18973</v>
      </c>
      <c r="G41" s="301">
        <v>373</v>
      </c>
      <c r="H41" s="287">
        <v>0.198516207812997</v>
      </c>
    </row>
    <row r="42" spans="2:8" ht="13.5" customHeight="1">
      <c r="B42" s="286" t="s">
        <v>258</v>
      </c>
      <c r="C42" s="299">
        <v>54989</v>
      </c>
      <c r="D42" s="300">
        <v>34554</v>
      </c>
      <c r="E42" s="169">
        <v>10585</v>
      </c>
      <c r="F42" s="169">
        <v>9691</v>
      </c>
      <c r="G42" s="301">
        <v>159</v>
      </c>
      <c r="H42" s="287">
        <v>0.179126734437797</v>
      </c>
    </row>
    <row r="43" spans="2:8">
      <c r="B43" s="286" t="s">
        <v>259</v>
      </c>
      <c r="C43" s="299">
        <v>53869</v>
      </c>
      <c r="D43" s="300">
        <v>26717</v>
      </c>
      <c r="E43" s="169">
        <v>16633</v>
      </c>
      <c r="F43" s="169">
        <v>10401</v>
      </c>
      <c r="G43" s="301">
        <v>118</v>
      </c>
      <c r="H43" s="287">
        <v>0.19527000686851401</v>
      </c>
    </row>
    <row r="44" spans="2:8">
      <c r="B44" s="286" t="s">
        <v>260</v>
      </c>
      <c r="C44" s="299">
        <v>107684</v>
      </c>
      <c r="D44" s="300">
        <v>54558</v>
      </c>
      <c r="E44" s="169">
        <v>32237</v>
      </c>
      <c r="F44" s="169">
        <v>20584</v>
      </c>
      <c r="G44" s="301">
        <v>305</v>
      </c>
      <c r="H44" s="287">
        <v>0.19398425021358801</v>
      </c>
    </row>
    <row r="45" spans="2:8">
      <c r="B45" s="286" t="s">
        <v>261</v>
      </c>
      <c r="C45" s="299">
        <v>33802</v>
      </c>
      <c r="D45" s="300">
        <v>17266</v>
      </c>
      <c r="E45" s="169">
        <v>7962</v>
      </c>
      <c r="F45" s="169">
        <v>8491</v>
      </c>
      <c r="G45" s="301">
        <v>83</v>
      </c>
      <c r="H45" s="287">
        <v>0.253653629962724</v>
      </c>
    </row>
    <row r="46" spans="2:8">
      <c r="B46" s="286" t="s">
        <v>262</v>
      </c>
      <c r="C46" s="299">
        <v>88029</v>
      </c>
      <c r="D46" s="300">
        <v>47774</v>
      </c>
      <c r="E46" s="169">
        <v>24081</v>
      </c>
      <c r="F46" s="169">
        <v>15919</v>
      </c>
      <c r="G46" s="301">
        <v>255</v>
      </c>
      <c r="H46" s="287">
        <v>0.183734905542492</v>
      </c>
    </row>
    <row r="47" spans="2:8">
      <c r="B47" s="286" t="s">
        <v>263</v>
      </c>
      <c r="C47" s="299">
        <v>43895</v>
      </c>
      <c r="D47" s="300">
        <v>20142</v>
      </c>
      <c r="E47" s="169">
        <v>16877</v>
      </c>
      <c r="F47" s="169">
        <v>6835</v>
      </c>
      <c r="G47" s="301">
        <v>41</v>
      </c>
      <c r="H47" s="287">
        <v>0.15664654288643401</v>
      </c>
    </row>
    <row r="48" spans="2:8">
      <c r="B48" s="286" t="s">
        <v>264</v>
      </c>
      <c r="C48" s="299">
        <v>47646</v>
      </c>
      <c r="D48" s="300">
        <v>23380</v>
      </c>
      <c r="E48" s="169">
        <v>14439</v>
      </c>
      <c r="F48" s="169">
        <v>9696</v>
      </c>
      <c r="G48" s="301">
        <v>131</v>
      </c>
      <c r="H48" s="287">
        <v>0.20625026235150901</v>
      </c>
    </row>
    <row r="49" spans="2:8">
      <c r="B49" s="286" t="s">
        <v>265</v>
      </c>
      <c r="C49" s="299">
        <v>57886</v>
      </c>
      <c r="D49" s="300">
        <v>30842</v>
      </c>
      <c r="E49" s="169">
        <v>14892</v>
      </c>
      <c r="F49" s="169">
        <v>12052</v>
      </c>
      <c r="G49" s="301">
        <v>100</v>
      </c>
      <c r="H49" s="287">
        <v>0.20992986214283199</v>
      </c>
    </row>
    <row r="50" spans="2:8">
      <c r="B50" s="286" t="s">
        <v>266</v>
      </c>
      <c r="C50" s="299">
        <v>88832</v>
      </c>
      <c r="D50" s="300">
        <v>48444</v>
      </c>
      <c r="E50" s="169">
        <v>23410</v>
      </c>
      <c r="F50" s="169">
        <v>16820</v>
      </c>
      <c r="G50" s="301">
        <v>158</v>
      </c>
      <c r="H50" s="287">
        <v>0.19112481988472599</v>
      </c>
    </row>
    <row r="51" spans="2:8">
      <c r="B51" s="286" t="s">
        <v>267</v>
      </c>
      <c r="C51" s="299">
        <v>51001</v>
      </c>
      <c r="D51" s="300">
        <v>27575</v>
      </c>
      <c r="E51" s="169">
        <v>13207</v>
      </c>
      <c r="F51" s="169">
        <v>10086</v>
      </c>
      <c r="G51" s="301">
        <v>133</v>
      </c>
      <c r="H51" s="287">
        <v>0.20036862022313301</v>
      </c>
    </row>
    <row r="52" spans="2:8">
      <c r="B52" s="286" t="s">
        <v>268</v>
      </c>
      <c r="C52" s="299">
        <v>21414</v>
      </c>
      <c r="D52" s="300">
        <v>9809</v>
      </c>
      <c r="E52" s="169">
        <v>7610</v>
      </c>
      <c r="F52" s="169">
        <v>3910</v>
      </c>
      <c r="G52" s="301">
        <v>85</v>
      </c>
      <c r="H52" s="287">
        <v>0.18656019426543399</v>
      </c>
    </row>
    <row r="53" spans="2:8">
      <c r="B53" s="286" t="s">
        <v>269</v>
      </c>
      <c r="C53" s="299">
        <v>28174</v>
      </c>
      <c r="D53" s="300">
        <v>15306</v>
      </c>
      <c r="E53" s="169">
        <v>6812</v>
      </c>
      <c r="F53" s="169">
        <v>5977</v>
      </c>
      <c r="G53" s="301">
        <v>79</v>
      </c>
      <c r="H53" s="287">
        <v>0.21494995385816701</v>
      </c>
    </row>
    <row r="54" spans="2:8">
      <c r="B54" s="286" t="s">
        <v>270</v>
      </c>
      <c r="C54" s="299">
        <v>16416</v>
      </c>
      <c r="D54" s="300">
        <v>9315</v>
      </c>
      <c r="E54" s="169">
        <v>4878</v>
      </c>
      <c r="F54" s="169">
        <v>2176</v>
      </c>
      <c r="G54" s="301">
        <v>47</v>
      </c>
      <c r="H54" s="287">
        <v>0.13541666666666699</v>
      </c>
    </row>
    <row r="55" spans="2:8">
      <c r="B55" s="286" t="s">
        <v>271</v>
      </c>
      <c r="C55" s="299">
        <v>23287</v>
      </c>
      <c r="D55" s="300">
        <v>14026</v>
      </c>
      <c r="E55" s="169">
        <v>6587</v>
      </c>
      <c r="F55" s="169">
        <v>2635</v>
      </c>
      <c r="G55" s="301">
        <v>39</v>
      </c>
      <c r="H55" s="287">
        <v>0.114828015631039</v>
      </c>
    </row>
    <row r="56" spans="2:8">
      <c r="B56" s="286" t="s">
        <v>272</v>
      </c>
      <c r="C56" s="299">
        <v>22369</v>
      </c>
      <c r="D56" s="300">
        <v>11743</v>
      </c>
      <c r="E56" s="169">
        <v>7208</v>
      </c>
      <c r="F56" s="169">
        <v>3389</v>
      </c>
      <c r="G56" s="301">
        <v>29</v>
      </c>
      <c r="H56" s="287">
        <v>0.15280075103938501</v>
      </c>
    </row>
    <row r="57" spans="2:8">
      <c r="B57" s="286" t="s">
        <v>273</v>
      </c>
      <c r="C57" s="299">
        <v>34308</v>
      </c>
      <c r="D57" s="300">
        <v>14817</v>
      </c>
      <c r="E57" s="169">
        <v>12902</v>
      </c>
      <c r="F57" s="169">
        <v>6518</v>
      </c>
      <c r="G57" s="301">
        <v>71</v>
      </c>
      <c r="H57" s="287">
        <v>0.19205433135128799</v>
      </c>
    </row>
    <row r="58" spans="2:8">
      <c r="B58" s="286" t="s">
        <v>274</v>
      </c>
      <c r="C58" s="299">
        <v>31406</v>
      </c>
      <c r="D58" s="300">
        <v>15406</v>
      </c>
      <c r="E58" s="169">
        <v>11072</v>
      </c>
      <c r="F58" s="169">
        <v>4896</v>
      </c>
      <c r="G58" s="301">
        <v>32</v>
      </c>
      <c r="H58" s="287">
        <v>0.15691269184232301</v>
      </c>
    </row>
    <row r="59" spans="2:8">
      <c r="B59" s="286" t="s">
        <v>275</v>
      </c>
      <c r="C59" s="299">
        <v>46504</v>
      </c>
      <c r="D59" s="300">
        <v>28486</v>
      </c>
      <c r="E59" s="169">
        <v>10962</v>
      </c>
      <c r="F59" s="169">
        <v>7011</v>
      </c>
      <c r="G59" s="301">
        <v>45</v>
      </c>
      <c r="H59" s="287">
        <v>0.15172888353690001</v>
      </c>
    </row>
    <row r="60" spans="2:8">
      <c r="B60" s="286" t="s">
        <v>276</v>
      </c>
      <c r="C60" s="299">
        <v>30373</v>
      </c>
      <c r="D60" s="300">
        <v>13867</v>
      </c>
      <c r="E60" s="169">
        <v>11569</v>
      </c>
      <c r="F60" s="169">
        <v>4897</v>
      </c>
      <c r="G60" s="301">
        <v>40</v>
      </c>
      <c r="H60" s="287">
        <v>0.16254568202021499</v>
      </c>
    </row>
    <row r="61" spans="2:8">
      <c r="B61" s="286" t="s">
        <v>277</v>
      </c>
      <c r="C61" s="299">
        <v>12707</v>
      </c>
      <c r="D61" s="300">
        <v>6387</v>
      </c>
      <c r="E61" s="169">
        <v>3834</v>
      </c>
      <c r="F61" s="169">
        <v>2461</v>
      </c>
      <c r="G61" s="301">
        <v>25</v>
      </c>
      <c r="H61" s="287">
        <v>0.195640198315889</v>
      </c>
    </row>
    <row r="62" spans="2:8">
      <c r="B62" s="286" t="s">
        <v>278</v>
      </c>
      <c r="C62" s="299">
        <v>81174</v>
      </c>
      <c r="D62" s="300">
        <v>37629</v>
      </c>
      <c r="E62" s="169">
        <v>28509</v>
      </c>
      <c r="F62" s="169">
        <v>14909</v>
      </c>
      <c r="G62" s="301">
        <v>127</v>
      </c>
      <c r="H62" s="287">
        <v>0.18523172444378699</v>
      </c>
    </row>
    <row r="63" spans="2:8">
      <c r="B63" s="286" t="s">
        <v>279</v>
      </c>
      <c r="C63" s="299">
        <v>44202</v>
      </c>
      <c r="D63" s="300">
        <v>15777</v>
      </c>
      <c r="E63" s="169">
        <v>19008</v>
      </c>
      <c r="F63" s="169">
        <v>9280</v>
      </c>
      <c r="G63" s="301">
        <v>137</v>
      </c>
      <c r="H63" s="287">
        <v>0.213044658612732</v>
      </c>
    </row>
    <row r="64" spans="2:8">
      <c r="B64" s="286" t="s">
        <v>280</v>
      </c>
      <c r="C64" s="299">
        <v>64718</v>
      </c>
      <c r="D64" s="300">
        <v>29004</v>
      </c>
      <c r="E64" s="169">
        <v>21108</v>
      </c>
      <c r="F64" s="169">
        <v>14421</v>
      </c>
      <c r="G64" s="301">
        <v>185</v>
      </c>
      <c r="H64" s="287">
        <v>0.22568682592169101</v>
      </c>
    </row>
    <row r="65" spans="2:8">
      <c r="B65" s="286" t="s">
        <v>281</v>
      </c>
      <c r="C65" s="299">
        <v>19809</v>
      </c>
      <c r="D65" s="300">
        <v>7780</v>
      </c>
      <c r="E65" s="169">
        <v>8038</v>
      </c>
      <c r="F65" s="169">
        <v>3956</v>
      </c>
      <c r="G65" s="301">
        <v>35</v>
      </c>
      <c r="H65" s="287">
        <v>0.20147407743954801</v>
      </c>
    </row>
    <row r="66" spans="2:8">
      <c r="B66" s="286" t="s">
        <v>282</v>
      </c>
      <c r="C66" s="299">
        <v>131908</v>
      </c>
      <c r="D66" s="300">
        <v>65180</v>
      </c>
      <c r="E66" s="169">
        <v>44800</v>
      </c>
      <c r="F66" s="169">
        <v>21729</v>
      </c>
      <c r="G66" s="301">
        <v>199</v>
      </c>
      <c r="H66" s="287">
        <v>0.166237074324529</v>
      </c>
    </row>
    <row r="67" spans="2:8">
      <c r="B67" s="286" t="s">
        <v>283</v>
      </c>
      <c r="C67" s="299">
        <v>23309</v>
      </c>
      <c r="D67" s="300">
        <v>11285</v>
      </c>
      <c r="E67" s="169">
        <v>6529</v>
      </c>
      <c r="F67" s="169">
        <v>5441</v>
      </c>
      <c r="G67" s="301">
        <v>54</v>
      </c>
      <c r="H67" s="287">
        <v>0.235745849242782</v>
      </c>
    </row>
    <row r="68" spans="2:8">
      <c r="B68" s="286" t="s">
        <v>284</v>
      </c>
      <c r="C68" s="299">
        <v>68959</v>
      </c>
      <c r="D68" s="300">
        <v>37477</v>
      </c>
      <c r="E68" s="169">
        <v>17693</v>
      </c>
      <c r="F68" s="169">
        <v>13651</v>
      </c>
      <c r="G68" s="301">
        <v>138</v>
      </c>
      <c r="H68" s="287">
        <v>0.19995939616293701</v>
      </c>
    </row>
    <row r="69" spans="2:8">
      <c r="B69" s="286" t="s">
        <v>285</v>
      </c>
      <c r="C69" s="299">
        <v>56837</v>
      </c>
      <c r="D69" s="300">
        <v>28758</v>
      </c>
      <c r="E69" s="169">
        <v>15856</v>
      </c>
      <c r="F69" s="169">
        <v>12012</v>
      </c>
      <c r="G69" s="301">
        <v>211</v>
      </c>
      <c r="H69" s="287">
        <v>0.215053574256206</v>
      </c>
    </row>
    <row r="70" spans="2:8">
      <c r="B70" s="286" t="s">
        <v>286</v>
      </c>
      <c r="C70" s="299">
        <v>67753</v>
      </c>
      <c r="D70" s="300">
        <v>32670</v>
      </c>
      <c r="E70" s="169">
        <v>20637</v>
      </c>
      <c r="F70" s="169">
        <v>14198</v>
      </c>
      <c r="G70" s="301">
        <v>248</v>
      </c>
      <c r="H70" s="287">
        <v>0.21321565096748499</v>
      </c>
    </row>
    <row r="71" spans="2:8">
      <c r="B71" s="286" t="s">
        <v>287</v>
      </c>
      <c r="C71" s="299">
        <v>28806</v>
      </c>
      <c r="D71" s="300">
        <v>12290</v>
      </c>
      <c r="E71" s="169">
        <v>10903</v>
      </c>
      <c r="F71" s="169">
        <v>5571</v>
      </c>
      <c r="G71" s="301">
        <v>42</v>
      </c>
      <c r="H71" s="287">
        <v>0.194855238491981</v>
      </c>
    </row>
    <row r="72" spans="2:8">
      <c r="B72" s="286" t="s">
        <v>288</v>
      </c>
      <c r="C72" s="299">
        <v>20887</v>
      </c>
      <c r="D72" s="300">
        <v>12196</v>
      </c>
      <c r="E72" s="169">
        <v>5739</v>
      </c>
      <c r="F72" s="169">
        <v>2858</v>
      </c>
      <c r="G72" s="301">
        <v>94</v>
      </c>
      <c r="H72" s="287">
        <v>0.14133192895102201</v>
      </c>
    </row>
    <row r="73" spans="2:8">
      <c r="B73" s="286" t="s">
        <v>289</v>
      </c>
      <c r="C73" s="299">
        <v>32638</v>
      </c>
      <c r="D73" s="300">
        <v>12994</v>
      </c>
      <c r="E73" s="169">
        <v>13223</v>
      </c>
      <c r="F73" s="169">
        <v>6319</v>
      </c>
      <c r="G73" s="301">
        <v>102</v>
      </c>
      <c r="H73" s="287">
        <v>0.19673386849684399</v>
      </c>
    </row>
    <row r="74" spans="2:8">
      <c r="B74" s="286" t="s">
        <v>290</v>
      </c>
      <c r="C74" s="299">
        <v>33013</v>
      </c>
      <c r="D74" s="300">
        <v>14555</v>
      </c>
      <c r="E74" s="169">
        <v>12665</v>
      </c>
      <c r="F74" s="169">
        <v>5701</v>
      </c>
      <c r="G74" s="301">
        <v>92</v>
      </c>
      <c r="H74" s="287">
        <v>0.17547632750734601</v>
      </c>
    </row>
    <row r="75" spans="2:8">
      <c r="B75" s="286" t="s">
        <v>291</v>
      </c>
      <c r="C75" s="299">
        <v>24876</v>
      </c>
      <c r="D75" s="300">
        <v>10182</v>
      </c>
      <c r="E75" s="169">
        <v>10595</v>
      </c>
      <c r="F75" s="169">
        <v>4057</v>
      </c>
      <c r="G75" s="301">
        <v>42</v>
      </c>
      <c r="H75" s="287">
        <v>0.16477729538510999</v>
      </c>
    </row>
    <row r="76" spans="2:8">
      <c r="B76" s="286" t="s">
        <v>292</v>
      </c>
      <c r="C76" s="299">
        <v>43187</v>
      </c>
      <c r="D76" s="300">
        <v>22596</v>
      </c>
      <c r="E76" s="169">
        <v>12916</v>
      </c>
      <c r="F76" s="169">
        <v>7586</v>
      </c>
      <c r="G76" s="301">
        <v>89</v>
      </c>
      <c r="H76" s="287">
        <v>0.177715516243314</v>
      </c>
    </row>
    <row r="77" spans="2:8">
      <c r="B77" s="286" t="s">
        <v>293</v>
      </c>
      <c r="C77" s="299">
        <v>79293</v>
      </c>
      <c r="D77" s="300">
        <v>40242</v>
      </c>
      <c r="E77" s="169">
        <v>27303</v>
      </c>
      <c r="F77" s="169">
        <v>11616</v>
      </c>
      <c r="G77" s="301">
        <v>132</v>
      </c>
      <c r="H77" s="287">
        <v>0.14815935832923499</v>
      </c>
    </row>
    <row r="78" spans="2:8">
      <c r="B78" s="286" t="s">
        <v>294</v>
      </c>
      <c r="C78" s="299">
        <v>29171</v>
      </c>
      <c r="D78" s="300">
        <v>13119</v>
      </c>
      <c r="E78" s="169">
        <v>10718</v>
      </c>
      <c r="F78" s="169">
        <v>5274</v>
      </c>
      <c r="G78" s="301">
        <v>60</v>
      </c>
      <c r="H78" s="287">
        <v>0.18285283329333901</v>
      </c>
    </row>
    <row r="79" spans="2:8">
      <c r="B79" s="286" t="s">
        <v>295</v>
      </c>
      <c r="C79" s="299">
        <v>22639</v>
      </c>
      <c r="D79" s="300">
        <v>9327</v>
      </c>
      <c r="E79" s="169">
        <v>8767</v>
      </c>
      <c r="F79" s="169">
        <v>4468</v>
      </c>
      <c r="G79" s="301">
        <v>77</v>
      </c>
      <c r="H79" s="287">
        <v>0.20075975087238801</v>
      </c>
    </row>
    <row r="80" spans="2:8">
      <c r="B80" s="286" t="s">
        <v>296</v>
      </c>
      <c r="C80" s="299">
        <v>49078</v>
      </c>
      <c r="D80" s="300">
        <v>22081</v>
      </c>
      <c r="E80" s="169">
        <v>16946</v>
      </c>
      <c r="F80" s="169">
        <v>9917</v>
      </c>
      <c r="G80" s="301">
        <v>134</v>
      </c>
      <c r="H80" s="287">
        <v>0.204796446472961</v>
      </c>
    </row>
    <row r="81" spans="2:8">
      <c r="B81" s="286" t="s">
        <v>297</v>
      </c>
      <c r="C81" s="299">
        <v>85391</v>
      </c>
      <c r="D81" s="300">
        <v>37297</v>
      </c>
      <c r="E81" s="169">
        <v>29044</v>
      </c>
      <c r="F81" s="169">
        <v>18811</v>
      </c>
      <c r="G81" s="301">
        <v>239</v>
      </c>
      <c r="H81" s="287">
        <v>0.223091426496938</v>
      </c>
    </row>
    <row r="82" spans="2:8">
      <c r="B82" s="286" t="s">
        <v>298</v>
      </c>
      <c r="C82" s="299">
        <v>52536</v>
      </c>
      <c r="D82" s="300">
        <v>22826</v>
      </c>
      <c r="E82" s="169">
        <v>19124</v>
      </c>
      <c r="F82" s="169">
        <v>10491</v>
      </c>
      <c r="G82" s="301">
        <v>95</v>
      </c>
      <c r="H82" s="287">
        <v>0.20149992386173299</v>
      </c>
    </row>
    <row r="83" spans="2:8">
      <c r="B83" s="286" t="s">
        <v>299</v>
      </c>
      <c r="C83" s="299">
        <v>79033</v>
      </c>
      <c r="D83" s="300">
        <v>39364</v>
      </c>
      <c r="E83" s="169">
        <v>22808</v>
      </c>
      <c r="F83" s="169">
        <v>16501</v>
      </c>
      <c r="G83" s="301">
        <v>360</v>
      </c>
      <c r="H83" s="287">
        <v>0.21334126251059701</v>
      </c>
    </row>
    <row r="84" spans="2:8">
      <c r="B84" s="286" t="s">
        <v>300</v>
      </c>
      <c r="C84" s="299">
        <v>110871</v>
      </c>
      <c r="D84" s="300">
        <v>55301</v>
      </c>
      <c r="E84" s="169">
        <v>35435</v>
      </c>
      <c r="F84" s="169">
        <v>19898</v>
      </c>
      <c r="G84" s="301">
        <v>237</v>
      </c>
      <c r="H84" s="287">
        <v>0.18160745370746201</v>
      </c>
    </row>
    <row r="85" spans="2:8">
      <c r="B85" s="286" t="s">
        <v>301</v>
      </c>
      <c r="C85" s="299">
        <v>59080</v>
      </c>
      <c r="D85" s="300">
        <v>28229</v>
      </c>
      <c r="E85" s="169">
        <v>17868</v>
      </c>
      <c r="F85" s="169">
        <v>12799</v>
      </c>
      <c r="G85" s="301">
        <v>184</v>
      </c>
      <c r="H85" s="287">
        <v>0.219752877454299</v>
      </c>
    </row>
    <row r="86" spans="2:8">
      <c r="B86" s="286" t="s">
        <v>302</v>
      </c>
      <c r="C86" s="299">
        <v>160759</v>
      </c>
      <c r="D86" s="300">
        <v>77462</v>
      </c>
      <c r="E86" s="169">
        <v>50685</v>
      </c>
      <c r="F86" s="169">
        <v>32258</v>
      </c>
      <c r="G86" s="301">
        <v>354</v>
      </c>
      <c r="H86" s="287">
        <v>0.20286267020820001</v>
      </c>
    </row>
    <row r="87" spans="2:8">
      <c r="B87" s="286" t="s">
        <v>303</v>
      </c>
      <c r="C87" s="299">
        <v>73286</v>
      </c>
      <c r="D87" s="300">
        <v>37756</v>
      </c>
      <c r="E87" s="169">
        <v>22016</v>
      </c>
      <c r="F87" s="169">
        <v>13341</v>
      </c>
      <c r="G87" s="301">
        <v>173</v>
      </c>
      <c r="H87" s="287">
        <v>0.184400840542532</v>
      </c>
    </row>
    <row r="88" spans="2:8">
      <c r="B88" s="286" t="s">
        <v>304</v>
      </c>
      <c r="C88" s="299">
        <v>82054</v>
      </c>
      <c r="D88" s="300">
        <v>41084</v>
      </c>
      <c r="E88" s="169">
        <v>24072</v>
      </c>
      <c r="F88" s="169">
        <v>16735</v>
      </c>
      <c r="G88" s="301">
        <v>163</v>
      </c>
      <c r="H88" s="287">
        <v>0.20593755331854599</v>
      </c>
    </row>
    <row r="89" spans="2:8">
      <c r="B89" s="286" t="s">
        <v>305</v>
      </c>
      <c r="C89" s="299">
        <v>46999</v>
      </c>
      <c r="D89" s="300">
        <v>19557</v>
      </c>
      <c r="E89" s="169">
        <v>16755</v>
      </c>
      <c r="F89" s="169">
        <v>10523</v>
      </c>
      <c r="G89" s="301">
        <v>164</v>
      </c>
      <c r="H89" s="287">
        <v>0.22738781676205899</v>
      </c>
    </row>
    <row r="90" spans="2:8">
      <c r="B90" s="286" t="s">
        <v>306</v>
      </c>
      <c r="C90" s="299">
        <v>95162</v>
      </c>
      <c r="D90" s="300">
        <v>45537</v>
      </c>
      <c r="E90" s="169">
        <v>30103</v>
      </c>
      <c r="F90" s="169">
        <v>19206</v>
      </c>
      <c r="G90" s="301">
        <v>316</v>
      </c>
      <c r="H90" s="287">
        <v>0.20514491078371599</v>
      </c>
    </row>
    <row r="91" spans="2:8">
      <c r="B91" s="286" t="s">
        <v>307</v>
      </c>
      <c r="C91" s="299">
        <v>58185</v>
      </c>
      <c r="D91" s="300">
        <v>27885</v>
      </c>
      <c r="E91" s="169">
        <v>18961</v>
      </c>
      <c r="F91" s="169">
        <v>11125</v>
      </c>
      <c r="G91" s="301">
        <v>214</v>
      </c>
      <c r="H91" s="287">
        <v>0.19487840508722201</v>
      </c>
    </row>
    <row r="92" spans="2:8">
      <c r="B92" s="286" t="s">
        <v>308</v>
      </c>
      <c r="C92" s="299">
        <v>19272</v>
      </c>
      <c r="D92" s="300">
        <v>10450</v>
      </c>
      <c r="E92" s="169">
        <v>5382</v>
      </c>
      <c r="F92" s="169">
        <v>3417</v>
      </c>
      <c r="G92" s="301">
        <v>23</v>
      </c>
      <c r="H92" s="287">
        <v>0.178497301784973</v>
      </c>
    </row>
    <row r="93" spans="2:8">
      <c r="B93" s="286" t="s">
        <v>309</v>
      </c>
      <c r="C93" s="299">
        <v>40761</v>
      </c>
      <c r="D93" s="300">
        <v>17736</v>
      </c>
      <c r="E93" s="169">
        <v>14398</v>
      </c>
      <c r="F93" s="169">
        <v>8520</v>
      </c>
      <c r="G93" s="301">
        <v>107</v>
      </c>
      <c r="H93" s="287">
        <v>0.21164838939182101</v>
      </c>
    </row>
    <row r="94" spans="2:8">
      <c r="B94" s="286" t="s">
        <v>310</v>
      </c>
      <c r="C94" s="299">
        <v>117504</v>
      </c>
      <c r="D94" s="300">
        <v>60803</v>
      </c>
      <c r="E94" s="169">
        <v>32538</v>
      </c>
      <c r="F94" s="169">
        <v>23897</v>
      </c>
      <c r="G94" s="301">
        <v>266</v>
      </c>
      <c r="H94" s="287">
        <v>0.205635552832244</v>
      </c>
    </row>
    <row r="95" spans="2:8">
      <c r="B95" s="286" t="s">
        <v>311</v>
      </c>
      <c r="C95" s="299">
        <v>84930</v>
      </c>
      <c r="D95" s="300">
        <v>47752</v>
      </c>
      <c r="E95" s="169">
        <v>20960</v>
      </c>
      <c r="F95" s="169">
        <v>16032</v>
      </c>
      <c r="G95" s="301">
        <v>186</v>
      </c>
      <c r="H95" s="287">
        <v>0.19095725891911</v>
      </c>
    </row>
    <row r="96" spans="2:8">
      <c r="B96" s="286" t="s">
        <v>312</v>
      </c>
      <c r="C96" s="299">
        <v>26182</v>
      </c>
      <c r="D96" s="300">
        <v>12432</v>
      </c>
      <c r="E96" s="169">
        <v>7664</v>
      </c>
      <c r="F96" s="169">
        <v>6000</v>
      </c>
      <c r="G96" s="301">
        <v>86</v>
      </c>
      <c r="H96" s="287">
        <v>0.23244977465434299</v>
      </c>
    </row>
    <row r="97" spans="2:10">
      <c r="B97" s="286" t="s">
        <v>313</v>
      </c>
      <c r="C97" s="299">
        <v>27520</v>
      </c>
      <c r="D97" s="300">
        <v>12546</v>
      </c>
      <c r="E97" s="169">
        <v>9782</v>
      </c>
      <c r="F97" s="169">
        <v>5116</v>
      </c>
      <c r="G97" s="301">
        <v>76</v>
      </c>
      <c r="H97" s="287">
        <v>0.188662790697674</v>
      </c>
    </row>
    <row r="98" spans="2:10">
      <c r="B98" s="286" t="s">
        <v>314</v>
      </c>
      <c r="C98" s="299">
        <v>46535</v>
      </c>
      <c r="D98" s="300">
        <v>20859</v>
      </c>
      <c r="E98" s="169">
        <v>16472</v>
      </c>
      <c r="F98" s="169">
        <v>9094</v>
      </c>
      <c r="G98" s="301">
        <v>110</v>
      </c>
      <c r="H98" s="287">
        <v>0.197786612227356</v>
      </c>
    </row>
    <row r="99" spans="2:10">
      <c r="B99" s="286" t="s">
        <v>315</v>
      </c>
      <c r="C99" s="299">
        <v>82793</v>
      </c>
      <c r="D99" s="300">
        <v>41958</v>
      </c>
      <c r="E99" s="169">
        <v>23906</v>
      </c>
      <c r="F99" s="169">
        <v>16671</v>
      </c>
      <c r="G99" s="301">
        <v>258</v>
      </c>
      <c r="H99" s="287">
        <v>0.20447380817218799</v>
      </c>
    </row>
    <row r="100" spans="2:10">
      <c r="B100" s="286" t="s">
        <v>316</v>
      </c>
      <c r="C100" s="299">
        <v>107461</v>
      </c>
      <c r="D100" s="300">
        <v>56064</v>
      </c>
      <c r="E100" s="169">
        <v>29416</v>
      </c>
      <c r="F100" s="169">
        <v>21765</v>
      </c>
      <c r="G100" s="301">
        <v>216</v>
      </c>
      <c r="H100" s="287">
        <v>0.204548626943728</v>
      </c>
      <c r="I100" s="291"/>
    </row>
    <row r="101" spans="2:10">
      <c r="B101" s="288" t="s">
        <v>317</v>
      </c>
      <c r="C101" s="302">
        <v>80390</v>
      </c>
      <c r="D101" s="303">
        <v>44840</v>
      </c>
      <c r="E101" s="304">
        <v>19106</v>
      </c>
      <c r="F101" s="304">
        <v>16143</v>
      </c>
      <c r="G101" s="305">
        <v>301</v>
      </c>
      <c r="H101" s="289">
        <v>0.204552805075258</v>
      </c>
      <c r="I101" s="89"/>
      <c r="J101" s="89"/>
    </row>
    <row r="102" spans="2:10">
      <c r="D102" s="89"/>
    </row>
  </sheetData>
  <mergeCells count="6">
    <mergeCell ref="C1:H4"/>
    <mergeCell ref="B9:H9"/>
    <mergeCell ref="B11:B12"/>
    <mergeCell ref="C11:C12"/>
    <mergeCell ref="D11:G11"/>
    <mergeCell ref="H11:H12"/>
  </mergeCells>
  <printOptions horizontalCentered="1"/>
  <pageMargins left="0.78740157480314965" right="0.78740157480314965" top="0.78740157480314965" bottom="0.78740157480314965" header="0.51181102362204722" footer="0.51181102362204722"/>
  <pageSetup paperSize="9" scale="46" firstPageNumber="0" orientation="portrait" horizontalDpi="300" verticalDpi="300" r:id="rId1"/>
  <rowBreaks count="1" manualBreakCount="1">
    <brk id="70" max="16383" man="1"/>
  </rowBreaks>
  <colBreaks count="1" manualBreakCount="1">
    <brk id="9" max="1048575" man="1"/>
  </colBreaks>
  <drawing r:id="rId2"/>
</worksheet>
</file>

<file path=xl/worksheets/sheet29.xml><?xml version="1.0" encoding="utf-8"?>
<worksheet xmlns="http://schemas.openxmlformats.org/spreadsheetml/2006/main" xmlns:r="http://schemas.openxmlformats.org/officeDocument/2006/relationships">
  <sheetPr>
    <pageSetUpPr fitToPage="1"/>
  </sheetPr>
  <dimension ref="A1:AMJ88"/>
  <sheetViews>
    <sheetView showGridLines="0" zoomScale="90" zoomScaleNormal="90" zoomScalePageLayoutView="50" workbookViewId="0">
      <selection activeCell="B9" sqref="B9:J9"/>
    </sheetView>
  </sheetViews>
  <sheetFormatPr baseColWidth="10" defaultColWidth="11.42578125" defaultRowHeight="15"/>
  <cols>
    <col min="1" max="10" width="11.42578125" style="11"/>
    <col min="11" max="11" width="34.140625" style="11" customWidth="1"/>
    <col min="12" max="13" width="11.42578125" style="11"/>
    <col min="14" max="14" width="12.140625" style="292" customWidth="1"/>
    <col min="15" max="15" width="11.85546875" style="292" customWidth="1"/>
    <col min="16" max="1024" width="11.42578125" style="11"/>
  </cols>
  <sheetData>
    <row r="1" spans="2:18">
      <c r="E1" s="306" t="str">
        <f>Portada!D1</f>
        <v xml:space="preserve">Estadística de la Inspección Técnica de Vehículos de Andalucía. Año 2020
</v>
      </c>
      <c r="F1" s="306"/>
      <c r="G1" s="306"/>
      <c r="H1" s="306"/>
      <c r="I1" s="306"/>
      <c r="J1" s="306"/>
    </row>
    <row r="2" spans="2:18">
      <c r="E2" s="306"/>
      <c r="F2" s="306"/>
      <c r="G2" s="306"/>
      <c r="H2" s="306"/>
      <c r="I2" s="306"/>
      <c r="J2" s="306"/>
      <c r="M2" s="40"/>
      <c r="P2" s="40"/>
      <c r="Q2" s="40"/>
      <c r="R2" s="40"/>
    </row>
    <row r="3" spans="2:18">
      <c r="E3" s="306"/>
      <c r="F3" s="306"/>
      <c r="G3" s="306"/>
      <c r="H3" s="306"/>
      <c r="I3" s="306"/>
      <c r="J3" s="306"/>
      <c r="M3" s="40"/>
      <c r="P3" s="40"/>
      <c r="Q3" s="40"/>
      <c r="R3" s="40"/>
    </row>
    <row r="4" spans="2:18">
      <c r="E4" s="306"/>
      <c r="F4" s="306"/>
      <c r="G4" s="306"/>
      <c r="H4" s="306"/>
      <c r="I4" s="306"/>
      <c r="J4" s="306"/>
      <c r="M4" s="40"/>
      <c r="N4" s="293"/>
      <c r="O4" s="294"/>
      <c r="P4" s="40"/>
      <c r="Q4" s="40"/>
      <c r="R4" s="40"/>
    </row>
    <row r="5" spans="2:18">
      <c r="M5" s="40"/>
      <c r="N5" s="293"/>
      <c r="O5" s="294"/>
      <c r="P5" s="40"/>
      <c r="Q5" s="40"/>
      <c r="R5" s="40"/>
    </row>
    <row r="6" spans="2:18">
      <c r="M6" s="40"/>
      <c r="N6" s="293"/>
      <c r="O6" s="294"/>
      <c r="P6" s="40"/>
      <c r="Q6" s="40"/>
      <c r="R6" s="40"/>
    </row>
    <row r="7" spans="2:18">
      <c r="M7" s="40"/>
      <c r="N7" s="293"/>
      <c r="O7" s="294"/>
      <c r="P7" s="40"/>
      <c r="Q7" s="40"/>
      <c r="R7" s="40"/>
    </row>
    <row r="8" spans="2:18">
      <c r="M8" s="40"/>
      <c r="N8" s="293"/>
      <c r="O8" s="294"/>
      <c r="P8" s="40"/>
      <c r="Q8" s="40"/>
      <c r="R8" s="40"/>
    </row>
    <row r="9" spans="2:18" ht="33.75" customHeight="1">
      <c r="B9" s="356" t="s">
        <v>318</v>
      </c>
      <c r="C9" s="356"/>
      <c r="D9" s="356"/>
      <c r="E9" s="356"/>
      <c r="F9" s="356"/>
      <c r="G9" s="356"/>
      <c r="H9" s="356"/>
      <c r="I9" s="356"/>
      <c r="J9" s="356"/>
      <c r="M9" s="40"/>
      <c r="N9" s="293"/>
      <c r="O9" s="294"/>
      <c r="P9" s="40"/>
      <c r="Q9" s="40"/>
      <c r="R9" s="40"/>
    </row>
    <row r="10" spans="2:18">
      <c r="M10" s="40"/>
      <c r="N10" s="293"/>
      <c r="O10" s="294"/>
      <c r="P10" s="40"/>
      <c r="Q10" s="40"/>
      <c r="R10" s="40"/>
    </row>
    <row r="11" spans="2:18">
      <c r="M11" s="40"/>
      <c r="N11" s="293"/>
      <c r="O11" s="294"/>
      <c r="P11" s="40"/>
      <c r="Q11" s="40"/>
      <c r="R11" s="40"/>
    </row>
    <row r="12" spans="2:18">
      <c r="M12" s="40"/>
      <c r="N12" s="293"/>
      <c r="O12" s="294"/>
      <c r="P12" s="40"/>
      <c r="Q12" s="40"/>
      <c r="R12" s="40"/>
    </row>
    <row r="13" spans="2:18">
      <c r="M13" s="40"/>
      <c r="N13" s="293"/>
      <c r="O13" s="294"/>
      <c r="P13" s="40"/>
      <c r="Q13" s="40"/>
      <c r="R13" s="40"/>
    </row>
    <row r="14" spans="2:18">
      <c r="M14" s="40"/>
      <c r="N14" s="293"/>
      <c r="O14" s="294"/>
      <c r="P14" s="1"/>
      <c r="Q14" s="40"/>
      <c r="R14" s="40"/>
    </row>
    <row r="15" spans="2:18">
      <c r="M15" s="40"/>
      <c r="N15" s="293"/>
      <c r="O15" s="294"/>
      <c r="P15" s="40"/>
      <c r="Q15" s="40"/>
      <c r="R15" s="40"/>
    </row>
    <row r="16" spans="2:18">
      <c r="M16" s="40"/>
      <c r="N16" s="293"/>
      <c r="O16" s="294"/>
      <c r="P16" s="40"/>
      <c r="Q16" s="40"/>
      <c r="R16" s="40"/>
    </row>
    <row r="17" spans="13:18">
      <c r="M17" s="40"/>
      <c r="N17" s="293"/>
      <c r="O17" s="294"/>
      <c r="P17" s="40"/>
      <c r="Q17" s="40"/>
      <c r="R17" s="40"/>
    </row>
    <row r="18" spans="13:18">
      <c r="M18" s="40"/>
      <c r="N18" s="293"/>
      <c r="O18" s="294"/>
      <c r="P18" s="40"/>
      <c r="Q18" s="40"/>
      <c r="R18" s="40"/>
    </row>
    <row r="19" spans="13:18">
      <c r="M19" s="40"/>
      <c r="N19" s="293"/>
      <c r="O19" s="294"/>
      <c r="P19" s="40"/>
      <c r="Q19" s="40"/>
      <c r="R19" s="40"/>
    </row>
    <row r="20" spans="13:18">
      <c r="M20" s="40"/>
      <c r="N20" s="293"/>
      <c r="O20" s="294"/>
      <c r="P20" s="40"/>
      <c r="Q20" s="40"/>
      <c r="R20" s="40"/>
    </row>
    <row r="21" spans="13:18">
      <c r="M21" s="40"/>
      <c r="N21" s="293"/>
      <c r="O21" s="294"/>
      <c r="P21" s="40"/>
      <c r="Q21" s="40"/>
      <c r="R21" s="40"/>
    </row>
    <row r="22" spans="13:18">
      <c r="M22" s="40"/>
      <c r="N22" s="293"/>
      <c r="O22" s="294"/>
      <c r="P22" s="40"/>
      <c r="Q22" s="40"/>
      <c r="R22" s="40"/>
    </row>
    <row r="23" spans="13:18">
      <c r="M23" s="40"/>
      <c r="N23" s="293"/>
      <c r="O23" s="294"/>
      <c r="P23" s="40"/>
      <c r="Q23" s="40"/>
      <c r="R23" s="40"/>
    </row>
    <row r="24" spans="13:18">
      <c r="M24" s="40"/>
      <c r="N24" s="293"/>
      <c r="O24" s="294"/>
      <c r="P24" s="40"/>
      <c r="Q24" s="40"/>
      <c r="R24" s="40"/>
    </row>
    <row r="25" spans="13:18">
      <c r="M25" s="40"/>
      <c r="N25" s="293"/>
      <c r="O25" s="294"/>
      <c r="P25" s="40"/>
      <c r="Q25" s="40"/>
      <c r="R25" s="40"/>
    </row>
    <row r="26" spans="13:18">
      <c r="M26" s="40"/>
      <c r="N26" s="293"/>
      <c r="O26" s="294"/>
      <c r="P26" s="40"/>
      <c r="Q26" s="40"/>
      <c r="R26" s="40"/>
    </row>
    <row r="27" spans="13:18">
      <c r="M27" s="40"/>
      <c r="N27" s="293"/>
      <c r="O27" s="294"/>
      <c r="P27" s="40"/>
      <c r="Q27" s="40"/>
      <c r="R27" s="40"/>
    </row>
    <row r="28" spans="13:18">
      <c r="M28" s="40"/>
      <c r="N28" s="293"/>
      <c r="O28" s="294"/>
      <c r="P28" s="40"/>
      <c r="Q28" s="40"/>
      <c r="R28" s="40"/>
    </row>
    <row r="29" spans="13:18">
      <c r="M29" s="40"/>
      <c r="N29" s="293"/>
      <c r="O29" s="294"/>
      <c r="P29" s="40"/>
      <c r="Q29" s="40"/>
      <c r="R29" s="40"/>
    </row>
    <row r="30" spans="13:18">
      <c r="M30" s="40"/>
      <c r="N30" s="293"/>
      <c r="O30" s="294"/>
      <c r="P30" s="40"/>
      <c r="Q30" s="40"/>
      <c r="R30" s="40"/>
    </row>
    <row r="31" spans="13:18">
      <c r="M31" s="40"/>
      <c r="N31" s="293"/>
      <c r="O31" s="294"/>
      <c r="P31" s="40"/>
      <c r="Q31" s="40"/>
      <c r="R31" s="40"/>
    </row>
    <row r="32" spans="13:18">
      <c r="M32" s="40"/>
      <c r="N32" s="293"/>
      <c r="O32" s="294"/>
      <c r="P32" s="40"/>
      <c r="Q32" s="40"/>
      <c r="R32" s="40"/>
    </row>
    <row r="33" spans="13:18">
      <c r="M33" s="40"/>
      <c r="N33" s="293"/>
      <c r="O33" s="294"/>
      <c r="P33" s="40"/>
      <c r="Q33" s="40"/>
      <c r="R33" s="40"/>
    </row>
    <row r="34" spans="13:18">
      <c r="M34" s="40"/>
      <c r="N34" s="293"/>
      <c r="O34" s="294"/>
      <c r="P34" s="40"/>
      <c r="Q34" s="40"/>
      <c r="R34" s="40"/>
    </row>
    <row r="35" spans="13:18">
      <c r="M35" s="40"/>
      <c r="N35" s="293"/>
      <c r="O35" s="294"/>
      <c r="P35" s="40"/>
      <c r="Q35" s="40"/>
      <c r="R35" s="40"/>
    </row>
    <row r="36" spans="13:18">
      <c r="M36" s="40"/>
      <c r="N36" s="293"/>
      <c r="O36" s="294"/>
      <c r="P36" s="40"/>
      <c r="Q36" s="40"/>
      <c r="R36" s="40"/>
    </row>
    <row r="37" spans="13:18">
      <c r="M37" s="40"/>
      <c r="N37" s="293"/>
      <c r="O37" s="294"/>
      <c r="P37" s="40"/>
      <c r="Q37" s="40"/>
      <c r="R37" s="40"/>
    </row>
    <row r="38" spans="13:18">
      <c r="M38" s="40"/>
      <c r="N38" s="293"/>
      <c r="O38" s="294"/>
      <c r="P38" s="40"/>
      <c r="Q38" s="40"/>
      <c r="R38" s="40"/>
    </row>
    <row r="39" spans="13:18">
      <c r="M39" s="40"/>
      <c r="N39" s="293"/>
      <c r="O39" s="294"/>
      <c r="P39" s="40"/>
      <c r="Q39" s="40"/>
      <c r="R39" s="40"/>
    </row>
    <row r="40" spans="13:18">
      <c r="M40" s="40"/>
      <c r="N40" s="293"/>
      <c r="O40" s="294"/>
      <c r="P40" s="40"/>
      <c r="Q40" s="40"/>
      <c r="R40" s="40"/>
    </row>
    <row r="41" spans="13:18">
      <c r="M41" s="40"/>
      <c r="N41" s="293"/>
      <c r="O41" s="294"/>
      <c r="P41" s="40"/>
      <c r="Q41" s="40"/>
      <c r="R41" s="40"/>
    </row>
    <row r="42" spans="13:18">
      <c r="M42" s="40"/>
      <c r="N42" s="293"/>
      <c r="O42" s="294"/>
      <c r="P42" s="40"/>
      <c r="Q42" s="40"/>
      <c r="R42" s="40"/>
    </row>
    <row r="43" spans="13:18">
      <c r="M43" s="40"/>
      <c r="N43" s="293"/>
      <c r="O43" s="294"/>
      <c r="P43" s="40"/>
      <c r="Q43" s="40"/>
      <c r="R43" s="40"/>
    </row>
    <row r="44" spans="13:18">
      <c r="M44" s="40"/>
      <c r="N44" s="293"/>
      <c r="O44" s="294"/>
      <c r="P44" s="40"/>
      <c r="Q44" s="40"/>
      <c r="R44" s="40"/>
    </row>
    <row r="45" spans="13:18">
      <c r="M45" s="40"/>
      <c r="N45" s="293"/>
      <c r="O45" s="294"/>
      <c r="P45" s="40"/>
      <c r="Q45" s="40"/>
      <c r="R45" s="40"/>
    </row>
    <row r="46" spans="13:18">
      <c r="M46" s="40"/>
      <c r="N46" s="293"/>
      <c r="O46" s="294"/>
      <c r="P46" s="40"/>
      <c r="Q46" s="40"/>
      <c r="R46" s="40"/>
    </row>
    <row r="47" spans="13:18">
      <c r="M47" s="40"/>
      <c r="N47" s="293"/>
      <c r="O47" s="294"/>
      <c r="P47" s="40"/>
      <c r="Q47" s="40"/>
      <c r="R47" s="40"/>
    </row>
    <row r="48" spans="13:18">
      <c r="M48" s="40"/>
      <c r="N48" s="293"/>
      <c r="O48" s="294"/>
      <c r="P48" s="40"/>
      <c r="Q48" s="40"/>
      <c r="R48" s="40"/>
    </row>
    <row r="49" spans="13:18">
      <c r="M49" s="40"/>
      <c r="N49" s="293"/>
      <c r="O49" s="294"/>
      <c r="P49" s="40"/>
      <c r="Q49" s="40"/>
      <c r="R49" s="40"/>
    </row>
    <row r="50" spans="13:18">
      <c r="M50" s="40"/>
      <c r="N50" s="293"/>
      <c r="O50" s="294"/>
      <c r="P50" s="40"/>
      <c r="Q50" s="40"/>
      <c r="R50" s="40"/>
    </row>
    <row r="51" spans="13:18">
      <c r="M51" s="40"/>
      <c r="N51" s="293"/>
      <c r="O51" s="294"/>
      <c r="P51" s="40"/>
      <c r="Q51" s="40"/>
      <c r="R51" s="40"/>
    </row>
    <row r="52" spans="13:18">
      <c r="M52" s="40"/>
      <c r="N52" s="293"/>
      <c r="O52" s="294"/>
      <c r="P52" s="40"/>
      <c r="Q52" s="40"/>
      <c r="R52" s="40"/>
    </row>
    <row r="53" spans="13:18">
      <c r="M53" s="40"/>
      <c r="N53" s="293"/>
      <c r="O53" s="294"/>
      <c r="P53" s="40"/>
      <c r="Q53" s="40"/>
      <c r="R53" s="40"/>
    </row>
    <row r="54" spans="13:18">
      <c r="M54" s="40"/>
      <c r="N54" s="293"/>
      <c r="O54" s="294"/>
      <c r="P54" s="40"/>
      <c r="Q54" s="40"/>
      <c r="R54" s="40"/>
    </row>
    <row r="55" spans="13:18">
      <c r="M55" s="40"/>
      <c r="N55" s="293"/>
      <c r="O55" s="294"/>
      <c r="P55" s="40"/>
      <c r="Q55" s="40"/>
      <c r="R55" s="40"/>
    </row>
    <row r="56" spans="13:18">
      <c r="M56" s="40"/>
      <c r="N56" s="293"/>
      <c r="O56" s="294"/>
      <c r="P56" s="40"/>
      <c r="Q56" s="40"/>
      <c r="R56" s="40"/>
    </row>
    <row r="57" spans="13:18">
      <c r="M57" s="40"/>
      <c r="N57" s="293"/>
      <c r="O57" s="294"/>
      <c r="P57" s="40"/>
      <c r="Q57" s="40"/>
      <c r="R57" s="40"/>
    </row>
    <row r="58" spans="13:18">
      <c r="M58" s="40"/>
      <c r="N58" s="293"/>
      <c r="O58" s="294"/>
      <c r="P58" s="40"/>
      <c r="Q58" s="40"/>
      <c r="R58" s="40"/>
    </row>
    <row r="59" spans="13:18">
      <c r="M59" s="40"/>
      <c r="N59" s="293"/>
      <c r="O59" s="294"/>
      <c r="P59" s="40"/>
      <c r="Q59" s="40"/>
      <c r="R59" s="40"/>
    </row>
    <row r="60" spans="13:18">
      <c r="M60" s="40"/>
      <c r="N60" s="293"/>
      <c r="O60" s="294"/>
      <c r="P60" s="40"/>
      <c r="Q60" s="40"/>
      <c r="R60" s="40"/>
    </row>
    <row r="61" spans="13:18">
      <c r="M61" s="40"/>
      <c r="N61" s="293"/>
      <c r="O61" s="294"/>
      <c r="P61" s="40"/>
      <c r="Q61" s="40"/>
      <c r="R61" s="40"/>
    </row>
    <row r="62" spans="13:18">
      <c r="M62" s="40"/>
      <c r="N62" s="293"/>
      <c r="O62" s="294"/>
      <c r="P62" s="40"/>
      <c r="Q62" s="40"/>
      <c r="R62" s="40"/>
    </row>
    <row r="63" spans="13:18">
      <c r="M63" s="42"/>
      <c r="N63" s="293"/>
      <c r="O63" s="294"/>
      <c r="P63" s="42"/>
    </row>
    <row r="64" spans="13:18">
      <c r="M64" s="42"/>
      <c r="N64" s="293"/>
      <c r="O64" s="294"/>
      <c r="P64" s="42"/>
    </row>
    <row r="65" spans="13:16">
      <c r="M65" s="42"/>
      <c r="N65" s="293"/>
      <c r="O65" s="294"/>
      <c r="P65" s="42"/>
    </row>
    <row r="66" spans="13:16">
      <c r="M66" s="42"/>
      <c r="N66" s="293"/>
      <c r="O66" s="294"/>
      <c r="P66" s="42"/>
    </row>
    <row r="67" spans="13:16">
      <c r="M67" s="42"/>
      <c r="N67" s="293"/>
      <c r="O67" s="294"/>
      <c r="P67" s="42"/>
    </row>
    <row r="68" spans="13:16">
      <c r="M68" s="42"/>
      <c r="N68" s="293"/>
      <c r="O68" s="294"/>
      <c r="P68" s="42"/>
    </row>
    <row r="69" spans="13:16">
      <c r="M69" s="42"/>
      <c r="N69" s="293"/>
      <c r="O69" s="294"/>
      <c r="P69" s="42"/>
    </row>
    <row r="70" spans="13:16">
      <c r="M70" s="42"/>
      <c r="N70" s="293"/>
      <c r="O70" s="294"/>
      <c r="P70" s="42"/>
    </row>
    <row r="71" spans="13:16">
      <c r="M71" s="42"/>
      <c r="N71" s="293"/>
      <c r="O71" s="294"/>
      <c r="P71" s="42"/>
    </row>
    <row r="72" spans="13:16">
      <c r="M72" s="42"/>
      <c r="N72" s="293"/>
      <c r="O72" s="294"/>
      <c r="P72" s="42"/>
    </row>
    <row r="73" spans="13:16">
      <c r="M73" s="42"/>
      <c r="N73" s="293"/>
      <c r="O73" s="294"/>
      <c r="P73" s="42"/>
    </row>
    <row r="74" spans="13:16">
      <c r="M74" s="42"/>
      <c r="N74" s="293"/>
      <c r="O74" s="294"/>
      <c r="P74" s="42"/>
    </row>
    <row r="75" spans="13:16">
      <c r="M75" s="42"/>
      <c r="N75" s="293"/>
      <c r="O75" s="294"/>
      <c r="P75" s="42"/>
    </row>
    <row r="76" spans="13:16">
      <c r="M76" s="42"/>
      <c r="N76" s="293"/>
      <c r="O76" s="294"/>
      <c r="P76" s="42"/>
    </row>
    <row r="77" spans="13:16">
      <c r="M77" s="42"/>
      <c r="N77" s="293"/>
      <c r="O77" s="294"/>
      <c r="P77" s="42"/>
    </row>
    <row r="78" spans="13:16">
      <c r="M78" s="42"/>
      <c r="N78" s="293"/>
      <c r="O78" s="294"/>
      <c r="P78" s="42"/>
    </row>
    <row r="79" spans="13:16">
      <c r="M79" s="42"/>
      <c r="N79" s="293"/>
      <c r="O79" s="294"/>
    </row>
    <row r="80" spans="13:16">
      <c r="M80" s="42"/>
      <c r="N80" s="293"/>
      <c r="O80" s="294"/>
    </row>
    <row r="81" spans="13:15">
      <c r="M81" s="42"/>
      <c r="N81" s="293"/>
      <c r="O81" s="294"/>
    </row>
    <row r="82" spans="13:15">
      <c r="M82" s="42"/>
      <c r="N82" s="293"/>
      <c r="O82" s="294"/>
    </row>
    <row r="83" spans="13:15">
      <c r="M83" s="42"/>
      <c r="N83" s="293"/>
      <c r="O83" s="294"/>
    </row>
    <row r="84" spans="13:15">
      <c r="M84" s="42"/>
      <c r="N84" s="293"/>
      <c r="O84" s="294"/>
    </row>
    <row r="85" spans="13:15">
      <c r="N85" s="293"/>
      <c r="O85" s="294"/>
    </row>
    <row r="86" spans="13:15">
      <c r="N86" s="293"/>
      <c r="O86" s="294"/>
    </row>
    <row r="87" spans="13:15">
      <c r="N87" s="293"/>
      <c r="O87" s="294"/>
    </row>
    <row r="88" spans="13:15">
      <c r="N88" s="293"/>
      <c r="O88" s="294"/>
    </row>
  </sheetData>
  <mergeCells count="2">
    <mergeCell ref="E1:J4"/>
    <mergeCell ref="B9:J9"/>
  </mergeCells>
  <printOptions horizontalCentered="1"/>
  <pageMargins left="0.70866141732283472" right="0.70866141732283472" top="0.74803149606299213" bottom="0.74803149606299213" header="0.51181102362204722" footer="0.51181102362204722"/>
  <pageSetup paperSize="9" scale="72" firstPageNumber="0" orientation="landscape" horizontalDpi="300" verticalDpi="300"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dimension ref="A1:AMJ77"/>
  <sheetViews>
    <sheetView showGridLines="0" zoomScale="90" zoomScaleNormal="90" zoomScalePageLayoutView="50" workbookViewId="0">
      <selection activeCell="D1" sqref="D1:I4"/>
    </sheetView>
  </sheetViews>
  <sheetFormatPr baseColWidth="10" defaultColWidth="11.42578125" defaultRowHeight="15"/>
  <cols>
    <col min="1" max="1" width="5.28515625" style="11" customWidth="1"/>
    <col min="2" max="2" width="24.5703125" style="11" customWidth="1"/>
    <col min="3" max="1024" width="11.42578125" style="11"/>
  </cols>
  <sheetData>
    <row r="1" spans="2:13" ht="15" customHeight="1">
      <c r="D1" s="306" t="str">
        <f>Portada!D1</f>
        <v xml:space="preserve">Estadística de la Inspección Técnica de Vehículos de Andalucía. Año 2020
</v>
      </c>
      <c r="E1" s="306"/>
      <c r="F1" s="306"/>
      <c r="G1" s="306"/>
      <c r="H1" s="306"/>
      <c r="I1" s="306"/>
      <c r="J1" s="2"/>
      <c r="K1" s="2"/>
    </row>
    <row r="2" spans="2:13" ht="15" customHeight="1">
      <c r="D2" s="306"/>
      <c r="E2" s="306"/>
      <c r="F2" s="306"/>
      <c r="G2" s="306"/>
      <c r="H2" s="306"/>
      <c r="I2" s="306"/>
      <c r="J2" s="2"/>
      <c r="K2" s="2"/>
    </row>
    <row r="3" spans="2:13" ht="15" customHeight="1">
      <c r="D3" s="306"/>
      <c r="E3" s="306"/>
      <c r="F3" s="306"/>
      <c r="G3" s="306"/>
      <c r="H3" s="306"/>
      <c r="I3" s="306"/>
      <c r="J3" s="2"/>
      <c r="K3" s="2"/>
    </row>
    <row r="4" spans="2:13" ht="15" customHeight="1">
      <c r="D4" s="306"/>
      <c r="E4" s="306"/>
      <c r="F4" s="306"/>
      <c r="G4" s="306"/>
      <c r="H4" s="306"/>
      <c r="I4" s="306"/>
      <c r="J4" s="2"/>
      <c r="K4" s="2"/>
    </row>
    <row r="6" spans="2:13">
      <c r="M6" s="12"/>
    </row>
    <row r="7" spans="2:13">
      <c r="M7" s="12"/>
    </row>
    <row r="9" spans="2:13" ht="15.75">
      <c r="B9" s="13" t="s">
        <v>42</v>
      </c>
      <c r="C9" s="14"/>
      <c r="D9" s="14"/>
      <c r="E9" s="14"/>
      <c r="F9" s="14"/>
      <c r="G9" s="14"/>
      <c r="H9" s="14"/>
      <c r="I9" s="14"/>
      <c r="J9" s="14"/>
      <c r="K9" s="14"/>
    </row>
    <row r="10" spans="2:13">
      <c r="B10" s="311" t="s">
        <v>43</v>
      </c>
      <c r="C10" s="311"/>
      <c r="D10" s="311"/>
      <c r="E10" s="311"/>
      <c r="F10" s="311"/>
      <c r="G10" s="311"/>
      <c r="H10" s="311"/>
      <c r="I10" s="311"/>
      <c r="J10" s="311"/>
      <c r="K10" s="311"/>
    </row>
    <row r="11" spans="2:13" ht="18" customHeight="1">
      <c r="B11" s="311"/>
      <c r="C11" s="311"/>
      <c r="D11" s="311"/>
      <c r="E11" s="311"/>
      <c r="F11" s="311"/>
      <c r="G11" s="311"/>
      <c r="H11" s="311"/>
      <c r="I11" s="311"/>
      <c r="J11" s="311"/>
      <c r="K11" s="311"/>
    </row>
    <row r="12" spans="2:13" ht="18" customHeight="1">
      <c r="B12" s="311"/>
      <c r="C12" s="311"/>
      <c r="D12" s="311"/>
      <c r="E12" s="311"/>
      <c r="F12" s="311"/>
      <c r="G12" s="311"/>
      <c r="H12" s="311"/>
      <c r="I12" s="311"/>
      <c r="J12" s="311"/>
      <c r="K12" s="311"/>
    </row>
    <row r="13" spans="2:13" ht="18" customHeight="1">
      <c r="B13" s="311"/>
      <c r="C13" s="311"/>
      <c r="D13" s="311"/>
      <c r="E13" s="311"/>
      <c r="F13" s="311"/>
      <c r="G13" s="311"/>
      <c r="H13" s="311"/>
      <c r="I13" s="311"/>
      <c r="J13" s="311"/>
      <c r="K13" s="311"/>
    </row>
    <row r="14" spans="2:13" ht="18" customHeight="1">
      <c r="B14" s="311"/>
      <c r="C14" s="311"/>
      <c r="D14" s="311"/>
      <c r="E14" s="311"/>
      <c r="F14" s="311"/>
      <c r="G14" s="311"/>
      <c r="H14" s="311"/>
      <c r="I14" s="311"/>
      <c r="J14" s="311"/>
      <c r="K14" s="311"/>
    </row>
    <row r="15" spans="2:13" ht="18" customHeight="1">
      <c r="B15" s="310" t="s">
        <v>44</v>
      </c>
      <c r="C15" s="310"/>
      <c r="D15" s="310"/>
      <c r="E15" s="310"/>
      <c r="F15" s="310"/>
      <c r="G15" s="310"/>
      <c r="H15" s="310"/>
      <c r="I15" s="310"/>
      <c r="J15" s="310"/>
      <c r="K15" s="310"/>
    </row>
    <row r="16" spans="2:13" ht="30" customHeight="1">
      <c r="B16" s="310"/>
      <c r="C16" s="310"/>
      <c r="D16" s="310"/>
      <c r="E16" s="310"/>
      <c r="F16" s="310"/>
      <c r="G16" s="310"/>
      <c r="H16" s="310"/>
      <c r="I16" s="310"/>
      <c r="J16" s="310"/>
      <c r="K16" s="310"/>
    </row>
    <row r="17" spans="2:11" ht="18" customHeight="1">
      <c r="B17" s="15"/>
      <c r="C17" s="15"/>
      <c r="D17" s="15"/>
      <c r="E17" s="15"/>
      <c r="F17" s="15"/>
      <c r="G17" s="15"/>
      <c r="H17" s="15"/>
      <c r="I17" s="15"/>
      <c r="J17" s="15"/>
      <c r="K17" s="15"/>
    </row>
    <row r="18" spans="2:11" ht="18" customHeight="1">
      <c r="B18" s="310" t="s">
        <v>45</v>
      </c>
      <c r="C18" s="310"/>
      <c r="D18" s="310"/>
      <c r="E18" s="310"/>
      <c r="F18" s="310"/>
      <c r="G18" s="310"/>
      <c r="H18" s="310"/>
      <c r="I18" s="310"/>
      <c r="J18" s="310"/>
      <c r="K18" s="310"/>
    </row>
    <row r="19" spans="2:11" ht="18" customHeight="1">
      <c r="B19" s="310"/>
      <c r="C19" s="310"/>
      <c r="D19" s="310"/>
      <c r="E19" s="310"/>
      <c r="F19" s="310"/>
      <c r="G19" s="310"/>
      <c r="H19" s="310"/>
      <c r="I19" s="310"/>
      <c r="J19" s="310"/>
      <c r="K19" s="310"/>
    </row>
    <row r="20" spans="2:11" ht="18" customHeight="1">
      <c r="B20" s="310"/>
      <c r="C20" s="310"/>
      <c r="D20" s="310"/>
      <c r="E20" s="310"/>
      <c r="F20" s="310"/>
      <c r="G20" s="310"/>
      <c r="H20" s="310"/>
      <c r="I20" s="310"/>
      <c r="J20" s="310"/>
      <c r="K20" s="310"/>
    </row>
    <row r="21" spans="2:11" ht="18" customHeight="1">
      <c r="B21" s="312"/>
      <c r="C21" s="312"/>
      <c r="D21" s="312"/>
      <c r="E21" s="312"/>
      <c r="F21" s="312"/>
      <c r="G21" s="312"/>
      <c r="H21" s="312"/>
      <c r="I21" s="312"/>
      <c r="J21" s="312"/>
      <c r="K21" s="312"/>
    </row>
    <row r="22" spans="2:11" ht="18" customHeight="1">
      <c r="B22" s="310" t="s">
        <v>46</v>
      </c>
      <c r="C22" s="310"/>
      <c r="D22" s="310"/>
      <c r="E22" s="310"/>
      <c r="F22" s="310"/>
      <c r="G22" s="310"/>
      <c r="H22" s="310"/>
      <c r="I22" s="310"/>
      <c r="J22" s="310"/>
      <c r="K22" s="310"/>
    </row>
    <row r="23" spans="2:11" ht="18" customHeight="1">
      <c r="B23" s="310"/>
      <c r="C23" s="310"/>
      <c r="D23" s="310"/>
      <c r="E23" s="310"/>
      <c r="F23" s="310"/>
      <c r="G23" s="310"/>
      <c r="H23" s="310"/>
      <c r="I23" s="310"/>
      <c r="J23" s="310"/>
      <c r="K23" s="310"/>
    </row>
    <row r="24" spans="2:11" ht="30.75" customHeight="1">
      <c r="B24" s="310"/>
      <c r="C24" s="310"/>
      <c r="D24" s="310"/>
      <c r="E24" s="310"/>
      <c r="F24" s="310"/>
      <c r="G24" s="310"/>
      <c r="H24" s="310"/>
      <c r="I24" s="310"/>
      <c r="J24" s="310"/>
      <c r="K24" s="310"/>
    </row>
    <row r="25" spans="2:11" ht="18" customHeight="1">
      <c r="B25" s="15"/>
      <c r="C25" s="15"/>
      <c r="D25" s="15"/>
      <c r="E25" s="15"/>
      <c r="F25" s="15"/>
      <c r="G25" s="15"/>
      <c r="H25" s="15"/>
      <c r="I25" s="15"/>
      <c r="J25" s="15"/>
      <c r="K25" s="15"/>
    </row>
    <row r="26" spans="2:11" ht="18" customHeight="1">
      <c r="B26" s="310" t="s">
        <v>47</v>
      </c>
      <c r="C26" s="310"/>
      <c r="D26" s="310"/>
      <c r="E26" s="310"/>
      <c r="F26" s="310"/>
      <c r="G26" s="310"/>
      <c r="H26" s="310"/>
      <c r="I26" s="310"/>
      <c r="J26" s="310"/>
      <c r="K26" s="310"/>
    </row>
    <row r="27" spans="2:11" ht="18" customHeight="1">
      <c r="B27" s="310"/>
      <c r="C27" s="310"/>
      <c r="D27" s="310"/>
      <c r="E27" s="310"/>
      <c r="F27" s="310"/>
      <c r="G27" s="310"/>
      <c r="H27" s="310"/>
      <c r="I27" s="310"/>
      <c r="J27" s="310"/>
      <c r="K27" s="310"/>
    </row>
    <row r="28" spans="2:11" ht="27" customHeight="1">
      <c r="B28" s="310"/>
      <c r="C28" s="310"/>
      <c r="D28" s="310"/>
      <c r="E28" s="310"/>
      <c r="F28" s="310"/>
      <c r="G28" s="310"/>
      <c r="H28" s="310"/>
      <c r="I28" s="310"/>
      <c r="J28" s="310"/>
      <c r="K28" s="310"/>
    </row>
    <row r="29" spans="2:11" ht="18" customHeight="1">
      <c r="B29" s="15"/>
      <c r="C29" s="15"/>
      <c r="D29" s="15"/>
      <c r="E29" s="15"/>
      <c r="F29" s="15"/>
      <c r="G29" s="15"/>
      <c r="H29" s="15"/>
      <c r="I29" s="15"/>
      <c r="J29" s="15"/>
      <c r="K29" s="15"/>
    </row>
    <row r="30" spans="2:11" ht="18" customHeight="1">
      <c r="B30" s="310" t="s">
        <v>48</v>
      </c>
      <c r="C30" s="310"/>
      <c r="D30" s="310"/>
      <c r="E30" s="310"/>
      <c r="F30" s="310"/>
      <c r="G30" s="310"/>
      <c r="H30" s="310"/>
      <c r="I30" s="310"/>
      <c r="J30" s="310"/>
      <c r="K30" s="310"/>
    </row>
    <row r="31" spans="2:11" ht="18" customHeight="1">
      <c r="B31" s="310"/>
      <c r="C31" s="310"/>
      <c r="D31" s="310"/>
      <c r="E31" s="310"/>
      <c r="F31" s="310"/>
      <c r="G31" s="310"/>
      <c r="H31" s="310"/>
      <c r="I31" s="310"/>
      <c r="J31" s="310"/>
      <c r="K31" s="310"/>
    </row>
    <row r="32" spans="2:11" ht="18" customHeight="1">
      <c r="B32" s="310"/>
      <c r="C32" s="310"/>
      <c r="D32" s="310"/>
      <c r="E32" s="310"/>
      <c r="F32" s="310"/>
      <c r="G32" s="310"/>
      <c r="H32" s="310"/>
      <c r="I32" s="310"/>
      <c r="J32" s="310"/>
      <c r="K32" s="310"/>
    </row>
    <row r="33" spans="2:11" ht="24.75" customHeight="1">
      <c r="B33" s="310"/>
      <c r="C33" s="310"/>
      <c r="D33" s="310"/>
      <c r="E33" s="310"/>
      <c r="F33" s="310"/>
      <c r="G33" s="310"/>
      <c r="H33" s="310"/>
      <c r="I33" s="310"/>
      <c r="J33" s="310"/>
      <c r="K33" s="310"/>
    </row>
    <row r="34" spans="2:11" ht="15.75">
      <c r="B34" s="16"/>
      <c r="C34" s="16"/>
      <c r="D34" s="16"/>
      <c r="E34" s="16"/>
      <c r="F34" s="16"/>
      <c r="G34" s="16"/>
      <c r="H34" s="16"/>
      <c r="I34" s="16"/>
      <c r="J34" s="16"/>
      <c r="K34" s="16"/>
    </row>
    <row r="35" spans="2:11" ht="15.75">
      <c r="B35" s="13" t="s">
        <v>49</v>
      </c>
      <c r="C35" s="17"/>
      <c r="D35" s="17"/>
      <c r="E35" s="17"/>
      <c r="F35" s="17"/>
      <c r="G35" s="17"/>
      <c r="H35" s="17"/>
      <c r="I35" s="17"/>
      <c r="J35" s="17"/>
      <c r="K35" s="18"/>
    </row>
    <row r="36" spans="2:11">
      <c r="B36" s="19"/>
      <c r="C36" s="19"/>
      <c r="D36" s="19"/>
      <c r="E36" s="19"/>
      <c r="F36" s="19"/>
      <c r="G36" s="19"/>
      <c r="H36" s="19"/>
      <c r="I36" s="19"/>
      <c r="J36" s="19"/>
      <c r="K36" s="14"/>
    </row>
    <row r="37" spans="2:11" ht="18" customHeight="1">
      <c r="B37" s="309" t="s">
        <v>50</v>
      </c>
      <c r="C37" s="309"/>
      <c r="D37" s="309"/>
      <c r="E37" s="309"/>
      <c r="F37" s="309"/>
      <c r="G37" s="309"/>
      <c r="H37" s="309"/>
      <c r="I37" s="309"/>
      <c r="J37" s="309"/>
      <c r="K37" s="309"/>
    </row>
    <row r="38" spans="2:11" ht="18" customHeight="1">
      <c r="B38" s="309" t="s">
        <v>51</v>
      </c>
      <c r="C38" s="309"/>
      <c r="D38" s="309"/>
      <c r="E38" s="309"/>
      <c r="F38" s="309"/>
      <c r="G38" s="309"/>
      <c r="H38" s="309"/>
      <c r="I38" s="309"/>
      <c r="J38" s="309"/>
      <c r="K38" s="309"/>
    </row>
    <row r="39" spans="2:11" ht="18" customHeight="1">
      <c r="B39" s="309" t="s">
        <v>52</v>
      </c>
      <c r="C39" s="309"/>
      <c r="D39" s="309"/>
      <c r="E39" s="309"/>
      <c r="F39" s="309"/>
      <c r="G39" s="309"/>
      <c r="H39" s="309"/>
      <c r="I39" s="309"/>
      <c r="J39" s="309"/>
      <c r="K39" s="309"/>
    </row>
    <row r="40" spans="2:11" ht="18" customHeight="1">
      <c r="B40" s="309"/>
      <c r="C40" s="309"/>
      <c r="D40" s="309"/>
      <c r="E40" s="309"/>
      <c r="F40" s="309"/>
      <c r="G40" s="309"/>
      <c r="H40" s="309"/>
      <c r="I40" s="309"/>
      <c r="J40" s="309"/>
      <c r="K40" s="309"/>
    </row>
    <row r="41" spans="2:11" ht="18" customHeight="1">
      <c r="B41" s="309" t="s">
        <v>53</v>
      </c>
      <c r="C41" s="309"/>
      <c r="D41" s="309"/>
      <c r="E41" s="309"/>
      <c r="F41" s="309"/>
      <c r="G41" s="309"/>
      <c r="H41" s="309"/>
      <c r="I41" s="309"/>
      <c r="J41" s="309"/>
      <c r="K41" s="309"/>
    </row>
    <row r="42" spans="2:11" ht="18" customHeight="1">
      <c r="B42" s="309"/>
      <c r="C42" s="309"/>
      <c r="D42" s="309"/>
      <c r="E42" s="309"/>
      <c r="F42" s="309"/>
      <c r="G42" s="309"/>
      <c r="H42" s="309"/>
      <c r="I42" s="309"/>
      <c r="J42" s="309"/>
      <c r="K42" s="309"/>
    </row>
    <row r="43" spans="2:11" ht="18" customHeight="1">
      <c r="B43" s="309" t="s">
        <v>54</v>
      </c>
      <c r="C43" s="309"/>
      <c r="D43" s="309"/>
      <c r="E43" s="309"/>
      <c r="F43" s="309"/>
      <c r="G43" s="309"/>
      <c r="H43" s="309"/>
      <c r="I43" s="309"/>
      <c r="J43" s="309"/>
      <c r="K43" s="309"/>
    </row>
    <row r="44" spans="2:11" ht="18" customHeight="1">
      <c r="B44" s="309" t="s">
        <v>55</v>
      </c>
      <c r="C44" s="309"/>
      <c r="D44" s="309"/>
      <c r="E44" s="309"/>
      <c r="F44" s="309"/>
      <c r="G44" s="309"/>
      <c r="H44" s="309"/>
      <c r="I44" s="309"/>
      <c r="J44" s="309"/>
      <c r="K44" s="309"/>
    </row>
    <row r="45" spans="2:11" ht="18" customHeight="1">
      <c r="B45" s="309" t="s">
        <v>56</v>
      </c>
      <c r="C45" s="309"/>
      <c r="D45" s="309"/>
      <c r="E45" s="309"/>
      <c r="F45" s="309"/>
      <c r="G45" s="309"/>
      <c r="H45" s="309"/>
      <c r="I45" s="309"/>
      <c r="J45" s="309"/>
      <c r="K45" s="309"/>
    </row>
    <row r="46" spans="2:11" ht="18" customHeight="1">
      <c r="B46" s="309"/>
      <c r="C46" s="309"/>
      <c r="D46" s="309"/>
      <c r="E46" s="309"/>
      <c r="F46" s="309"/>
      <c r="G46" s="309"/>
      <c r="H46" s="309"/>
      <c r="I46" s="309"/>
      <c r="J46" s="309"/>
      <c r="K46" s="309"/>
    </row>
    <row r="47" spans="2:11" ht="18" customHeight="1">
      <c r="B47" s="309" t="s">
        <v>57</v>
      </c>
      <c r="C47" s="309"/>
      <c r="D47" s="309"/>
      <c r="E47" s="309"/>
      <c r="F47" s="309"/>
      <c r="G47" s="309"/>
      <c r="H47" s="309"/>
      <c r="I47" s="309"/>
      <c r="J47" s="309"/>
      <c r="K47" s="309"/>
    </row>
    <row r="48" spans="2:11" ht="18" customHeight="1">
      <c r="B48" s="309"/>
      <c r="C48" s="309"/>
      <c r="D48" s="309"/>
      <c r="E48" s="309"/>
      <c r="F48" s="309"/>
      <c r="G48" s="309"/>
      <c r="H48" s="309"/>
      <c r="I48" s="309"/>
      <c r="J48" s="309"/>
      <c r="K48" s="309"/>
    </row>
    <row r="49" spans="2:11" ht="18" customHeight="1">
      <c r="B49" s="309" t="s">
        <v>58</v>
      </c>
      <c r="C49" s="309"/>
      <c r="D49" s="309"/>
      <c r="E49" s="309"/>
      <c r="F49" s="309"/>
      <c r="G49" s="309"/>
      <c r="H49" s="309"/>
      <c r="I49" s="309"/>
      <c r="J49" s="309"/>
      <c r="K49" s="309"/>
    </row>
    <row r="50" spans="2:11" ht="18" customHeight="1">
      <c r="B50" s="309" t="s">
        <v>59</v>
      </c>
      <c r="C50" s="309"/>
      <c r="D50" s="309"/>
      <c r="E50" s="309"/>
      <c r="F50" s="309"/>
      <c r="G50" s="309"/>
      <c r="H50" s="309"/>
      <c r="I50" s="309"/>
      <c r="J50" s="309"/>
      <c r="K50" s="309"/>
    </row>
    <row r="51" spans="2:11" ht="18" customHeight="1">
      <c r="B51" s="309"/>
      <c r="C51" s="309"/>
      <c r="D51" s="309"/>
      <c r="E51" s="309"/>
      <c r="F51" s="309"/>
      <c r="G51" s="309"/>
      <c r="H51" s="309"/>
      <c r="I51" s="309"/>
      <c r="J51" s="309"/>
      <c r="K51" s="309"/>
    </row>
    <row r="52" spans="2:11" ht="18" customHeight="1">
      <c r="B52" s="309" t="s">
        <v>60</v>
      </c>
      <c r="C52" s="309"/>
      <c r="D52" s="309"/>
      <c r="E52" s="309"/>
      <c r="F52" s="309"/>
      <c r="G52" s="309"/>
      <c r="H52" s="309"/>
      <c r="I52" s="309"/>
      <c r="J52" s="309"/>
      <c r="K52" s="309"/>
    </row>
    <row r="53" spans="2:11" ht="27.75" customHeight="1">
      <c r="B53" s="309"/>
      <c r="C53" s="309"/>
      <c r="D53" s="309"/>
      <c r="E53" s="309"/>
      <c r="F53" s="309"/>
      <c r="G53" s="309"/>
      <c r="H53" s="309"/>
      <c r="I53" s="309"/>
      <c r="J53" s="309"/>
      <c r="K53" s="309"/>
    </row>
    <row r="54" spans="2:11" ht="18" customHeight="1">
      <c r="B54" s="309" t="s">
        <v>61</v>
      </c>
      <c r="C54" s="309"/>
      <c r="D54" s="309"/>
      <c r="E54" s="309"/>
      <c r="F54" s="309"/>
      <c r="G54" s="309"/>
      <c r="H54" s="309"/>
      <c r="I54" s="309"/>
      <c r="J54" s="309"/>
      <c r="K54" s="309"/>
    </row>
    <row r="55" spans="2:11" ht="18" customHeight="1">
      <c r="B55" s="309"/>
      <c r="C55" s="309"/>
      <c r="D55" s="309"/>
      <c r="E55" s="309"/>
      <c r="F55" s="309"/>
      <c r="G55" s="309"/>
      <c r="H55" s="309"/>
      <c r="I55" s="309"/>
      <c r="J55" s="309"/>
      <c r="K55" s="309"/>
    </row>
    <row r="56" spans="2:11" ht="18" customHeight="1">
      <c r="B56" s="309"/>
      <c r="C56" s="309"/>
      <c r="D56" s="309"/>
      <c r="E56" s="309"/>
      <c r="F56" s="309"/>
      <c r="G56" s="309"/>
      <c r="H56" s="309"/>
      <c r="I56" s="309"/>
      <c r="J56" s="309"/>
      <c r="K56" s="309"/>
    </row>
    <row r="57" spans="2:11" ht="24" customHeight="1">
      <c r="B57" s="309"/>
      <c r="C57" s="309"/>
      <c r="D57" s="309"/>
      <c r="E57" s="309"/>
      <c r="F57" s="309"/>
      <c r="G57" s="309"/>
      <c r="H57" s="309"/>
      <c r="I57" s="309"/>
      <c r="J57" s="309"/>
      <c r="K57" s="309"/>
    </row>
    <row r="58" spans="2:11" ht="18" customHeight="1">
      <c r="B58" s="309" t="s">
        <v>62</v>
      </c>
      <c r="C58" s="309"/>
      <c r="D58" s="309"/>
      <c r="E58" s="309"/>
      <c r="F58" s="309"/>
      <c r="G58" s="309"/>
      <c r="H58" s="309"/>
      <c r="I58" s="309"/>
      <c r="J58" s="309"/>
      <c r="K58" s="309"/>
    </row>
    <row r="59" spans="2:11" ht="18" customHeight="1">
      <c r="B59" s="309"/>
      <c r="C59" s="309"/>
      <c r="D59" s="309"/>
      <c r="E59" s="309"/>
      <c r="F59" s="309"/>
      <c r="G59" s="309"/>
      <c r="H59" s="309"/>
      <c r="I59" s="309"/>
      <c r="J59" s="309"/>
      <c r="K59" s="309"/>
    </row>
    <row r="60" spans="2:11" ht="18" customHeight="1">
      <c r="B60" s="309" t="s">
        <v>63</v>
      </c>
      <c r="C60" s="309"/>
      <c r="D60" s="309"/>
      <c r="E60" s="309"/>
      <c r="F60" s="309"/>
      <c r="G60" s="309"/>
      <c r="H60" s="309"/>
      <c r="I60" s="309"/>
      <c r="J60" s="309"/>
      <c r="K60" s="309"/>
    </row>
    <row r="61" spans="2:11" ht="18" customHeight="1">
      <c r="B61" s="309"/>
      <c r="C61" s="309"/>
      <c r="D61" s="309"/>
      <c r="E61" s="309"/>
      <c r="F61" s="309"/>
      <c r="G61" s="309"/>
      <c r="H61" s="309"/>
      <c r="I61" s="309"/>
      <c r="J61" s="309"/>
      <c r="K61" s="309"/>
    </row>
    <row r="62" spans="2:11" ht="18" customHeight="1">
      <c r="B62" s="309" t="s">
        <v>64</v>
      </c>
      <c r="C62" s="309"/>
      <c r="D62" s="309"/>
      <c r="E62" s="309"/>
      <c r="F62" s="309"/>
      <c r="G62" s="309"/>
      <c r="H62" s="309"/>
      <c r="I62" s="309"/>
      <c r="J62" s="309"/>
      <c r="K62" s="309"/>
    </row>
    <row r="63" spans="2:11" ht="18" customHeight="1">
      <c r="B63" s="309"/>
      <c r="C63" s="309"/>
      <c r="D63" s="309"/>
      <c r="E63" s="309"/>
      <c r="F63" s="309"/>
      <c r="G63" s="309"/>
      <c r="H63" s="309"/>
      <c r="I63" s="309"/>
      <c r="J63" s="309"/>
      <c r="K63" s="309"/>
    </row>
    <row r="64" spans="2:11" ht="18" customHeight="1">
      <c r="B64" s="309" t="s">
        <v>65</v>
      </c>
      <c r="C64" s="309"/>
      <c r="D64" s="309"/>
      <c r="E64" s="309"/>
      <c r="F64" s="309"/>
      <c r="G64" s="309"/>
      <c r="H64" s="309"/>
      <c r="I64" s="309"/>
      <c r="J64" s="309"/>
      <c r="K64" s="309"/>
    </row>
    <row r="65" spans="2:11" ht="18" customHeight="1">
      <c r="B65" s="309"/>
      <c r="C65" s="309"/>
      <c r="D65" s="309"/>
      <c r="E65" s="309"/>
      <c r="F65" s="309"/>
      <c r="G65" s="309"/>
      <c r="H65" s="309"/>
      <c r="I65" s="309"/>
      <c r="J65" s="309"/>
      <c r="K65" s="309"/>
    </row>
    <row r="66" spans="2:11" ht="18" customHeight="1">
      <c r="B66" s="309" t="s">
        <v>66</v>
      </c>
      <c r="C66" s="309"/>
      <c r="D66" s="309"/>
      <c r="E66" s="309"/>
      <c r="F66" s="309"/>
      <c r="G66" s="309"/>
      <c r="H66" s="309"/>
      <c r="I66" s="309"/>
      <c r="J66" s="309"/>
      <c r="K66" s="309"/>
    </row>
    <row r="67" spans="2:11" ht="18" customHeight="1">
      <c r="B67" s="309"/>
      <c r="C67" s="309"/>
      <c r="D67" s="309"/>
      <c r="E67" s="309"/>
      <c r="F67" s="309"/>
      <c r="G67" s="309"/>
      <c r="H67" s="309"/>
      <c r="I67" s="309"/>
      <c r="J67" s="309"/>
      <c r="K67" s="309"/>
    </row>
    <row r="68" spans="2:11" ht="18" customHeight="1">
      <c r="B68" s="309" t="s">
        <v>67</v>
      </c>
      <c r="C68" s="309"/>
      <c r="D68" s="309"/>
      <c r="E68" s="309"/>
      <c r="F68" s="309"/>
      <c r="G68" s="309"/>
      <c r="H68" s="309"/>
      <c r="I68" s="309"/>
      <c r="J68" s="309"/>
      <c r="K68" s="309"/>
    </row>
    <row r="69" spans="2:11" ht="30" customHeight="1">
      <c r="B69" s="309"/>
      <c r="C69" s="309"/>
      <c r="D69" s="309"/>
      <c r="E69" s="309"/>
      <c r="F69" s="309"/>
      <c r="G69" s="309"/>
      <c r="H69" s="309"/>
      <c r="I69" s="309"/>
      <c r="J69" s="309"/>
      <c r="K69" s="309"/>
    </row>
    <row r="70" spans="2:11" ht="18" customHeight="1">
      <c r="B70" s="309" t="s">
        <v>68</v>
      </c>
      <c r="C70" s="309"/>
      <c r="D70" s="309"/>
      <c r="E70" s="309"/>
      <c r="F70" s="309"/>
      <c r="G70" s="309"/>
      <c r="H70" s="309"/>
      <c r="I70" s="309"/>
      <c r="J70" s="309"/>
      <c r="K70" s="309"/>
    </row>
    <row r="71" spans="2:11" ht="29.25" customHeight="1">
      <c r="B71" s="309"/>
      <c r="C71" s="309"/>
      <c r="D71" s="309"/>
      <c r="E71" s="309"/>
      <c r="F71" s="309"/>
      <c r="G71" s="309"/>
      <c r="H71" s="309"/>
      <c r="I71" s="309"/>
      <c r="J71" s="309"/>
      <c r="K71" s="309"/>
    </row>
    <row r="72" spans="2:11" ht="18" customHeight="1">
      <c r="B72" s="309" t="s">
        <v>69</v>
      </c>
      <c r="C72" s="309"/>
      <c r="D72" s="309"/>
      <c r="E72" s="309"/>
      <c r="F72" s="309"/>
      <c r="G72" s="309"/>
      <c r="H72" s="309"/>
      <c r="I72" s="309"/>
      <c r="J72" s="309"/>
      <c r="K72" s="309"/>
    </row>
    <row r="73" spans="2:11" ht="18" customHeight="1">
      <c r="B73" s="309"/>
      <c r="C73" s="309"/>
      <c r="D73" s="309"/>
      <c r="E73" s="309"/>
      <c r="F73" s="309"/>
      <c r="G73" s="309"/>
      <c r="H73" s="309"/>
      <c r="I73" s="309"/>
      <c r="J73" s="309"/>
      <c r="K73" s="309"/>
    </row>
    <row r="74" spans="2:11" ht="18" customHeight="1">
      <c r="B74" s="309" t="s">
        <v>70</v>
      </c>
      <c r="C74" s="309"/>
      <c r="D74" s="309"/>
      <c r="E74" s="309"/>
      <c r="F74" s="309"/>
      <c r="G74" s="309"/>
      <c r="H74" s="309"/>
      <c r="I74" s="309"/>
      <c r="J74" s="309"/>
      <c r="K74" s="309"/>
    </row>
    <row r="75" spans="2:11" ht="18" customHeight="1">
      <c r="B75" s="309" t="s">
        <v>71</v>
      </c>
      <c r="C75" s="309"/>
      <c r="D75" s="309"/>
      <c r="E75" s="309"/>
      <c r="F75" s="309"/>
      <c r="G75" s="309"/>
      <c r="H75" s="309"/>
      <c r="I75" s="309"/>
      <c r="J75" s="309"/>
      <c r="K75" s="309"/>
    </row>
    <row r="76" spans="2:11" ht="18" customHeight="1">
      <c r="B76" s="309" t="s">
        <v>72</v>
      </c>
      <c r="C76" s="309"/>
      <c r="D76" s="309"/>
      <c r="E76" s="309"/>
      <c r="F76" s="309"/>
      <c r="G76" s="309"/>
      <c r="H76" s="309"/>
      <c r="I76" s="309"/>
      <c r="J76" s="309"/>
      <c r="K76" s="309"/>
    </row>
    <row r="77" spans="2:11">
      <c r="B77" s="309"/>
      <c r="C77" s="309"/>
      <c r="D77" s="309"/>
      <c r="E77" s="309"/>
      <c r="F77" s="309"/>
      <c r="G77" s="309"/>
      <c r="H77" s="309"/>
      <c r="I77" s="309"/>
      <c r="J77" s="309"/>
      <c r="K77" s="309"/>
    </row>
  </sheetData>
  <mergeCells count="31">
    <mergeCell ref="D1:I4"/>
    <mergeCell ref="B10:K14"/>
    <mergeCell ref="B15:K16"/>
    <mergeCell ref="B18:K20"/>
    <mergeCell ref="B21:K21"/>
    <mergeCell ref="B22:K24"/>
    <mergeCell ref="B26:K28"/>
    <mergeCell ref="B30:K33"/>
    <mergeCell ref="B37:K37"/>
    <mergeCell ref="B38:K38"/>
    <mergeCell ref="B39:K40"/>
    <mergeCell ref="B41:K42"/>
    <mergeCell ref="B43:K43"/>
    <mergeCell ref="B44:K44"/>
    <mergeCell ref="B45:K46"/>
    <mergeCell ref="B47:K48"/>
    <mergeCell ref="B49:K49"/>
    <mergeCell ref="B50:K51"/>
    <mergeCell ref="B52:K53"/>
    <mergeCell ref="B54:K57"/>
    <mergeCell ref="B58:K59"/>
    <mergeCell ref="B60:K61"/>
    <mergeCell ref="B62:K63"/>
    <mergeCell ref="B64:K65"/>
    <mergeCell ref="B66:K67"/>
    <mergeCell ref="B76:K77"/>
    <mergeCell ref="B68:K69"/>
    <mergeCell ref="B70:K71"/>
    <mergeCell ref="B72:K73"/>
    <mergeCell ref="B74:K74"/>
    <mergeCell ref="B75:K75"/>
  </mergeCells>
  <printOptions horizontalCentered="1"/>
  <pageMargins left="0.78749999999999998" right="0.78749999999999998" top="0.78749999999999998" bottom="0.78749999999999998" header="0.51180555555555496" footer="0.51180555555555496"/>
  <pageSetup paperSize="9" scale="47" firstPageNumber="0" orientation="portrait" horizontalDpi="300" verticalDpi="300" r:id="rId1"/>
  <colBreaks count="1" manualBreakCount="1">
    <brk id="12" max="1048575" man="1"/>
  </colBreaks>
  <drawing r:id="rId2"/>
</worksheet>
</file>

<file path=xl/worksheets/sheet4.xml><?xml version="1.0" encoding="utf-8"?>
<worksheet xmlns="http://schemas.openxmlformats.org/spreadsheetml/2006/main" xmlns:r="http://schemas.openxmlformats.org/officeDocument/2006/relationships">
  <sheetPr>
    <pageSetUpPr fitToPage="1"/>
  </sheetPr>
  <dimension ref="A1:AMJ51"/>
  <sheetViews>
    <sheetView showGridLines="0" zoomScale="90" zoomScaleNormal="90" zoomScalePageLayoutView="50" workbookViewId="0">
      <selection activeCell="A8" sqref="A8"/>
    </sheetView>
  </sheetViews>
  <sheetFormatPr baseColWidth="10" defaultColWidth="11.42578125" defaultRowHeight="15"/>
  <cols>
    <col min="1" max="1" width="6.5703125" style="11" customWidth="1"/>
    <col min="2" max="2" width="14.7109375" style="11" customWidth="1"/>
    <col min="3" max="3" width="11.140625" style="11" customWidth="1"/>
    <col min="4" max="4" width="9.85546875" style="11" bestFit="1" customWidth="1"/>
    <col min="5" max="6" width="13" style="11" customWidth="1"/>
    <col min="7" max="7" width="10" style="11" customWidth="1"/>
    <col min="8" max="8" width="15.85546875" style="11" customWidth="1"/>
    <col min="9" max="9" width="13.140625" style="11" customWidth="1"/>
    <col min="10" max="10" width="11.28515625" style="11" customWidth="1"/>
    <col min="11" max="1024" width="11.42578125" style="11"/>
  </cols>
  <sheetData>
    <row r="1" spans="2:12" ht="15" customHeight="1">
      <c r="E1" s="306" t="str">
        <f>Portada!D1</f>
        <v xml:space="preserve">Estadística de la Inspección Técnica de Vehículos de Andalucía. Año 2020
</v>
      </c>
      <c r="F1" s="306"/>
      <c r="G1" s="306"/>
      <c r="H1" s="306"/>
      <c r="I1" s="306"/>
      <c r="J1" s="306"/>
      <c r="K1" s="20"/>
      <c r="L1" s="20"/>
    </row>
    <row r="2" spans="2:12" ht="15" customHeight="1">
      <c r="E2" s="306"/>
      <c r="F2" s="306"/>
      <c r="G2" s="306"/>
      <c r="H2" s="306"/>
      <c r="I2" s="306"/>
      <c r="J2" s="306"/>
      <c r="K2" s="20"/>
      <c r="L2" s="20"/>
    </row>
    <row r="3" spans="2:12" ht="15" customHeight="1">
      <c r="E3" s="306"/>
      <c r="F3" s="306"/>
      <c r="G3" s="306"/>
      <c r="H3" s="306"/>
      <c r="I3" s="306"/>
      <c r="J3" s="306"/>
      <c r="K3" s="20"/>
      <c r="L3" s="20"/>
    </row>
    <row r="4" spans="2:12" ht="15" customHeight="1">
      <c r="E4" s="306"/>
      <c r="F4" s="306"/>
      <c r="G4" s="306"/>
      <c r="H4" s="306"/>
      <c r="I4" s="306"/>
      <c r="J4" s="306"/>
      <c r="K4" s="20"/>
      <c r="L4" s="20"/>
    </row>
    <row r="9" spans="2:12">
      <c r="B9" s="21" t="s">
        <v>73</v>
      </c>
      <c r="C9" s="22"/>
      <c r="D9" s="22"/>
      <c r="E9" s="22"/>
      <c r="F9" s="22"/>
      <c r="G9" s="22"/>
      <c r="H9" s="22"/>
      <c r="I9" s="22"/>
      <c r="J9" s="22"/>
    </row>
    <row r="10" spans="2:12">
      <c r="B10" s="22"/>
      <c r="C10" s="22"/>
      <c r="D10" s="22"/>
      <c r="E10" s="22"/>
      <c r="F10" s="22"/>
      <c r="G10" s="22"/>
      <c r="H10" s="22"/>
      <c r="I10" s="22"/>
      <c r="J10" s="22"/>
    </row>
    <row r="11" spans="2:12" ht="22.5" customHeight="1">
      <c r="B11" s="23" t="s">
        <v>74</v>
      </c>
      <c r="C11" s="313" t="s">
        <v>75</v>
      </c>
      <c r="D11" s="313"/>
      <c r="E11" s="313"/>
      <c r="F11" s="313"/>
      <c r="G11" s="313"/>
      <c r="H11" s="313"/>
      <c r="I11" s="313"/>
      <c r="J11" s="313"/>
    </row>
    <row r="12" spans="2:12" ht="24">
      <c r="B12" s="23" t="s">
        <v>76</v>
      </c>
      <c r="C12" s="23" t="s">
        <v>77</v>
      </c>
      <c r="D12" s="23" t="s">
        <v>78</v>
      </c>
      <c r="E12" s="23" t="s">
        <v>79</v>
      </c>
      <c r="F12" s="23" t="s">
        <v>80</v>
      </c>
      <c r="G12" s="23" t="s">
        <v>81</v>
      </c>
      <c r="H12" s="23" t="s">
        <v>82</v>
      </c>
      <c r="I12" s="23" t="s">
        <v>83</v>
      </c>
      <c r="J12" s="23" t="s">
        <v>84</v>
      </c>
    </row>
    <row r="13" spans="2:12">
      <c r="B13" s="24" t="s">
        <v>85</v>
      </c>
      <c r="C13" s="25"/>
      <c r="D13" s="26"/>
      <c r="E13" s="25"/>
      <c r="F13" s="25"/>
      <c r="G13" s="26"/>
      <c r="H13" s="25"/>
      <c r="I13" s="27"/>
      <c r="J13" s="25"/>
    </row>
    <row r="14" spans="2:12">
      <c r="B14" s="28" t="s">
        <v>86</v>
      </c>
      <c r="C14" s="29">
        <v>166534</v>
      </c>
      <c r="D14" s="30">
        <v>111334</v>
      </c>
      <c r="E14" s="31">
        <v>277868</v>
      </c>
      <c r="F14" s="29">
        <v>72013</v>
      </c>
      <c r="G14" s="30">
        <v>875</v>
      </c>
      <c r="H14" s="31">
        <v>72888</v>
      </c>
      <c r="I14" s="32" t="s">
        <v>319</v>
      </c>
      <c r="J14" s="31">
        <v>395573</v>
      </c>
    </row>
    <row r="15" spans="2:12">
      <c r="B15" s="28" t="s">
        <v>87</v>
      </c>
      <c r="C15" s="29">
        <v>2756</v>
      </c>
      <c r="D15" s="30">
        <v>2053</v>
      </c>
      <c r="E15" s="31">
        <v>4809</v>
      </c>
      <c r="F15" s="29">
        <v>1329</v>
      </c>
      <c r="G15" s="30">
        <v>17</v>
      </c>
      <c r="H15" s="31">
        <v>1346</v>
      </c>
      <c r="I15" s="32" t="s">
        <v>320</v>
      </c>
      <c r="J15" s="31">
        <v>5725</v>
      </c>
    </row>
    <row r="16" spans="2:12">
      <c r="B16" s="33" t="s">
        <v>88</v>
      </c>
      <c r="C16" s="29"/>
      <c r="D16" s="30"/>
      <c r="E16" s="31"/>
      <c r="F16" s="29"/>
      <c r="G16" s="30"/>
      <c r="H16" s="31"/>
      <c r="I16" s="32"/>
      <c r="J16" s="31"/>
    </row>
    <row r="17" spans="2:10">
      <c r="B17" s="28" t="s">
        <v>86</v>
      </c>
      <c r="C17" s="29">
        <v>181851</v>
      </c>
      <c r="D17" s="30">
        <v>119923</v>
      </c>
      <c r="E17" s="31">
        <v>301774</v>
      </c>
      <c r="F17" s="29">
        <v>80550</v>
      </c>
      <c r="G17" s="30">
        <v>932</v>
      </c>
      <c r="H17" s="31">
        <v>81482</v>
      </c>
      <c r="I17" s="32" t="s">
        <v>321</v>
      </c>
      <c r="J17" s="31">
        <v>342949</v>
      </c>
    </row>
    <row r="18" spans="2:10">
      <c r="B18" s="28" t="s">
        <v>87</v>
      </c>
      <c r="C18" s="29">
        <v>2731</v>
      </c>
      <c r="D18" s="30">
        <v>2101</v>
      </c>
      <c r="E18" s="31">
        <v>4832</v>
      </c>
      <c r="F18" s="29">
        <v>1293</v>
      </c>
      <c r="G18" s="30">
        <v>6</v>
      </c>
      <c r="H18" s="31">
        <v>1299</v>
      </c>
      <c r="I18" s="32" t="s">
        <v>322</v>
      </c>
      <c r="J18" s="31">
        <v>5550</v>
      </c>
    </row>
    <row r="19" spans="2:10">
      <c r="B19" s="33" t="s">
        <v>89</v>
      </c>
      <c r="C19" s="29"/>
      <c r="D19" s="30"/>
      <c r="E19" s="31"/>
      <c r="F19" s="29"/>
      <c r="G19" s="30"/>
      <c r="H19" s="31"/>
      <c r="I19" s="32"/>
      <c r="J19" s="31"/>
    </row>
    <row r="20" spans="2:10">
      <c r="B20" s="28" t="s">
        <v>86</v>
      </c>
      <c r="C20" s="29">
        <v>91175</v>
      </c>
      <c r="D20" s="30">
        <v>59248</v>
      </c>
      <c r="E20" s="31">
        <v>150423</v>
      </c>
      <c r="F20" s="29">
        <v>39278</v>
      </c>
      <c r="G20" s="30">
        <v>483</v>
      </c>
      <c r="H20" s="31">
        <v>39761</v>
      </c>
      <c r="I20" s="32" t="s">
        <v>323</v>
      </c>
      <c r="J20" s="31">
        <v>408674</v>
      </c>
    </row>
    <row r="21" spans="2:10">
      <c r="B21" s="28" t="s">
        <v>87</v>
      </c>
      <c r="C21" s="29">
        <v>1772</v>
      </c>
      <c r="D21" s="30">
        <v>1083</v>
      </c>
      <c r="E21" s="31">
        <v>2855</v>
      </c>
      <c r="F21" s="29">
        <v>827</v>
      </c>
      <c r="G21" s="30">
        <v>1</v>
      </c>
      <c r="H21" s="31">
        <v>828</v>
      </c>
      <c r="I21" s="32" t="s">
        <v>324</v>
      </c>
      <c r="J21" s="31">
        <v>6607</v>
      </c>
    </row>
    <row r="22" spans="2:10">
      <c r="B22" s="33" t="s">
        <v>90</v>
      </c>
      <c r="C22" s="29"/>
      <c r="D22" s="30"/>
      <c r="E22" s="31"/>
      <c r="F22" s="29"/>
      <c r="G22" s="30"/>
      <c r="H22" s="31"/>
      <c r="I22" s="32"/>
      <c r="J22" s="31"/>
    </row>
    <row r="23" spans="2:10">
      <c r="B23" s="28" t="s">
        <v>86</v>
      </c>
      <c r="C23" s="29">
        <v>0</v>
      </c>
      <c r="D23" s="30">
        <v>0</v>
      </c>
      <c r="E23" s="31">
        <v>0</v>
      </c>
      <c r="F23" s="29">
        <v>0</v>
      </c>
      <c r="G23" s="30">
        <v>0</v>
      </c>
      <c r="H23" s="31">
        <v>0</v>
      </c>
      <c r="I23" s="32" t="s">
        <v>325</v>
      </c>
      <c r="J23" s="31">
        <v>381122</v>
      </c>
    </row>
    <row r="24" spans="2:10">
      <c r="B24" s="28" t="s">
        <v>87</v>
      </c>
      <c r="C24" s="29">
        <v>0</v>
      </c>
      <c r="D24" s="30">
        <v>0</v>
      </c>
      <c r="E24" s="31">
        <v>0</v>
      </c>
      <c r="F24" s="29">
        <v>0</v>
      </c>
      <c r="G24" s="30">
        <v>0</v>
      </c>
      <c r="H24" s="31">
        <v>0</v>
      </c>
      <c r="I24" s="32" t="s">
        <v>326</v>
      </c>
      <c r="J24" s="31">
        <v>6896</v>
      </c>
    </row>
    <row r="25" spans="2:10">
      <c r="B25" s="33" t="s">
        <v>91</v>
      </c>
      <c r="C25" s="29"/>
      <c r="D25" s="30"/>
      <c r="E25" s="31"/>
      <c r="F25" s="29"/>
      <c r="G25" s="30"/>
      <c r="H25" s="31"/>
      <c r="I25" s="32"/>
      <c r="J25" s="31"/>
    </row>
    <row r="26" spans="2:10">
      <c r="B26" s="28" t="s">
        <v>86</v>
      </c>
      <c r="C26" s="29">
        <v>83663</v>
      </c>
      <c r="D26" s="30">
        <v>48120</v>
      </c>
      <c r="E26" s="31">
        <v>131783</v>
      </c>
      <c r="F26" s="29">
        <v>29955</v>
      </c>
      <c r="G26" s="30">
        <v>372</v>
      </c>
      <c r="H26" s="31">
        <v>30327</v>
      </c>
      <c r="I26" s="32" t="s">
        <v>327</v>
      </c>
      <c r="J26" s="31">
        <v>419750</v>
      </c>
    </row>
    <row r="27" spans="2:10">
      <c r="B27" s="28" t="s">
        <v>87</v>
      </c>
      <c r="C27" s="29">
        <v>0</v>
      </c>
      <c r="D27" s="30">
        <v>0</v>
      </c>
      <c r="E27" s="31">
        <v>0</v>
      </c>
      <c r="F27" s="29">
        <v>0</v>
      </c>
      <c r="G27" s="30">
        <v>0</v>
      </c>
      <c r="H27" s="31">
        <v>0</v>
      </c>
      <c r="I27" s="32" t="s">
        <v>328</v>
      </c>
      <c r="J27" s="31">
        <v>7283</v>
      </c>
    </row>
    <row r="28" spans="2:10">
      <c r="B28" s="33" t="s">
        <v>92</v>
      </c>
      <c r="C28" s="29"/>
      <c r="D28" s="30"/>
      <c r="E28" s="31"/>
      <c r="F28" s="29"/>
      <c r="G28" s="30"/>
      <c r="H28" s="31"/>
      <c r="I28" s="32"/>
      <c r="J28" s="31"/>
    </row>
    <row r="29" spans="2:10">
      <c r="B29" s="28" t="s">
        <v>86</v>
      </c>
      <c r="C29" s="29">
        <v>201900</v>
      </c>
      <c r="D29" s="30">
        <v>125490</v>
      </c>
      <c r="E29" s="31">
        <v>327390</v>
      </c>
      <c r="F29" s="29">
        <v>79821</v>
      </c>
      <c r="G29" s="30">
        <v>975</v>
      </c>
      <c r="H29" s="31">
        <v>80796</v>
      </c>
      <c r="I29" s="32" t="s">
        <v>329</v>
      </c>
      <c r="J29" s="31">
        <v>370382</v>
      </c>
    </row>
    <row r="30" spans="2:10">
      <c r="B30" s="28" t="s">
        <v>87</v>
      </c>
      <c r="C30" s="29">
        <v>2940</v>
      </c>
      <c r="D30" s="30">
        <v>2241</v>
      </c>
      <c r="E30" s="31">
        <v>5181</v>
      </c>
      <c r="F30" s="29">
        <v>949</v>
      </c>
      <c r="G30" s="30">
        <v>5</v>
      </c>
      <c r="H30" s="31">
        <v>954</v>
      </c>
      <c r="I30" s="32" t="s">
        <v>330</v>
      </c>
      <c r="J30" s="31">
        <v>7427</v>
      </c>
    </row>
    <row r="31" spans="2:10">
      <c r="B31" s="33" t="s">
        <v>93</v>
      </c>
      <c r="C31" s="29"/>
      <c r="D31" s="30"/>
      <c r="E31" s="31"/>
      <c r="F31" s="29"/>
      <c r="G31" s="30"/>
      <c r="H31" s="31"/>
      <c r="I31" s="32"/>
      <c r="J31" s="31"/>
    </row>
    <row r="32" spans="2:10">
      <c r="B32" s="28" t="s">
        <v>86</v>
      </c>
      <c r="C32" s="29">
        <v>225130</v>
      </c>
      <c r="D32" s="30">
        <v>145816</v>
      </c>
      <c r="E32" s="31">
        <v>370946</v>
      </c>
      <c r="F32" s="29">
        <v>89623</v>
      </c>
      <c r="G32" s="30">
        <v>1153</v>
      </c>
      <c r="H32" s="31">
        <v>90776</v>
      </c>
      <c r="I32" s="32" t="s">
        <v>331</v>
      </c>
      <c r="J32" s="31">
        <v>431080</v>
      </c>
    </row>
    <row r="33" spans="2:10">
      <c r="B33" s="28" t="s">
        <v>87</v>
      </c>
      <c r="C33" s="29">
        <v>6046</v>
      </c>
      <c r="D33" s="30">
        <v>2904</v>
      </c>
      <c r="E33" s="31">
        <v>8950</v>
      </c>
      <c r="F33" s="29">
        <v>1929</v>
      </c>
      <c r="G33" s="30">
        <v>21</v>
      </c>
      <c r="H33" s="31">
        <v>1950</v>
      </c>
      <c r="I33" s="32" t="s">
        <v>332</v>
      </c>
      <c r="J33" s="31">
        <v>8595</v>
      </c>
    </row>
    <row r="34" spans="2:10">
      <c r="B34" s="33" t="s">
        <v>94</v>
      </c>
      <c r="C34" s="29"/>
      <c r="D34" s="30"/>
      <c r="E34" s="31"/>
      <c r="F34" s="29"/>
      <c r="G34" s="30"/>
      <c r="H34" s="31"/>
      <c r="I34" s="32"/>
      <c r="J34" s="31"/>
    </row>
    <row r="35" spans="2:10">
      <c r="B35" s="28" t="s">
        <v>86</v>
      </c>
      <c r="C35" s="29">
        <v>192844</v>
      </c>
      <c r="D35" s="30">
        <v>131931</v>
      </c>
      <c r="E35" s="31">
        <v>324775</v>
      </c>
      <c r="F35" s="29">
        <v>79255</v>
      </c>
      <c r="G35" s="30">
        <v>998</v>
      </c>
      <c r="H35" s="31">
        <v>80253</v>
      </c>
      <c r="I35" s="32" t="s">
        <v>333</v>
      </c>
      <c r="J35" s="31">
        <v>389254</v>
      </c>
    </row>
    <row r="36" spans="2:10">
      <c r="B36" s="28" t="s">
        <v>87</v>
      </c>
      <c r="C36" s="29">
        <v>5477</v>
      </c>
      <c r="D36" s="30">
        <v>2695</v>
      </c>
      <c r="E36" s="31">
        <v>8172</v>
      </c>
      <c r="F36" s="29">
        <v>1971</v>
      </c>
      <c r="G36" s="30">
        <v>17</v>
      </c>
      <c r="H36" s="31">
        <v>1988</v>
      </c>
      <c r="I36" s="32" t="s">
        <v>334</v>
      </c>
      <c r="J36" s="31">
        <v>6926</v>
      </c>
    </row>
    <row r="37" spans="2:10">
      <c r="B37" s="33" t="s">
        <v>95</v>
      </c>
      <c r="C37" s="29"/>
      <c r="D37" s="30"/>
      <c r="E37" s="31"/>
      <c r="F37" s="29"/>
      <c r="G37" s="30"/>
      <c r="H37" s="31"/>
      <c r="I37" s="32"/>
      <c r="J37" s="31"/>
    </row>
    <row r="38" spans="2:10">
      <c r="B38" s="28" t="s">
        <v>86</v>
      </c>
      <c r="C38" s="29">
        <v>190815</v>
      </c>
      <c r="D38" s="30">
        <v>125531</v>
      </c>
      <c r="E38" s="31">
        <v>316346</v>
      </c>
      <c r="F38" s="29">
        <v>74572</v>
      </c>
      <c r="G38" s="30">
        <v>966</v>
      </c>
      <c r="H38" s="31">
        <v>75538</v>
      </c>
      <c r="I38" s="32" t="s">
        <v>335</v>
      </c>
      <c r="J38" s="31">
        <v>351460</v>
      </c>
    </row>
    <row r="39" spans="2:10">
      <c r="B39" s="28" t="s">
        <v>87</v>
      </c>
      <c r="C39" s="29">
        <v>5659</v>
      </c>
      <c r="D39" s="30">
        <v>2843</v>
      </c>
      <c r="E39" s="31">
        <v>8502</v>
      </c>
      <c r="F39" s="29">
        <v>1650</v>
      </c>
      <c r="G39" s="30">
        <v>24</v>
      </c>
      <c r="H39" s="31">
        <v>1674</v>
      </c>
      <c r="I39" s="32" t="s">
        <v>336</v>
      </c>
      <c r="J39" s="31">
        <v>7565</v>
      </c>
    </row>
    <row r="40" spans="2:10">
      <c r="B40" s="33" t="s">
        <v>96</v>
      </c>
      <c r="C40" s="29"/>
      <c r="D40" s="30"/>
      <c r="E40" s="31"/>
      <c r="F40" s="29"/>
      <c r="G40" s="30"/>
      <c r="H40" s="31"/>
      <c r="I40" s="32"/>
      <c r="J40" s="31"/>
    </row>
    <row r="41" spans="2:10">
      <c r="B41" s="28" t="s">
        <v>86</v>
      </c>
      <c r="C41" s="29">
        <v>202652</v>
      </c>
      <c r="D41" s="30">
        <v>127799</v>
      </c>
      <c r="E41" s="31">
        <v>330451</v>
      </c>
      <c r="F41" s="29">
        <v>76023</v>
      </c>
      <c r="G41" s="30">
        <v>978</v>
      </c>
      <c r="H41" s="31">
        <v>77001</v>
      </c>
      <c r="I41" s="32" t="s">
        <v>337</v>
      </c>
      <c r="J41" s="31">
        <v>376272</v>
      </c>
    </row>
    <row r="42" spans="2:10">
      <c r="B42" s="28" t="s">
        <v>87</v>
      </c>
      <c r="C42" s="29">
        <v>5354</v>
      </c>
      <c r="D42" s="30">
        <v>2817</v>
      </c>
      <c r="E42" s="31">
        <v>8171</v>
      </c>
      <c r="F42" s="29">
        <v>1614</v>
      </c>
      <c r="G42" s="30">
        <v>11</v>
      </c>
      <c r="H42" s="31">
        <v>1625</v>
      </c>
      <c r="I42" s="32" t="s">
        <v>338</v>
      </c>
      <c r="J42" s="31">
        <v>9590</v>
      </c>
    </row>
    <row r="43" spans="2:10">
      <c r="B43" s="33" t="s">
        <v>97</v>
      </c>
      <c r="C43" s="29"/>
      <c r="D43" s="30"/>
      <c r="E43" s="31"/>
      <c r="F43" s="29"/>
      <c r="G43" s="30"/>
      <c r="H43" s="31"/>
      <c r="I43" s="32"/>
      <c r="J43" s="31"/>
    </row>
    <row r="44" spans="2:10">
      <c r="B44" s="28" t="s">
        <v>86</v>
      </c>
      <c r="C44" s="29">
        <v>184924</v>
      </c>
      <c r="D44" s="30">
        <v>114647</v>
      </c>
      <c r="E44" s="31">
        <v>299571</v>
      </c>
      <c r="F44" s="29">
        <v>68656</v>
      </c>
      <c r="G44" s="30">
        <v>928</v>
      </c>
      <c r="H44" s="31">
        <v>69584</v>
      </c>
      <c r="I44" s="32" t="s">
        <v>339</v>
      </c>
      <c r="J44" s="31">
        <v>344366</v>
      </c>
    </row>
    <row r="45" spans="2:10">
      <c r="B45" s="28" t="s">
        <v>87</v>
      </c>
      <c r="C45" s="29">
        <v>5954</v>
      </c>
      <c r="D45" s="30">
        <v>2617</v>
      </c>
      <c r="E45" s="31">
        <v>8571</v>
      </c>
      <c r="F45" s="29">
        <v>1436</v>
      </c>
      <c r="G45" s="30">
        <v>15</v>
      </c>
      <c r="H45" s="31">
        <v>1451</v>
      </c>
      <c r="I45" s="32" t="s">
        <v>340</v>
      </c>
      <c r="J45" s="31">
        <v>9449</v>
      </c>
    </row>
    <row r="46" spans="2:10">
      <c r="B46" s="33" t="s">
        <v>98</v>
      </c>
      <c r="C46" s="29"/>
      <c r="D46" s="30"/>
      <c r="E46" s="31"/>
      <c r="F46" s="29"/>
      <c r="G46" s="30"/>
      <c r="H46" s="31"/>
      <c r="I46" s="32"/>
      <c r="J46" s="31"/>
    </row>
    <row r="47" spans="2:10">
      <c r="B47" s="28" t="s">
        <v>86</v>
      </c>
      <c r="C47" s="29">
        <v>144134</v>
      </c>
      <c r="D47" s="30">
        <v>85737</v>
      </c>
      <c r="E47" s="31">
        <v>229871</v>
      </c>
      <c r="F47" s="29">
        <v>50060</v>
      </c>
      <c r="G47" s="30">
        <v>664</v>
      </c>
      <c r="H47" s="31">
        <v>50724</v>
      </c>
      <c r="I47" s="32" t="s">
        <v>341</v>
      </c>
      <c r="J47" s="31">
        <v>314292</v>
      </c>
    </row>
    <row r="48" spans="2:10">
      <c r="B48" s="28" t="s">
        <v>87</v>
      </c>
      <c r="C48" s="29">
        <v>3041</v>
      </c>
      <c r="D48" s="30">
        <v>1371</v>
      </c>
      <c r="E48" s="30">
        <v>4412</v>
      </c>
      <c r="F48" s="29">
        <v>775</v>
      </c>
      <c r="G48" s="30">
        <v>8</v>
      </c>
      <c r="H48" s="31">
        <v>783</v>
      </c>
      <c r="I48" s="32" t="s">
        <v>342</v>
      </c>
      <c r="J48" s="31">
        <v>4493</v>
      </c>
    </row>
    <row r="49" spans="2:10">
      <c r="B49" s="24" t="s">
        <v>84</v>
      </c>
      <c r="C49" s="34">
        <v>1907352</v>
      </c>
      <c r="D49" s="34">
        <v>1218301</v>
      </c>
      <c r="E49" s="34">
        <v>3125653</v>
      </c>
      <c r="F49" s="34">
        <v>753579</v>
      </c>
      <c r="G49" s="34">
        <v>9449</v>
      </c>
      <c r="H49" s="34">
        <v>763028</v>
      </c>
      <c r="I49" s="35" t="s">
        <v>343</v>
      </c>
      <c r="J49" s="34">
        <v>3888681</v>
      </c>
    </row>
    <row r="50" spans="2:10">
      <c r="B50" s="28" t="s">
        <v>86</v>
      </c>
      <c r="C50" s="36">
        <v>1865622</v>
      </c>
      <c r="D50" s="36">
        <v>1195576</v>
      </c>
      <c r="E50" s="36">
        <v>3061198</v>
      </c>
      <c r="F50" s="36">
        <v>739806</v>
      </c>
      <c r="G50" s="36">
        <v>9324</v>
      </c>
      <c r="H50" s="36">
        <v>749130</v>
      </c>
      <c r="I50" s="32" t="s">
        <v>343</v>
      </c>
      <c r="J50" s="36">
        <v>3810328</v>
      </c>
    </row>
    <row r="51" spans="2:10">
      <c r="B51" s="37" t="s">
        <v>87</v>
      </c>
      <c r="C51" s="38">
        <v>41730</v>
      </c>
      <c r="D51" s="38">
        <v>22725</v>
      </c>
      <c r="E51" s="38">
        <v>64455</v>
      </c>
      <c r="F51" s="38">
        <v>13773</v>
      </c>
      <c r="G51" s="38">
        <v>125</v>
      </c>
      <c r="H51" s="38">
        <v>13898</v>
      </c>
      <c r="I51" s="39" t="s">
        <v>344</v>
      </c>
      <c r="J51" s="38">
        <v>78353</v>
      </c>
    </row>
  </sheetData>
  <mergeCells count="2">
    <mergeCell ref="E1:J4"/>
    <mergeCell ref="C11:J11"/>
  </mergeCells>
  <printOptions horizontalCentered="1"/>
  <pageMargins left="0.78740157480314965" right="0.78740157480314965" top="0.78740157480314965" bottom="0.78740157480314965" header="0.51181102362204722" footer="0.51181102362204722"/>
  <pageSetup paperSize="9" scale="65" firstPageNumber="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AMJ72"/>
  <sheetViews>
    <sheetView showGridLines="0" zoomScale="90" zoomScaleNormal="90" zoomScalePageLayoutView="50" workbookViewId="0">
      <selection activeCell="L38" sqref="L38"/>
    </sheetView>
  </sheetViews>
  <sheetFormatPr baseColWidth="10" defaultColWidth="11.42578125" defaultRowHeight="15"/>
  <cols>
    <col min="1" max="1024" width="11.42578125" style="11"/>
  </cols>
  <sheetData>
    <row r="1" spans="2:18">
      <c r="E1" s="306" t="str">
        <f>Portada!D1</f>
        <v xml:space="preserve">Estadística de la Inspección Técnica de Vehículos de Andalucía. Año 2020
</v>
      </c>
      <c r="F1" s="306"/>
      <c r="G1" s="306"/>
      <c r="H1" s="306"/>
      <c r="I1" s="306"/>
      <c r="J1" s="306"/>
      <c r="N1" s="40"/>
      <c r="O1" s="41"/>
      <c r="P1" s="41"/>
      <c r="Q1" s="41"/>
      <c r="R1" s="40"/>
    </row>
    <row r="2" spans="2:18">
      <c r="E2" s="306"/>
      <c r="F2" s="306"/>
      <c r="G2" s="306"/>
      <c r="H2" s="306"/>
      <c r="I2" s="306"/>
      <c r="J2" s="306"/>
      <c r="N2" s="40"/>
      <c r="O2" s="41"/>
      <c r="P2" s="41"/>
      <c r="Q2" s="41"/>
      <c r="R2" s="40"/>
    </row>
    <row r="3" spans="2:18">
      <c r="E3" s="306"/>
      <c r="F3" s="306"/>
      <c r="G3" s="306"/>
      <c r="H3" s="306"/>
      <c r="I3" s="306"/>
      <c r="J3" s="306"/>
      <c r="N3" s="40"/>
      <c r="O3" s="42"/>
      <c r="P3" s="42"/>
      <c r="Q3" s="42"/>
      <c r="R3" s="40"/>
    </row>
    <row r="4" spans="2:18">
      <c r="E4" s="306"/>
      <c r="F4" s="306"/>
      <c r="G4" s="306"/>
      <c r="H4" s="306"/>
      <c r="I4" s="306"/>
      <c r="J4" s="306"/>
      <c r="N4" s="43"/>
      <c r="O4" s="42"/>
      <c r="P4" s="42"/>
      <c r="Q4" s="42"/>
      <c r="R4" s="42"/>
    </row>
    <row r="5" spans="2:18">
      <c r="N5" s="43"/>
      <c r="O5" s="42"/>
      <c r="P5" s="42"/>
      <c r="Q5" s="42"/>
      <c r="R5" s="42"/>
    </row>
    <row r="6" spans="2:18">
      <c r="N6" s="43"/>
      <c r="O6" s="42"/>
      <c r="P6" s="43"/>
      <c r="Q6" s="43"/>
      <c r="R6" s="42"/>
    </row>
    <row r="7" spans="2:18">
      <c r="N7" s="43"/>
      <c r="O7" s="42"/>
      <c r="P7" s="43"/>
      <c r="Q7" s="43"/>
      <c r="R7" s="42"/>
    </row>
    <row r="8" spans="2:18">
      <c r="N8" s="43"/>
      <c r="O8" s="42"/>
      <c r="P8" s="43"/>
      <c r="Q8" s="43"/>
      <c r="R8" s="42"/>
    </row>
    <row r="9" spans="2:18">
      <c r="B9"/>
      <c r="C9"/>
      <c r="D9" s="21" t="s">
        <v>99</v>
      </c>
      <c r="N9" s="43"/>
      <c r="O9" s="42"/>
      <c r="P9" s="43"/>
      <c r="Q9" s="43"/>
      <c r="R9" s="42"/>
    </row>
    <row r="10" spans="2:18">
      <c r="N10" s="43"/>
      <c r="O10" s="42"/>
      <c r="P10" s="43"/>
      <c r="Q10" s="43"/>
      <c r="R10" s="42"/>
    </row>
    <row r="11" spans="2:18">
      <c r="N11" s="43"/>
      <c r="O11" s="42"/>
      <c r="P11" s="43"/>
      <c r="Q11" s="43"/>
      <c r="R11" s="42"/>
    </row>
    <row r="12" spans="2:18">
      <c r="N12" s="43"/>
      <c r="O12" s="42"/>
      <c r="P12" s="43"/>
      <c r="Q12" s="43"/>
      <c r="R12" s="42"/>
    </row>
    <row r="13" spans="2:18">
      <c r="N13" s="43"/>
      <c r="O13" s="42"/>
      <c r="P13" s="43"/>
      <c r="Q13" s="43"/>
      <c r="R13" s="42"/>
    </row>
    <row r="14" spans="2:18">
      <c r="N14" s="43"/>
      <c r="O14" s="42"/>
      <c r="P14" s="43"/>
      <c r="Q14" s="43"/>
      <c r="R14" s="42"/>
    </row>
    <row r="15" spans="2:18">
      <c r="N15" s="43"/>
      <c r="O15" s="42"/>
      <c r="P15" s="43"/>
      <c r="Q15" s="43"/>
      <c r="R15" s="42"/>
    </row>
    <row r="16" spans="2:18">
      <c r="N16" s="43"/>
      <c r="O16" s="42"/>
      <c r="P16" s="43"/>
      <c r="Q16" s="43"/>
      <c r="R16" s="42"/>
    </row>
    <row r="17" spans="2:18">
      <c r="N17" s="43"/>
      <c r="O17" s="42"/>
      <c r="P17" s="42"/>
      <c r="Q17" s="42"/>
      <c r="R17" s="42"/>
    </row>
    <row r="18" spans="2:18">
      <c r="N18" s="44"/>
      <c r="O18" s="42"/>
      <c r="P18" s="42"/>
      <c r="Q18" s="42"/>
      <c r="R18" s="40"/>
    </row>
    <row r="19" spans="2:18">
      <c r="N19" s="44"/>
      <c r="O19" s="42"/>
      <c r="P19" s="42"/>
      <c r="Q19" s="42"/>
      <c r="R19" s="40"/>
    </row>
    <row r="20" spans="2:18">
      <c r="N20" s="45"/>
    </row>
    <row r="21" spans="2:18">
      <c r="N21" s="45"/>
    </row>
    <row r="22" spans="2:18">
      <c r="N22" s="45"/>
    </row>
    <row r="24" spans="2:18">
      <c r="N24" s="45"/>
    </row>
    <row r="25" spans="2:18">
      <c r="N25" s="45"/>
    </row>
    <row r="32" spans="2:18">
      <c r="B32" s="46" t="s">
        <v>100</v>
      </c>
    </row>
    <row r="34" spans="18:29">
      <c r="R34" s="42"/>
      <c r="S34" s="42"/>
      <c r="T34" s="42"/>
      <c r="U34" s="42"/>
      <c r="V34" s="42"/>
      <c r="W34" s="42"/>
      <c r="X34" s="42"/>
      <c r="Y34" s="41"/>
      <c r="Z34" s="41"/>
      <c r="AA34" s="41"/>
      <c r="AB34" s="41"/>
      <c r="AC34" s="41"/>
    </row>
    <row r="35" spans="18:29">
      <c r="R35" s="42"/>
      <c r="S35" s="42"/>
      <c r="T35" s="42"/>
      <c r="U35" s="42"/>
      <c r="V35" s="42"/>
      <c r="W35" s="42"/>
      <c r="X35" s="42"/>
      <c r="Y35" s="41"/>
      <c r="Z35" s="41"/>
      <c r="AA35" s="41"/>
      <c r="AB35" s="41"/>
      <c r="AC35" s="41"/>
    </row>
    <row r="36" spans="18:29">
      <c r="R36" s="42"/>
      <c r="S36" s="42"/>
      <c r="T36" s="42"/>
      <c r="U36" s="42"/>
      <c r="V36" s="42"/>
      <c r="W36" s="42"/>
      <c r="X36" s="42"/>
      <c r="Y36" s="41"/>
      <c r="Z36" s="41"/>
      <c r="AA36" s="41"/>
      <c r="AB36" s="41"/>
      <c r="AC36" s="41"/>
    </row>
    <row r="37" spans="18:29">
      <c r="R37" s="42"/>
      <c r="S37" s="42"/>
      <c r="T37" s="42"/>
      <c r="U37" s="42"/>
      <c r="V37" s="42"/>
      <c r="W37" s="42"/>
      <c r="X37" s="42"/>
      <c r="Y37" s="41"/>
      <c r="Z37" s="41"/>
      <c r="AA37" s="41"/>
      <c r="AB37" s="41"/>
      <c r="AC37" s="41"/>
    </row>
    <row r="38" spans="18:29">
      <c r="R38" s="42"/>
      <c r="S38" s="43"/>
      <c r="T38" s="42"/>
      <c r="U38" s="42"/>
      <c r="V38" s="42"/>
      <c r="W38" s="42"/>
      <c r="X38" s="42"/>
      <c r="Y38" s="41"/>
      <c r="Z38" s="41"/>
      <c r="AA38" s="41"/>
      <c r="AB38" s="41"/>
      <c r="AC38" s="41"/>
    </row>
    <row r="39" spans="18:29">
      <c r="R39" s="42"/>
      <c r="S39" s="43"/>
      <c r="T39" s="47"/>
      <c r="U39" s="47"/>
      <c r="V39" s="47"/>
      <c r="W39" s="47"/>
      <c r="X39" s="42"/>
      <c r="Y39" s="41"/>
      <c r="Z39" s="41"/>
      <c r="AA39" s="41"/>
      <c r="AB39" s="41"/>
      <c r="AC39" s="41"/>
    </row>
    <row r="40" spans="18:29">
      <c r="R40" s="42"/>
      <c r="S40" s="43"/>
      <c r="T40" s="47"/>
      <c r="U40" s="47"/>
      <c r="V40" s="47"/>
      <c r="W40" s="47"/>
      <c r="X40" s="42"/>
      <c r="Y40" s="41"/>
      <c r="Z40" s="41"/>
      <c r="AA40" s="41"/>
      <c r="AB40" s="41"/>
      <c r="AC40" s="41"/>
    </row>
    <row r="41" spans="18:29">
      <c r="R41" s="42"/>
      <c r="S41" s="43"/>
      <c r="T41" s="47"/>
      <c r="U41" s="47"/>
      <c r="V41" s="47"/>
      <c r="W41" s="47"/>
      <c r="X41" s="42"/>
      <c r="Y41" s="41"/>
      <c r="Z41" s="41"/>
      <c r="AA41" s="41"/>
      <c r="AB41" s="41"/>
      <c r="AC41" s="41"/>
    </row>
    <row r="42" spans="18:29">
      <c r="R42" s="42"/>
      <c r="S42" s="43"/>
      <c r="T42" s="47"/>
      <c r="U42" s="47"/>
      <c r="V42" s="47"/>
      <c r="W42" s="47"/>
      <c r="X42" s="42"/>
      <c r="Y42" s="41"/>
      <c r="Z42" s="41"/>
      <c r="AA42" s="41"/>
      <c r="AB42" s="41"/>
      <c r="AC42" s="41"/>
    </row>
    <row r="43" spans="18:29">
      <c r="R43" s="42"/>
      <c r="S43" s="42"/>
      <c r="T43" s="47"/>
      <c r="U43" s="47"/>
      <c r="V43" s="47"/>
      <c r="W43" s="47"/>
      <c r="X43" s="42"/>
      <c r="Y43" s="41"/>
      <c r="Z43" s="41"/>
      <c r="AA43" s="41"/>
      <c r="AB43" s="41"/>
      <c r="AC43" s="41"/>
    </row>
    <row r="44" spans="18:29">
      <c r="R44" s="42"/>
      <c r="S44" s="42"/>
      <c r="T44" s="47"/>
      <c r="U44" s="47"/>
      <c r="V44" s="47"/>
      <c r="W44" s="47"/>
      <c r="X44" s="42"/>
      <c r="Y44" s="41"/>
      <c r="Z44" s="41"/>
      <c r="AA44" s="41"/>
      <c r="AB44" s="41"/>
      <c r="AC44" s="41"/>
    </row>
    <row r="45" spans="18:29">
      <c r="R45" s="42"/>
      <c r="S45" s="42"/>
      <c r="T45" s="47"/>
      <c r="U45" s="47"/>
      <c r="V45" s="47"/>
      <c r="W45" s="47"/>
      <c r="X45" s="42"/>
      <c r="Y45" s="41"/>
      <c r="Z45" s="41"/>
      <c r="AA45" s="41"/>
      <c r="AB45" s="41"/>
      <c r="AC45" s="41"/>
    </row>
    <row r="46" spans="18:29">
      <c r="R46" s="42"/>
      <c r="S46" s="42"/>
      <c r="T46" s="47"/>
      <c r="U46" s="47"/>
      <c r="V46" s="47"/>
      <c r="W46" s="47"/>
      <c r="X46" s="42"/>
      <c r="Y46" s="41"/>
      <c r="Z46" s="41"/>
      <c r="AA46" s="41"/>
      <c r="AB46" s="41"/>
      <c r="AC46" s="41"/>
    </row>
    <row r="47" spans="18:29">
      <c r="R47" s="42"/>
      <c r="S47" s="42"/>
      <c r="T47" s="47"/>
      <c r="U47" s="47"/>
      <c r="V47" s="47"/>
      <c r="W47" s="47"/>
      <c r="X47" s="42"/>
      <c r="Y47" s="41"/>
      <c r="Z47" s="41"/>
      <c r="AA47" s="41"/>
      <c r="AB47" s="41"/>
      <c r="AC47" s="41"/>
    </row>
    <row r="48" spans="18:29">
      <c r="R48" s="42"/>
      <c r="S48" s="42"/>
      <c r="T48" s="47"/>
      <c r="U48" s="47"/>
      <c r="V48" s="47"/>
      <c r="W48" s="47"/>
      <c r="X48" s="42"/>
      <c r="Y48" s="41"/>
      <c r="Z48" s="41"/>
      <c r="AA48" s="41"/>
      <c r="AB48" s="41"/>
      <c r="AC48" s="41"/>
    </row>
    <row r="49" spans="1:29">
      <c r="R49" s="42"/>
      <c r="S49" s="42"/>
      <c r="T49" s="47"/>
      <c r="U49" s="47"/>
      <c r="V49" s="47"/>
      <c r="W49" s="47"/>
      <c r="X49" s="42"/>
      <c r="Y49" s="41"/>
      <c r="Z49" s="41"/>
      <c r="AA49" s="41"/>
      <c r="AB49" s="41"/>
      <c r="AC49" s="41"/>
    </row>
    <row r="50" spans="1:29">
      <c r="C50" s="314" t="s">
        <v>101</v>
      </c>
      <c r="D50" s="314"/>
      <c r="I50" s="314" t="s">
        <v>102</v>
      </c>
      <c r="J50" s="314"/>
      <c r="K50" s="49"/>
      <c r="R50" s="42"/>
      <c r="S50" s="42"/>
      <c r="T50" s="47"/>
      <c r="U50" s="47"/>
      <c r="V50" s="47"/>
      <c r="W50" s="47"/>
      <c r="X50" s="42"/>
      <c r="Y50" s="41"/>
      <c r="Z50" s="41"/>
      <c r="AA50" s="41"/>
      <c r="AB50" s="41"/>
      <c r="AC50" s="41"/>
    </row>
    <row r="51" spans="1:29">
      <c r="R51" s="42"/>
      <c r="S51" s="42"/>
      <c r="T51" s="42"/>
      <c r="U51" s="42"/>
      <c r="V51" s="42"/>
      <c r="W51" s="42"/>
      <c r="X51" s="42"/>
      <c r="Y51" s="41"/>
      <c r="Z51" s="41"/>
      <c r="AA51" s="41"/>
      <c r="AB51" s="41"/>
      <c r="AC51" s="41"/>
    </row>
    <row r="52" spans="1:29">
      <c r="R52" s="42"/>
      <c r="S52" s="42"/>
      <c r="T52" s="42"/>
      <c r="U52" s="42"/>
      <c r="V52" s="42"/>
      <c r="W52" s="42"/>
      <c r="X52" s="42"/>
      <c r="Y52" s="41"/>
      <c r="Z52" s="41"/>
      <c r="AA52" s="41"/>
      <c r="AB52" s="41"/>
      <c r="AC52" s="41"/>
    </row>
    <row r="53" spans="1:29">
      <c r="R53" s="42"/>
      <c r="S53" s="42"/>
      <c r="T53" s="42"/>
      <c r="U53" s="42"/>
      <c r="V53" s="42"/>
      <c r="W53" s="42"/>
      <c r="X53" s="42"/>
      <c r="Y53" s="41"/>
      <c r="Z53" s="41"/>
      <c r="AA53" s="41"/>
      <c r="AB53" s="41"/>
      <c r="AC53" s="41"/>
    </row>
    <row r="54" spans="1:29">
      <c r="A54"/>
      <c r="B54"/>
      <c r="C54"/>
      <c r="D54"/>
      <c r="E54"/>
      <c r="F54"/>
      <c r="G54"/>
      <c r="H54"/>
      <c r="I54"/>
      <c r="J54"/>
      <c r="R54" s="42"/>
      <c r="S54" s="42"/>
      <c r="T54" s="42"/>
      <c r="U54" s="42"/>
      <c r="V54" s="42"/>
      <c r="W54" s="42"/>
      <c r="X54" s="42"/>
      <c r="Y54" s="41"/>
      <c r="Z54" s="41"/>
      <c r="AA54" s="41"/>
      <c r="AB54" s="41"/>
      <c r="AC54" s="41"/>
    </row>
    <row r="55" spans="1:29">
      <c r="R55" s="42"/>
      <c r="S55" s="43"/>
      <c r="T55" s="47"/>
      <c r="U55" s="47"/>
      <c r="V55" s="47"/>
      <c r="W55" s="47"/>
      <c r="X55" s="42"/>
      <c r="Y55" s="41"/>
      <c r="Z55" s="41"/>
      <c r="AA55" s="41"/>
      <c r="AB55" s="41"/>
      <c r="AC55" s="41"/>
    </row>
    <row r="56" spans="1:29">
      <c r="R56" s="42"/>
      <c r="S56" s="43"/>
      <c r="T56" s="47"/>
      <c r="U56" s="47"/>
      <c r="V56" s="47"/>
      <c r="W56" s="47"/>
      <c r="X56" s="42"/>
      <c r="Y56" s="41"/>
      <c r="Z56" s="41"/>
      <c r="AA56" s="41"/>
      <c r="AB56" s="41"/>
      <c r="AC56" s="41"/>
    </row>
    <row r="57" spans="1:29">
      <c r="R57" s="42"/>
      <c r="S57" s="43"/>
      <c r="T57" s="47"/>
      <c r="U57" s="47"/>
      <c r="V57" s="47"/>
      <c r="W57" s="47"/>
      <c r="X57" s="42"/>
      <c r="Y57" s="41"/>
      <c r="Z57" s="41"/>
      <c r="AA57" s="41"/>
      <c r="AB57" s="41"/>
      <c r="AC57" s="41"/>
    </row>
    <row r="58" spans="1:29">
      <c r="R58" s="42"/>
      <c r="S58" s="43"/>
      <c r="T58" s="47"/>
      <c r="U58" s="47"/>
      <c r="V58" s="47"/>
      <c r="W58" s="47"/>
      <c r="X58" s="42"/>
      <c r="Y58" s="41"/>
      <c r="Z58" s="41"/>
      <c r="AA58" s="41"/>
      <c r="AB58" s="41"/>
      <c r="AC58" s="41"/>
    </row>
    <row r="59" spans="1:29">
      <c r="R59" s="42"/>
      <c r="S59" s="42"/>
      <c r="T59" s="47"/>
      <c r="U59" s="47"/>
      <c r="V59" s="47"/>
      <c r="W59" s="47"/>
      <c r="X59" s="42"/>
      <c r="Y59" s="41"/>
      <c r="Z59" s="41"/>
      <c r="AA59" s="41"/>
      <c r="AB59" s="41"/>
      <c r="AC59" s="41"/>
    </row>
    <row r="60" spans="1:29">
      <c r="C60"/>
      <c r="D60" s="48"/>
      <c r="J60"/>
      <c r="R60" s="42"/>
      <c r="S60" s="42"/>
      <c r="T60" s="47"/>
      <c r="U60" s="47"/>
      <c r="V60" s="47"/>
      <c r="W60" s="47"/>
      <c r="X60" s="42"/>
      <c r="Y60" s="41"/>
      <c r="Z60" s="41"/>
      <c r="AA60" s="41"/>
      <c r="AB60" s="41"/>
      <c r="AC60" s="41"/>
    </row>
    <row r="61" spans="1:29">
      <c r="Q61" s="41"/>
      <c r="R61" s="42"/>
      <c r="S61" s="42"/>
      <c r="T61" s="47"/>
      <c r="U61" s="47"/>
      <c r="V61" s="47"/>
      <c r="W61" s="47"/>
      <c r="X61" s="42"/>
      <c r="Y61" s="41"/>
      <c r="Z61" s="41"/>
      <c r="AA61" s="41"/>
      <c r="AB61" s="41"/>
      <c r="AC61" s="41"/>
    </row>
    <row r="62" spans="1:29">
      <c r="Q62" s="41"/>
      <c r="R62" s="42"/>
      <c r="S62" s="42"/>
      <c r="T62" s="47"/>
      <c r="U62" s="47"/>
      <c r="V62" s="47"/>
      <c r="W62" s="47"/>
      <c r="X62" s="42"/>
      <c r="Y62" s="41"/>
      <c r="Z62" s="41"/>
      <c r="AA62" s="41"/>
      <c r="AB62" s="41"/>
      <c r="AC62" s="41"/>
    </row>
    <row r="63" spans="1:29">
      <c r="Q63" s="41"/>
      <c r="R63" s="42"/>
      <c r="S63" s="42"/>
      <c r="T63" s="47"/>
      <c r="U63" s="47"/>
      <c r="V63" s="47"/>
      <c r="W63" s="47"/>
      <c r="X63" s="42"/>
      <c r="Y63" s="41"/>
      <c r="Z63" s="41"/>
      <c r="AA63" s="41"/>
      <c r="AB63" s="41"/>
      <c r="AC63" s="41"/>
    </row>
    <row r="64" spans="1:29">
      <c r="Q64" s="41"/>
      <c r="R64" s="42"/>
      <c r="S64" s="42"/>
      <c r="T64" s="47"/>
      <c r="U64" s="47"/>
      <c r="V64" s="47"/>
      <c r="W64" s="47"/>
      <c r="X64" s="42"/>
      <c r="Y64" s="41"/>
      <c r="Z64" s="41"/>
      <c r="AA64" s="41"/>
    </row>
    <row r="65" spans="13:27">
      <c r="Q65" s="41"/>
      <c r="R65" s="42"/>
      <c r="S65" s="42"/>
      <c r="T65" s="47"/>
      <c r="U65" s="47"/>
      <c r="V65" s="47"/>
      <c r="W65" s="47"/>
      <c r="X65" s="42"/>
      <c r="Y65" s="41"/>
      <c r="Z65" s="41"/>
      <c r="AA65" s="41"/>
    </row>
    <row r="66" spans="13:27">
      <c r="Q66" s="41"/>
      <c r="R66" s="42"/>
      <c r="S66" s="42"/>
      <c r="T66" s="47"/>
      <c r="U66" s="47"/>
      <c r="V66" s="47"/>
      <c r="W66" s="47"/>
      <c r="X66" s="42"/>
      <c r="Y66" s="41"/>
      <c r="Z66" s="41"/>
      <c r="AA66" s="41"/>
    </row>
    <row r="67" spans="13:27">
      <c r="Q67" s="41"/>
      <c r="R67" s="42"/>
      <c r="S67" s="42"/>
      <c r="T67" s="42"/>
      <c r="U67" s="42"/>
      <c r="V67" s="42"/>
      <c r="W67" s="42"/>
      <c r="X67" s="42"/>
      <c r="Y67" s="41"/>
      <c r="Z67" s="41"/>
      <c r="AA67" s="41"/>
    </row>
    <row r="68" spans="13:27">
      <c r="Q68" s="41"/>
      <c r="R68" s="41"/>
      <c r="S68" s="41"/>
      <c r="T68" s="41"/>
      <c r="U68" s="41"/>
      <c r="V68" s="41"/>
      <c r="W68" s="41"/>
      <c r="X68" s="41"/>
      <c r="Y68" s="41"/>
      <c r="Z68" s="41"/>
      <c r="AA68" s="41"/>
    </row>
    <row r="69" spans="13:27">
      <c r="Q69" s="41"/>
      <c r="R69" s="41"/>
      <c r="S69" s="41"/>
      <c r="T69" s="41"/>
      <c r="U69" s="41"/>
      <c r="V69" s="41"/>
      <c r="W69" s="41"/>
      <c r="X69" s="41"/>
      <c r="Y69" s="41"/>
      <c r="Z69" s="41"/>
      <c r="AA69" s="41"/>
    </row>
    <row r="71" spans="13:27">
      <c r="M71" s="45"/>
    </row>
    <row r="72" spans="13:27">
      <c r="M72" s="45"/>
    </row>
  </sheetData>
  <mergeCells count="3">
    <mergeCell ref="E1:J4"/>
    <mergeCell ref="C50:D50"/>
    <mergeCell ref="I50:J50"/>
  </mergeCells>
  <printOptions horizontalCentered="1"/>
  <pageMargins left="0.70866141732283472" right="0.70866141732283472" top="0.74803149606299213" bottom="0.74803149606299213" header="0.51181102362204722" footer="0.51181102362204722"/>
  <pageSetup paperSize="9" scale="65" firstPageNumber="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AMJ33"/>
  <sheetViews>
    <sheetView showGridLines="0" zoomScale="90" zoomScaleNormal="90" zoomScalePageLayoutView="50" workbookViewId="0">
      <selection activeCell="A8" sqref="A8"/>
    </sheetView>
  </sheetViews>
  <sheetFormatPr baseColWidth="10" defaultColWidth="11.42578125" defaultRowHeight="15"/>
  <cols>
    <col min="1" max="1" width="11.42578125" style="11"/>
    <col min="2" max="2" width="13.140625" style="11" customWidth="1"/>
    <col min="3" max="3" width="13.42578125" style="11" customWidth="1"/>
    <col min="4" max="4" width="12.5703125" style="11" customWidth="1"/>
    <col min="5" max="8" width="11.5703125" style="11" customWidth="1"/>
    <col min="9" max="9" width="15.7109375" style="11" customWidth="1"/>
    <col min="10" max="11" width="11.5703125" style="11" customWidth="1"/>
    <col min="12" max="12" width="13" style="11" customWidth="1"/>
    <col min="13" max="13" width="11.42578125" style="11"/>
    <col min="14" max="14" width="46.5703125" style="11" customWidth="1"/>
    <col min="15" max="1024" width="11.42578125" style="11"/>
  </cols>
  <sheetData>
    <row r="1" spans="1:12">
      <c r="E1" s="306" t="str">
        <f>Portada!D1</f>
        <v xml:space="preserve">Estadística de la Inspección Técnica de Vehículos de Andalucía. Año 2020
</v>
      </c>
      <c r="F1" s="306"/>
      <c r="G1" s="306"/>
      <c r="H1" s="306"/>
      <c r="I1" s="306"/>
      <c r="J1" s="306"/>
    </row>
    <row r="2" spans="1:12">
      <c r="E2" s="306"/>
      <c r="F2" s="306"/>
      <c r="G2" s="306"/>
      <c r="H2" s="306"/>
      <c r="I2" s="306"/>
      <c r="J2" s="306"/>
    </row>
    <row r="3" spans="1:12">
      <c r="E3" s="306"/>
      <c r="F3" s="306"/>
      <c r="G3" s="306"/>
      <c r="H3" s="306"/>
      <c r="I3" s="306"/>
      <c r="J3" s="306"/>
    </row>
    <row r="4" spans="1:12">
      <c r="E4" s="306"/>
      <c r="F4" s="306"/>
      <c r="G4" s="306"/>
      <c r="H4" s="306"/>
      <c r="I4" s="306"/>
      <c r="J4" s="306"/>
    </row>
    <row r="9" spans="1:12" ht="18.75" customHeight="1">
      <c r="B9" s="50" t="s">
        <v>103</v>
      </c>
      <c r="C9" s="51"/>
      <c r="D9" s="51"/>
      <c r="E9" s="51"/>
      <c r="F9" s="51"/>
      <c r="G9" s="51"/>
      <c r="H9" s="51"/>
      <c r="I9" s="51"/>
      <c r="J9" s="22"/>
      <c r="K9" s="22"/>
      <c r="L9" s="22"/>
    </row>
    <row r="10" spans="1:12" ht="18.75" customHeight="1">
      <c r="B10" s="52"/>
      <c r="C10" s="51"/>
      <c r="D10" s="51"/>
      <c r="E10" s="51"/>
      <c r="F10" s="51"/>
      <c r="G10" s="51"/>
      <c r="H10" s="51"/>
      <c r="I10" s="51"/>
      <c r="J10" s="22"/>
      <c r="K10" s="22"/>
      <c r="L10" s="22"/>
    </row>
    <row r="11" spans="1:12" ht="15" customHeight="1">
      <c r="A11" s="53"/>
      <c r="B11" s="315" t="s">
        <v>74</v>
      </c>
      <c r="C11" s="316" t="s">
        <v>104</v>
      </c>
      <c r="D11" s="316"/>
      <c r="E11" s="316"/>
      <c r="F11" s="316"/>
      <c r="G11" s="316"/>
      <c r="H11" s="316"/>
      <c r="I11" s="316"/>
      <c r="J11" s="316"/>
      <c r="K11" s="316"/>
      <c r="L11" s="316"/>
    </row>
    <row r="12" spans="1:12" ht="30">
      <c r="A12" s="53"/>
      <c r="B12" s="315"/>
      <c r="C12" s="54" t="s">
        <v>105</v>
      </c>
      <c r="D12" s="55" t="s">
        <v>106</v>
      </c>
      <c r="E12" s="55" t="s">
        <v>107</v>
      </c>
      <c r="F12" s="55" t="s">
        <v>108</v>
      </c>
      <c r="G12" s="55" t="s">
        <v>109</v>
      </c>
      <c r="H12" s="55" t="s">
        <v>110</v>
      </c>
      <c r="I12" s="55" t="s">
        <v>111</v>
      </c>
      <c r="J12" s="55" t="s">
        <v>112</v>
      </c>
      <c r="K12" s="56" t="s">
        <v>113</v>
      </c>
      <c r="L12" s="57" t="s">
        <v>84</v>
      </c>
    </row>
    <row r="13" spans="1:12" ht="15" customHeight="1">
      <c r="A13" s="53"/>
      <c r="B13" s="58" t="s">
        <v>85</v>
      </c>
      <c r="C13" s="59">
        <v>17866</v>
      </c>
      <c r="D13" s="59">
        <v>247094</v>
      </c>
      <c r="E13" s="59">
        <v>492</v>
      </c>
      <c r="F13" s="59">
        <v>65711</v>
      </c>
      <c r="G13" s="59">
        <v>11506</v>
      </c>
      <c r="H13" s="59">
        <v>1550</v>
      </c>
      <c r="I13" s="59">
        <v>5669</v>
      </c>
      <c r="J13" s="59">
        <v>6037</v>
      </c>
      <c r="K13" s="59">
        <v>986</v>
      </c>
      <c r="L13" s="60">
        <f>SUM(C13:K13)</f>
        <v>356911</v>
      </c>
    </row>
    <row r="14" spans="1:12" ht="15" customHeight="1">
      <c r="A14" s="53"/>
      <c r="B14" s="58" t="s">
        <v>88</v>
      </c>
      <c r="C14" s="59">
        <v>19550</v>
      </c>
      <c r="D14" s="59">
        <v>277078</v>
      </c>
      <c r="E14" s="59">
        <v>529</v>
      </c>
      <c r="F14" s="59">
        <v>68092</v>
      </c>
      <c r="G14" s="59">
        <v>9782</v>
      </c>
      <c r="H14" s="59">
        <v>1610</v>
      </c>
      <c r="I14" s="59">
        <v>5387</v>
      </c>
      <c r="J14" s="59">
        <v>6142</v>
      </c>
      <c r="K14" s="59">
        <v>1217</v>
      </c>
      <c r="L14" s="61">
        <f>SUM(C14:K14)</f>
        <v>389387</v>
      </c>
    </row>
    <row r="15" spans="1:12" ht="15" customHeight="1">
      <c r="A15" s="53"/>
      <c r="B15" s="58" t="s">
        <v>89</v>
      </c>
      <c r="C15" s="59">
        <v>10787</v>
      </c>
      <c r="D15" s="59">
        <v>136359</v>
      </c>
      <c r="E15" s="59">
        <v>247</v>
      </c>
      <c r="F15" s="59">
        <v>33504</v>
      </c>
      <c r="G15" s="59">
        <v>5089</v>
      </c>
      <c r="H15" s="59">
        <v>894</v>
      </c>
      <c r="I15" s="59">
        <v>2760</v>
      </c>
      <c r="J15" s="59">
        <v>3607</v>
      </c>
      <c r="K15" s="59">
        <v>620</v>
      </c>
      <c r="L15" s="61">
        <f>SUM(C15:K15)</f>
        <v>193867</v>
      </c>
    </row>
    <row r="16" spans="1:12" ht="15" customHeight="1">
      <c r="A16" s="53"/>
      <c r="B16" s="58" t="s">
        <v>90</v>
      </c>
      <c r="C16" s="62" t="s">
        <v>114</v>
      </c>
      <c r="D16" s="62" t="s">
        <v>114</v>
      </c>
      <c r="E16" s="62" t="s">
        <v>114</v>
      </c>
      <c r="F16" s="62" t="s">
        <v>114</v>
      </c>
      <c r="G16" s="62" t="s">
        <v>114</v>
      </c>
      <c r="H16" s="62" t="s">
        <v>114</v>
      </c>
      <c r="I16" s="62" t="s">
        <v>114</v>
      </c>
      <c r="J16" s="62" t="s">
        <v>114</v>
      </c>
      <c r="K16" s="62" t="s">
        <v>114</v>
      </c>
      <c r="L16" s="63" t="s">
        <v>114</v>
      </c>
    </row>
    <row r="17" spans="1:12" ht="15" customHeight="1">
      <c r="A17" s="53"/>
      <c r="B17" s="58" t="s">
        <v>91</v>
      </c>
      <c r="C17" s="59">
        <v>10500</v>
      </c>
      <c r="D17" s="59">
        <v>116197</v>
      </c>
      <c r="E17" s="59">
        <v>225</v>
      </c>
      <c r="F17" s="59">
        <v>25927</v>
      </c>
      <c r="G17" s="59">
        <v>4798</v>
      </c>
      <c r="H17" s="59">
        <v>489</v>
      </c>
      <c r="I17" s="59">
        <v>2861</v>
      </c>
      <c r="J17" s="59">
        <v>638</v>
      </c>
      <c r="K17" s="59">
        <v>475</v>
      </c>
      <c r="L17" s="61">
        <f t="shared" ref="L17:L24" si="0">SUM(C17:K17)</f>
        <v>162110</v>
      </c>
    </row>
    <row r="18" spans="1:12" ht="15" customHeight="1">
      <c r="A18" s="53"/>
      <c r="B18" s="58" t="s">
        <v>92</v>
      </c>
      <c r="C18" s="59">
        <v>26132</v>
      </c>
      <c r="D18" s="59">
        <v>295042</v>
      </c>
      <c r="E18" s="59">
        <v>527</v>
      </c>
      <c r="F18" s="59">
        <v>67250</v>
      </c>
      <c r="G18" s="59">
        <v>10573</v>
      </c>
      <c r="H18" s="59">
        <v>930</v>
      </c>
      <c r="I18" s="59">
        <v>5876</v>
      </c>
      <c r="J18" s="59">
        <v>6592</v>
      </c>
      <c r="K18" s="59">
        <v>1399</v>
      </c>
      <c r="L18" s="61">
        <f t="shared" si="0"/>
        <v>414321</v>
      </c>
    </row>
    <row r="19" spans="1:12" ht="15" customHeight="1">
      <c r="A19" s="53"/>
      <c r="B19" s="58" t="s">
        <v>93</v>
      </c>
      <c r="C19" s="59">
        <v>29658</v>
      </c>
      <c r="D19" s="59">
        <v>338074</v>
      </c>
      <c r="E19" s="59">
        <v>493</v>
      </c>
      <c r="F19" s="59">
        <v>74285</v>
      </c>
      <c r="G19" s="59">
        <v>12093</v>
      </c>
      <c r="H19" s="59">
        <v>1192</v>
      </c>
      <c r="I19" s="59">
        <v>6039</v>
      </c>
      <c r="J19" s="59">
        <v>9301</v>
      </c>
      <c r="K19" s="59">
        <v>1487</v>
      </c>
      <c r="L19" s="61">
        <f t="shared" si="0"/>
        <v>472622</v>
      </c>
    </row>
    <row r="20" spans="1:12" ht="15" customHeight="1">
      <c r="A20" s="53"/>
      <c r="B20" s="58" t="s">
        <v>94</v>
      </c>
      <c r="C20" s="59">
        <v>26525</v>
      </c>
      <c r="D20" s="59">
        <v>297330</v>
      </c>
      <c r="E20" s="59">
        <v>475</v>
      </c>
      <c r="F20" s="59">
        <v>66377</v>
      </c>
      <c r="G20" s="59">
        <v>9405</v>
      </c>
      <c r="H20" s="59">
        <v>1170</v>
      </c>
      <c r="I20" s="59">
        <v>4959</v>
      </c>
      <c r="J20" s="59">
        <v>7837</v>
      </c>
      <c r="K20" s="59">
        <v>1110</v>
      </c>
      <c r="L20" s="61">
        <f t="shared" si="0"/>
        <v>415188</v>
      </c>
    </row>
    <row r="21" spans="1:12" ht="15" customHeight="1">
      <c r="A21" s="53"/>
      <c r="B21" s="58" t="s">
        <v>95</v>
      </c>
      <c r="C21" s="59">
        <v>27037</v>
      </c>
      <c r="D21" s="59">
        <v>283236</v>
      </c>
      <c r="E21" s="59">
        <v>448</v>
      </c>
      <c r="F21" s="59">
        <v>63809</v>
      </c>
      <c r="G21" s="59">
        <v>10398</v>
      </c>
      <c r="H21" s="59">
        <v>1558</v>
      </c>
      <c r="I21" s="59">
        <v>5164</v>
      </c>
      <c r="J21" s="59">
        <v>9289</v>
      </c>
      <c r="K21" s="59">
        <v>1121</v>
      </c>
      <c r="L21" s="61">
        <f t="shared" si="0"/>
        <v>402060</v>
      </c>
    </row>
    <row r="22" spans="1:12" ht="15" customHeight="1">
      <c r="A22" s="53"/>
      <c r="B22" s="58" t="s">
        <v>96</v>
      </c>
      <c r="C22" s="59">
        <v>27717</v>
      </c>
      <c r="D22" s="59">
        <v>294687</v>
      </c>
      <c r="E22" s="59">
        <v>496</v>
      </c>
      <c r="F22" s="59">
        <v>64935</v>
      </c>
      <c r="G22" s="59">
        <v>11131</v>
      </c>
      <c r="H22" s="59">
        <v>1452</v>
      </c>
      <c r="I22" s="59">
        <v>5678</v>
      </c>
      <c r="J22" s="59">
        <v>9980</v>
      </c>
      <c r="K22" s="59">
        <v>1172</v>
      </c>
      <c r="L22" s="61">
        <f t="shared" si="0"/>
        <v>417248</v>
      </c>
    </row>
    <row r="23" spans="1:12" ht="15" customHeight="1">
      <c r="A23" s="53"/>
      <c r="B23" s="58" t="s">
        <v>97</v>
      </c>
      <c r="C23" s="59">
        <v>23454</v>
      </c>
      <c r="D23" s="59">
        <v>265612</v>
      </c>
      <c r="E23" s="59">
        <v>464</v>
      </c>
      <c r="F23" s="59">
        <v>59798</v>
      </c>
      <c r="G23" s="59">
        <v>10703</v>
      </c>
      <c r="H23" s="59">
        <v>1158</v>
      </c>
      <c r="I23" s="59">
        <v>5412</v>
      </c>
      <c r="J23" s="59">
        <v>11463</v>
      </c>
      <c r="K23" s="59">
        <v>1113</v>
      </c>
      <c r="L23" s="61">
        <f t="shared" si="0"/>
        <v>379177</v>
      </c>
    </row>
    <row r="24" spans="1:12" ht="15" customHeight="1">
      <c r="A24" s="53"/>
      <c r="B24" s="58" t="s">
        <v>98</v>
      </c>
      <c r="C24" s="59">
        <v>17468</v>
      </c>
      <c r="D24" s="59">
        <v>204960</v>
      </c>
      <c r="E24" s="59">
        <v>322</v>
      </c>
      <c r="F24" s="59">
        <v>44125</v>
      </c>
      <c r="G24" s="59">
        <v>7727</v>
      </c>
      <c r="H24" s="59">
        <v>857</v>
      </c>
      <c r="I24" s="59">
        <v>3612</v>
      </c>
      <c r="J24" s="59">
        <v>5873</v>
      </c>
      <c r="K24" s="59">
        <v>846</v>
      </c>
      <c r="L24" s="61">
        <f t="shared" si="0"/>
        <v>285790</v>
      </c>
    </row>
    <row r="25" spans="1:12" ht="15" customHeight="1">
      <c r="A25" s="53"/>
      <c r="B25" s="64" t="s">
        <v>84</v>
      </c>
      <c r="C25" s="65">
        <f t="shared" ref="C25:L25" si="1">SUM(C13:C24)</f>
        <v>236694</v>
      </c>
      <c r="D25" s="65">
        <f t="shared" si="1"/>
        <v>2755669</v>
      </c>
      <c r="E25" s="65">
        <f t="shared" si="1"/>
        <v>4718</v>
      </c>
      <c r="F25" s="65">
        <f t="shared" si="1"/>
        <v>633813</v>
      </c>
      <c r="G25" s="65">
        <f t="shared" si="1"/>
        <v>103205</v>
      </c>
      <c r="H25" s="65">
        <f t="shared" si="1"/>
        <v>12860</v>
      </c>
      <c r="I25" s="65">
        <f t="shared" si="1"/>
        <v>53417</v>
      </c>
      <c r="J25" s="65">
        <f t="shared" si="1"/>
        <v>76759</v>
      </c>
      <c r="K25" s="65">
        <f t="shared" si="1"/>
        <v>11546</v>
      </c>
      <c r="L25" s="66">
        <f t="shared" si="1"/>
        <v>3888681</v>
      </c>
    </row>
    <row r="26" spans="1:12" ht="15" customHeight="1">
      <c r="B26" s="22"/>
      <c r="C26" s="67"/>
      <c r="D26" s="67"/>
      <c r="E26" s="67"/>
      <c r="F26" s="67"/>
      <c r="G26" s="67"/>
      <c r="H26" s="67"/>
      <c r="I26" s="67"/>
      <c r="J26" s="67"/>
      <c r="K26" s="67"/>
      <c r="L26" s="22"/>
    </row>
    <row r="27" spans="1:12" ht="15" customHeight="1">
      <c r="B27" s="68"/>
      <c r="C27" s="67"/>
      <c r="D27" s="67"/>
      <c r="E27" s="67"/>
      <c r="F27" s="67"/>
      <c r="G27" s="67"/>
      <c r="H27" s="67"/>
      <c r="I27" s="67"/>
      <c r="J27" s="67"/>
      <c r="K27" s="67"/>
      <c r="L27" s="22"/>
    </row>
    <row r="28" spans="1:12">
      <c r="B28" s="22"/>
      <c r="C28" s="22"/>
      <c r="D28" s="22"/>
      <c r="E28" s="22"/>
      <c r="F28" s="22"/>
      <c r="G28" s="22"/>
      <c r="H28" s="22"/>
      <c r="I28" s="22"/>
      <c r="J28" s="22"/>
      <c r="K28" s="22"/>
      <c r="L28" s="22"/>
    </row>
    <row r="29" spans="1:12">
      <c r="B29" s="21" t="s">
        <v>115</v>
      </c>
      <c r="C29" s="22"/>
      <c r="D29" s="22"/>
      <c r="E29" s="22"/>
      <c r="F29" s="22"/>
      <c r="G29" s="22"/>
      <c r="H29" s="22"/>
      <c r="I29" s="22"/>
      <c r="J29" s="22"/>
      <c r="K29" s="22"/>
      <c r="L29" s="22"/>
    </row>
    <row r="33" ht="18.75" customHeight="1"/>
  </sheetData>
  <mergeCells count="3">
    <mergeCell ref="E1:J4"/>
    <mergeCell ref="B11:B12"/>
    <mergeCell ref="C11:L11"/>
  </mergeCells>
  <printOptions horizontalCentered="1"/>
  <pageMargins left="0.70866141732283472" right="0.70866141732283472" top="0.74803149606299213" bottom="0.74803149606299213" header="0.51181102362204722" footer="0.51181102362204722"/>
  <pageSetup paperSize="9" scale="59" firstPageNumber="0" orientation="landscape" horizontalDpi="300" verticalDpi="300" r:id="rId1"/>
  <drawing r:id="rId2"/>
</worksheet>
</file>

<file path=xl/worksheets/sheet7.xml><?xml version="1.0" encoding="utf-8"?>
<worksheet xmlns="http://schemas.openxmlformats.org/spreadsheetml/2006/main" xmlns:r="http://schemas.openxmlformats.org/officeDocument/2006/relationships">
  <dimension ref="A1:AMJ105"/>
  <sheetViews>
    <sheetView showGridLines="0" zoomScale="90" zoomScaleNormal="90" zoomScalePageLayoutView="50" workbookViewId="0">
      <selection activeCell="A8" sqref="A8"/>
    </sheetView>
  </sheetViews>
  <sheetFormatPr baseColWidth="10" defaultColWidth="11.42578125" defaultRowHeight="15"/>
  <cols>
    <col min="1" max="1" width="8.42578125" style="11" customWidth="1"/>
    <col min="2" max="2" width="40.28515625" style="11" customWidth="1"/>
    <col min="3" max="4" width="11.5703125" style="11" customWidth="1"/>
    <col min="5" max="5" width="13.42578125" style="11" customWidth="1"/>
    <col min="6" max="6" width="13.7109375" style="11" customWidth="1"/>
    <col min="7" max="7" width="11.42578125" style="11"/>
    <col min="8" max="8" width="15.140625" style="11" customWidth="1"/>
    <col min="9" max="9" width="12.42578125" style="11" customWidth="1"/>
    <col min="10" max="10" width="15.5703125" style="11" customWidth="1"/>
    <col min="11" max="11" width="14.85546875" style="11" customWidth="1"/>
    <col min="12" max="1024" width="11.42578125" style="11"/>
  </cols>
  <sheetData>
    <row r="1" spans="1:10">
      <c r="D1" s="306" t="str">
        <f>Portada!D1</f>
        <v xml:space="preserve">Estadística de la Inspección Técnica de Vehículos de Andalucía. Año 2020
</v>
      </c>
      <c r="E1" s="306"/>
      <c r="F1" s="306"/>
      <c r="G1" s="306"/>
      <c r="H1" s="306"/>
      <c r="I1" s="306"/>
    </row>
    <row r="2" spans="1:10">
      <c r="D2" s="306"/>
      <c r="E2" s="306"/>
      <c r="F2" s="306"/>
      <c r="G2" s="306"/>
      <c r="H2" s="306"/>
      <c r="I2" s="306"/>
    </row>
    <row r="3" spans="1:10">
      <c r="D3" s="306"/>
      <c r="E3" s="306"/>
      <c r="F3" s="306"/>
      <c r="G3" s="306"/>
      <c r="H3" s="306"/>
      <c r="I3" s="306"/>
    </row>
    <row r="4" spans="1:10">
      <c r="D4" s="306"/>
      <c r="E4" s="306"/>
      <c r="F4" s="306"/>
      <c r="G4" s="306"/>
      <c r="H4" s="306"/>
      <c r="I4" s="306"/>
    </row>
    <row r="9" spans="1:10">
      <c r="B9" s="21" t="s">
        <v>116</v>
      </c>
      <c r="C9" s="22"/>
      <c r="D9" s="22"/>
      <c r="E9" s="22"/>
      <c r="F9" s="22"/>
      <c r="G9" s="22"/>
      <c r="H9" s="22"/>
      <c r="I9" s="22"/>
      <c r="J9" s="22"/>
    </row>
    <row r="10" spans="1:10">
      <c r="B10" s="22"/>
      <c r="C10" s="22"/>
      <c r="D10" s="22"/>
      <c r="E10" s="22"/>
      <c r="F10" s="22"/>
      <c r="G10" s="22"/>
      <c r="H10" s="22"/>
      <c r="I10" s="22"/>
      <c r="J10" s="22"/>
    </row>
    <row r="11" spans="1:10" ht="23.25" customHeight="1">
      <c r="A11" s="53"/>
      <c r="B11" s="69"/>
      <c r="C11" s="316" t="s">
        <v>75</v>
      </c>
      <c r="D11" s="316"/>
      <c r="E11" s="316"/>
      <c r="F11" s="316"/>
      <c r="G11" s="316"/>
      <c r="H11" s="316"/>
      <c r="I11" s="316"/>
      <c r="J11" s="316"/>
    </row>
    <row r="12" spans="1:10" ht="35.25" customHeight="1">
      <c r="B12" s="70" t="s">
        <v>117</v>
      </c>
      <c r="C12" s="71" t="s">
        <v>77</v>
      </c>
      <c r="D12" s="71" t="s">
        <v>78</v>
      </c>
      <c r="E12" s="71" t="s">
        <v>79</v>
      </c>
      <c r="F12" s="72" t="s">
        <v>80</v>
      </c>
      <c r="G12" s="71" t="s">
        <v>81</v>
      </c>
      <c r="H12" s="71" t="s">
        <v>82</v>
      </c>
      <c r="I12" s="71" t="s">
        <v>83</v>
      </c>
      <c r="J12" s="56" t="s">
        <v>84</v>
      </c>
    </row>
    <row r="13" spans="1:10" ht="15" customHeight="1">
      <c r="B13" s="73" t="s">
        <v>118</v>
      </c>
      <c r="C13" s="25"/>
      <c r="D13" s="26"/>
      <c r="E13" s="25"/>
      <c r="F13" s="25"/>
      <c r="G13" s="26"/>
      <c r="H13" s="25"/>
      <c r="I13" s="74"/>
      <c r="J13" s="26"/>
    </row>
    <row r="14" spans="1:10" ht="15" customHeight="1">
      <c r="B14" s="28" t="s">
        <v>105</v>
      </c>
      <c r="C14" s="29">
        <v>11229</v>
      </c>
      <c r="D14" s="30">
        <v>1937</v>
      </c>
      <c r="E14" s="31">
        <v>13166</v>
      </c>
      <c r="F14" s="75">
        <v>2581</v>
      </c>
      <c r="G14" s="76">
        <v>13</v>
      </c>
      <c r="H14" s="31">
        <v>2594</v>
      </c>
      <c r="I14" s="77">
        <v>0.16459390862944201</v>
      </c>
      <c r="J14" s="31">
        <v>15760</v>
      </c>
    </row>
    <row r="15" spans="1:10" ht="15" customHeight="1">
      <c r="B15" s="28" t="s">
        <v>106</v>
      </c>
      <c r="C15" s="29">
        <v>110441</v>
      </c>
      <c r="D15" s="30">
        <v>84987</v>
      </c>
      <c r="E15" s="31">
        <v>195428</v>
      </c>
      <c r="F15" s="75">
        <v>48436</v>
      </c>
      <c r="G15" s="76">
        <v>357</v>
      </c>
      <c r="H15" s="31">
        <v>48793</v>
      </c>
      <c r="I15" s="77">
        <v>0.199790353818877</v>
      </c>
      <c r="J15" s="31">
        <v>244221</v>
      </c>
    </row>
    <row r="16" spans="1:10" ht="15" customHeight="1">
      <c r="B16" s="28" t="s">
        <v>107</v>
      </c>
      <c r="C16" s="29">
        <v>111</v>
      </c>
      <c r="D16" s="30">
        <v>186</v>
      </c>
      <c r="E16" s="31">
        <v>297</v>
      </c>
      <c r="F16" s="75">
        <v>98</v>
      </c>
      <c r="G16" s="76">
        <v>0</v>
      </c>
      <c r="H16" s="31">
        <v>98</v>
      </c>
      <c r="I16" s="77">
        <v>0.24810126582278499</v>
      </c>
      <c r="J16" s="31">
        <v>395</v>
      </c>
    </row>
    <row r="17" spans="2:10" ht="15" customHeight="1">
      <c r="B17" s="28" t="s">
        <v>108</v>
      </c>
      <c r="C17" s="29">
        <v>22181</v>
      </c>
      <c r="D17" s="30">
        <v>35139</v>
      </c>
      <c r="E17" s="31">
        <v>57320</v>
      </c>
      <c r="F17" s="75">
        <v>17986</v>
      </c>
      <c r="G17" s="76">
        <v>162</v>
      </c>
      <c r="H17" s="31">
        <v>18148</v>
      </c>
      <c r="I17" s="77">
        <v>0.24047278316637499</v>
      </c>
      <c r="J17" s="31">
        <v>75468</v>
      </c>
    </row>
    <row r="18" spans="2:10" ht="15" customHeight="1">
      <c r="B18" s="28" t="s">
        <v>109</v>
      </c>
      <c r="C18" s="29">
        <v>5074</v>
      </c>
      <c r="D18" s="30">
        <v>6551</v>
      </c>
      <c r="E18" s="31">
        <v>11625</v>
      </c>
      <c r="F18" s="75">
        <v>4251</v>
      </c>
      <c r="G18" s="76">
        <v>45</v>
      </c>
      <c r="H18" s="31">
        <v>4296</v>
      </c>
      <c r="I18" s="77">
        <v>0.26983229696627098</v>
      </c>
      <c r="J18" s="31">
        <v>15921</v>
      </c>
    </row>
    <row r="19" spans="2:10" ht="15" customHeight="1">
      <c r="B19" s="28" t="s">
        <v>110</v>
      </c>
      <c r="C19" s="29">
        <v>569</v>
      </c>
      <c r="D19" s="30">
        <v>356</v>
      </c>
      <c r="E19" s="31">
        <v>925</v>
      </c>
      <c r="F19" s="75">
        <v>174</v>
      </c>
      <c r="G19" s="76">
        <v>3</v>
      </c>
      <c r="H19" s="31">
        <v>177</v>
      </c>
      <c r="I19" s="77">
        <v>0.160617059891107</v>
      </c>
      <c r="J19" s="31">
        <v>1102</v>
      </c>
    </row>
    <row r="20" spans="2:10" ht="15" customHeight="1">
      <c r="B20" s="28" t="s">
        <v>111</v>
      </c>
      <c r="C20" s="29">
        <v>2328</v>
      </c>
      <c r="D20" s="30">
        <v>2207</v>
      </c>
      <c r="E20" s="31">
        <v>4535</v>
      </c>
      <c r="F20" s="75">
        <v>1494</v>
      </c>
      <c r="G20" s="76">
        <v>69</v>
      </c>
      <c r="H20" s="31">
        <v>1563</v>
      </c>
      <c r="I20" s="77">
        <v>0.25631354542472901</v>
      </c>
      <c r="J20" s="31">
        <v>6098</v>
      </c>
    </row>
    <row r="21" spans="2:10" ht="15" customHeight="1">
      <c r="B21" s="28" t="s">
        <v>112</v>
      </c>
      <c r="C21" s="29">
        <v>257</v>
      </c>
      <c r="D21" s="30">
        <v>100</v>
      </c>
      <c r="E21" s="31">
        <v>357</v>
      </c>
      <c r="F21" s="75">
        <v>66</v>
      </c>
      <c r="G21" s="76">
        <v>1</v>
      </c>
      <c r="H21" s="31">
        <v>67</v>
      </c>
      <c r="I21" s="77">
        <v>0.15801886792452799</v>
      </c>
      <c r="J21" s="31">
        <v>424</v>
      </c>
    </row>
    <row r="22" spans="2:10" ht="15" customHeight="1">
      <c r="B22" s="28" t="s">
        <v>113</v>
      </c>
      <c r="C22" s="29">
        <v>368</v>
      </c>
      <c r="D22" s="30">
        <v>299</v>
      </c>
      <c r="E22" s="31">
        <v>667</v>
      </c>
      <c r="F22" s="75">
        <v>147</v>
      </c>
      <c r="G22" s="76">
        <v>0</v>
      </c>
      <c r="H22" s="31">
        <v>147</v>
      </c>
      <c r="I22" s="77">
        <v>0.180589680589681</v>
      </c>
      <c r="J22" s="31">
        <v>814</v>
      </c>
    </row>
    <row r="23" spans="2:10" ht="15" customHeight="1">
      <c r="B23" s="78" t="s">
        <v>119</v>
      </c>
      <c r="C23" s="29"/>
      <c r="D23" s="30"/>
      <c r="E23" s="31"/>
      <c r="F23" s="75"/>
      <c r="G23" s="76"/>
      <c r="H23" s="31"/>
      <c r="I23" s="77"/>
      <c r="J23" s="31"/>
    </row>
    <row r="24" spans="2:10" ht="15" customHeight="1">
      <c r="B24" s="28" t="s">
        <v>105</v>
      </c>
      <c r="C24" s="29">
        <v>27227</v>
      </c>
      <c r="D24" s="30">
        <v>3290</v>
      </c>
      <c r="E24" s="31">
        <v>30517</v>
      </c>
      <c r="F24" s="75">
        <v>7253</v>
      </c>
      <c r="G24" s="76">
        <v>112</v>
      </c>
      <c r="H24" s="31">
        <v>7365</v>
      </c>
      <c r="I24" s="77">
        <v>0.19441951322527901</v>
      </c>
      <c r="J24" s="31">
        <v>37882</v>
      </c>
    </row>
    <row r="25" spans="2:10" ht="15" customHeight="1">
      <c r="B25" s="28" t="s">
        <v>106</v>
      </c>
      <c r="C25" s="29">
        <v>191292</v>
      </c>
      <c r="D25" s="30">
        <v>101720</v>
      </c>
      <c r="E25" s="31">
        <v>293012</v>
      </c>
      <c r="F25" s="75">
        <v>61556</v>
      </c>
      <c r="G25" s="76">
        <v>718</v>
      </c>
      <c r="H25" s="31">
        <v>62274</v>
      </c>
      <c r="I25" s="77">
        <v>0.175278508018892</v>
      </c>
      <c r="J25" s="31">
        <v>355286</v>
      </c>
    </row>
    <row r="26" spans="2:10" ht="15" customHeight="1">
      <c r="B26" s="28" t="s">
        <v>107</v>
      </c>
      <c r="C26" s="29">
        <v>153</v>
      </c>
      <c r="D26" s="30">
        <v>144</v>
      </c>
      <c r="E26" s="31">
        <v>297</v>
      </c>
      <c r="F26" s="75">
        <v>92</v>
      </c>
      <c r="G26" s="76">
        <v>1</v>
      </c>
      <c r="H26" s="31">
        <v>93</v>
      </c>
      <c r="I26" s="77">
        <v>0.238461538461538</v>
      </c>
      <c r="J26" s="31">
        <v>390</v>
      </c>
    </row>
    <row r="27" spans="2:10" ht="15" customHeight="1">
      <c r="B27" s="28" t="s">
        <v>108</v>
      </c>
      <c r="C27" s="29">
        <v>26195</v>
      </c>
      <c r="D27" s="30">
        <v>23696</v>
      </c>
      <c r="E27" s="31">
        <v>49891</v>
      </c>
      <c r="F27" s="75">
        <v>14757</v>
      </c>
      <c r="G27" s="76">
        <v>187</v>
      </c>
      <c r="H27" s="31">
        <v>14944</v>
      </c>
      <c r="I27" s="77">
        <v>0.230492789388448</v>
      </c>
      <c r="J27" s="31">
        <v>64835</v>
      </c>
    </row>
    <row r="28" spans="2:10" ht="15" customHeight="1">
      <c r="B28" s="28" t="s">
        <v>109</v>
      </c>
      <c r="C28" s="29">
        <v>4193</v>
      </c>
      <c r="D28" s="30">
        <v>3739</v>
      </c>
      <c r="E28" s="31">
        <v>7932</v>
      </c>
      <c r="F28" s="75">
        <v>4098</v>
      </c>
      <c r="G28" s="76">
        <v>95</v>
      </c>
      <c r="H28" s="31">
        <v>4193</v>
      </c>
      <c r="I28" s="77">
        <v>0.345814432989691</v>
      </c>
      <c r="J28" s="31">
        <v>12125</v>
      </c>
    </row>
    <row r="29" spans="2:10" ht="15" customHeight="1">
      <c r="B29" s="28" t="s">
        <v>110</v>
      </c>
      <c r="C29" s="29">
        <v>643</v>
      </c>
      <c r="D29" s="30">
        <v>568</v>
      </c>
      <c r="E29" s="31">
        <v>1211</v>
      </c>
      <c r="F29" s="75">
        <v>686</v>
      </c>
      <c r="G29" s="76">
        <v>7</v>
      </c>
      <c r="H29" s="31">
        <v>693</v>
      </c>
      <c r="I29" s="77">
        <v>0.36397058823529399</v>
      </c>
      <c r="J29" s="31">
        <v>1904</v>
      </c>
    </row>
    <row r="30" spans="2:10" ht="15" customHeight="1">
      <c r="B30" s="28" t="s">
        <v>111</v>
      </c>
      <c r="C30" s="29">
        <v>2832</v>
      </c>
      <c r="D30" s="30">
        <v>2947</v>
      </c>
      <c r="E30" s="31">
        <v>5779</v>
      </c>
      <c r="F30" s="75">
        <v>3114</v>
      </c>
      <c r="G30" s="76">
        <v>225</v>
      </c>
      <c r="H30" s="31">
        <v>3339</v>
      </c>
      <c r="I30" s="77">
        <v>0.36619872779118201</v>
      </c>
      <c r="J30" s="31">
        <v>9118</v>
      </c>
    </row>
    <row r="31" spans="2:10" ht="15" customHeight="1">
      <c r="B31" s="28" t="s">
        <v>112</v>
      </c>
      <c r="C31" s="29">
        <v>4865</v>
      </c>
      <c r="D31" s="30">
        <v>1443</v>
      </c>
      <c r="E31" s="31">
        <v>6308</v>
      </c>
      <c r="F31" s="75">
        <v>873</v>
      </c>
      <c r="G31" s="76">
        <v>2</v>
      </c>
      <c r="H31" s="31">
        <v>875</v>
      </c>
      <c r="I31" s="77">
        <v>0.12181539746624</v>
      </c>
      <c r="J31" s="31">
        <v>7183</v>
      </c>
    </row>
    <row r="32" spans="2:10" ht="15" customHeight="1">
      <c r="B32" s="28" t="s">
        <v>113</v>
      </c>
      <c r="C32" s="29">
        <v>1066</v>
      </c>
      <c r="D32" s="30">
        <v>534</v>
      </c>
      <c r="E32" s="31">
        <v>1600</v>
      </c>
      <c r="F32" s="75">
        <v>353</v>
      </c>
      <c r="G32" s="76">
        <v>2</v>
      </c>
      <c r="H32" s="31">
        <v>355</v>
      </c>
      <c r="I32" s="77">
        <v>0.18158567774936099</v>
      </c>
      <c r="J32" s="31">
        <v>1955</v>
      </c>
    </row>
    <row r="33" spans="2:11" ht="15" customHeight="1">
      <c r="B33" s="78" t="s">
        <v>120</v>
      </c>
      <c r="C33" s="29"/>
      <c r="D33" s="30"/>
      <c r="E33" s="31"/>
      <c r="F33" s="75"/>
      <c r="G33" s="76"/>
      <c r="H33" s="31"/>
      <c r="I33" s="77"/>
      <c r="J33" s="31"/>
    </row>
    <row r="34" spans="2:11" ht="15" customHeight="1">
      <c r="B34" s="28" t="s">
        <v>105</v>
      </c>
      <c r="C34" s="29">
        <v>15157</v>
      </c>
      <c r="D34" s="30">
        <v>1681</v>
      </c>
      <c r="E34" s="31">
        <v>16838</v>
      </c>
      <c r="F34" s="75">
        <v>3748</v>
      </c>
      <c r="G34" s="76">
        <v>32</v>
      </c>
      <c r="H34" s="31">
        <v>3780</v>
      </c>
      <c r="I34" s="77">
        <v>0.183334950043651</v>
      </c>
      <c r="J34" s="31">
        <v>20618</v>
      </c>
    </row>
    <row r="35" spans="2:11" ht="15" customHeight="1">
      <c r="B35" s="28" t="s">
        <v>106</v>
      </c>
      <c r="C35" s="29">
        <v>154003</v>
      </c>
      <c r="D35" s="30">
        <v>77671</v>
      </c>
      <c r="E35" s="31">
        <v>231674</v>
      </c>
      <c r="F35" s="75">
        <v>50525</v>
      </c>
      <c r="G35" s="76">
        <v>578</v>
      </c>
      <c r="H35" s="31">
        <v>51103</v>
      </c>
      <c r="I35" s="77">
        <v>0.18071837525682799</v>
      </c>
      <c r="J35" s="31">
        <v>282777</v>
      </c>
      <c r="K35" s="45"/>
    </row>
    <row r="36" spans="2:11" ht="15" customHeight="1">
      <c r="B36" s="28" t="s">
        <v>107</v>
      </c>
      <c r="C36" s="29">
        <v>283</v>
      </c>
      <c r="D36" s="30">
        <v>221</v>
      </c>
      <c r="E36" s="31">
        <v>504</v>
      </c>
      <c r="F36" s="75">
        <v>171</v>
      </c>
      <c r="G36" s="76">
        <v>2</v>
      </c>
      <c r="H36" s="31">
        <v>173</v>
      </c>
      <c r="I36" s="77">
        <v>0.25553914327917299</v>
      </c>
      <c r="J36" s="31">
        <v>677</v>
      </c>
      <c r="K36" s="45"/>
    </row>
    <row r="37" spans="2:11" ht="15" customHeight="1">
      <c r="B37" s="28" t="s">
        <v>108</v>
      </c>
      <c r="C37" s="29">
        <v>27943</v>
      </c>
      <c r="D37" s="30">
        <v>25646</v>
      </c>
      <c r="E37" s="31">
        <v>53589</v>
      </c>
      <c r="F37" s="75">
        <v>14866</v>
      </c>
      <c r="G37" s="76">
        <v>154</v>
      </c>
      <c r="H37" s="31">
        <v>15020</v>
      </c>
      <c r="I37" s="77">
        <v>0.21892171580987899</v>
      </c>
      <c r="J37" s="31">
        <v>68609</v>
      </c>
      <c r="K37" s="45"/>
    </row>
    <row r="38" spans="2:11" ht="15" customHeight="1">
      <c r="B38" s="28" t="s">
        <v>109</v>
      </c>
      <c r="C38" s="29">
        <v>3344</v>
      </c>
      <c r="D38" s="30">
        <v>3503</v>
      </c>
      <c r="E38" s="31">
        <v>6847</v>
      </c>
      <c r="F38" s="75">
        <v>2504</v>
      </c>
      <c r="G38" s="76">
        <v>29</v>
      </c>
      <c r="H38" s="31">
        <v>2533</v>
      </c>
      <c r="I38" s="77">
        <v>0.27004264392324101</v>
      </c>
      <c r="J38" s="31">
        <v>9380</v>
      </c>
      <c r="K38" s="45"/>
    </row>
    <row r="39" spans="2:11" ht="15" customHeight="1">
      <c r="B39" s="28" t="s">
        <v>110</v>
      </c>
      <c r="C39" s="29">
        <v>318</v>
      </c>
      <c r="D39" s="30">
        <v>247</v>
      </c>
      <c r="E39" s="31">
        <v>565</v>
      </c>
      <c r="F39" s="75">
        <v>137</v>
      </c>
      <c r="G39" s="76">
        <v>0</v>
      </c>
      <c r="H39" s="31">
        <v>137</v>
      </c>
      <c r="I39" s="77">
        <v>0.19515669515669501</v>
      </c>
      <c r="J39" s="31">
        <v>702</v>
      </c>
      <c r="K39" s="45"/>
    </row>
    <row r="40" spans="2:11" ht="15" customHeight="1">
      <c r="B40" s="28" t="s">
        <v>111</v>
      </c>
      <c r="C40" s="29">
        <v>2059</v>
      </c>
      <c r="D40" s="30">
        <v>1460</v>
      </c>
      <c r="E40" s="31">
        <v>3519</v>
      </c>
      <c r="F40" s="75">
        <v>1145</v>
      </c>
      <c r="G40" s="76">
        <v>78</v>
      </c>
      <c r="H40" s="31">
        <v>1223</v>
      </c>
      <c r="I40" s="77">
        <v>0.25790805567271202</v>
      </c>
      <c r="J40" s="31">
        <v>4742</v>
      </c>
      <c r="K40" s="45"/>
    </row>
    <row r="41" spans="2:11" ht="15" customHeight="1">
      <c r="B41" s="28" t="s">
        <v>112</v>
      </c>
      <c r="C41" s="29">
        <v>5795</v>
      </c>
      <c r="D41" s="30">
        <v>5098</v>
      </c>
      <c r="E41" s="31">
        <v>10893</v>
      </c>
      <c r="F41" s="75">
        <v>1999</v>
      </c>
      <c r="G41" s="76">
        <v>15</v>
      </c>
      <c r="H41" s="31">
        <v>2014</v>
      </c>
      <c r="I41" s="77">
        <v>0.156039358487642</v>
      </c>
      <c r="J41" s="31">
        <v>12907</v>
      </c>
      <c r="K41" s="45"/>
    </row>
    <row r="42" spans="2:11" ht="15" customHeight="1">
      <c r="B42" s="28" t="s">
        <v>113</v>
      </c>
      <c r="C42" s="29">
        <v>457</v>
      </c>
      <c r="D42" s="30">
        <v>289</v>
      </c>
      <c r="E42" s="31">
        <v>746</v>
      </c>
      <c r="F42" s="75">
        <v>146</v>
      </c>
      <c r="G42" s="76">
        <v>1</v>
      </c>
      <c r="H42" s="31">
        <v>147</v>
      </c>
      <c r="I42" s="77">
        <v>0.16461366181411</v>
      </c>
      <c r="J42" s="31">
        <v>893</v>
      </c>
      <c r="K42" s="45"/>
    </row>
    <row r="43" spans="2:11" ht="15" customHeight="1">
      <c r="B43" s="78" t="s">
        <v>121</v>
      </c>
      <c r="C43" s="29"/>
      <c r="D43" s="30"/>
      <c r="E43" s="31"/>
      <c r="F43" s="75"/>
      <c r="G43" s="76"/>
      <c r="H43" s="31"/>
      <c r="I43" s="77"/>
      <c r="J43" s="31"/>
      <c r="K43" s="45"/>
    </row>
    <row r="44" spans="2:11" ht="15" customHeight="1">
      <c r="B44" s="28" t="s">
        <v>105</v>
      </c>
      <c r="C44" s="29">
        <v>23672</v>
      </c>
      <c r="D44" s="30">
        <v>3595</v>
      </c>
      <c r="E44" s="31">
        <v>27267</v>
      </c>
      <c r="F44" s="75">
        <v>5578</v>
      </c>
      <c r="G44" s="76">
        <v>46</v>
      </c>
      <c r="H44" s="31">
        <v>5624</v>
      </c>
      <c r="I44" s="77">
        <v>0.17098902435316701</v>
      </c>
      <c r="J44" s="31">
        <v>32891</v>
      </c>
      <c r="K44" s="45"/>
    </row>
    <row r="45" spans="2:11" ht="15" customHeight="1">
      <c r="B45" s="28" t="s">
        <v>106</v>
      </c>
      <c r="C45" s="29">
        <v>162717</v>
      </c>
      <c r="D45" s="30">
        <v>109836</v>
      </c>
      <c r="E45" s="31">
        <v>272553</v>
      </c>
      <c r="F45" s="75">
        <v>54888</v>
      </c>
      <c r="G45" s="76">
        <v>490</v>
      </c>
      <c r="H45" s="31">
        <v>55378</v>
      </c>
      <c r="I45" s="77">
        <v>0.16887089052270099</v>
      </c>
      <c r="J45" s="31">
        <v>327931</v>
      </c>
      <c r="K45" s="45"/>
    </row>
    <row r="46" spans="2:11" ht="15" customHeight="1">
      <c r="B46" s="28" t="s">
        <v>107</v>
      </c>
      <c r="C46" s="29">
        <v>173</v>
      </c>
      <c r="D46" s="30">
        <v>231</v>
      </c>
      <c r="E46" s="31">
        <v>404</v>
      </c>
      <c r="F46" s="75">
        <v>126</v>
      </c>
      <c r="G46" s="76">
        <v>1</v>
      </c>
      <c r="H46" s="31">
        <v>127</v>
      </c>
      <c r="I46" s="77">
        <v>0.23917137476459499</v>
      </c>
      <c r="J46" s="31">
        <v>531</v>
      </c>
      <c r="K46" s="45"/>
    </row>
    <row r="47" spans="2:11" ht="15" customHeight="1">
      <c r="B47" s="28" t="s">
        <v>108</v>
      </c>
      <c r="C47" s="29">
        <v>27067</v>
      </c>
      <c r="D47" s="30">
        <v>37297</v>
      </c>
      <c r="E47" s="31">
        <v>64364</v>
      </c>
      <c r="F47" s="75">
        <v>18174</v>
      </c>
      <c r="G47" s="76">
        <v>179</v>
      </c>
      <c r="H47" s="31">
        <v>18353</v>
      </c>
      <c r="I47" s="77">
        <v>0.221877002309078</v>
      </c>
      <c r="J47" s="31">
        <v>82717</v>
      </c>
      <c r="K47" s="45"/>
    </row>
    <row r="48" spans="2:11" ht="15" customHeight="1">
      <c r="B48" s="28" t="s">
        <v>109</v>
      </c>
      <c r="C48" s="29">
        <v>3014</v>
      </c>
      <c r="D48" s="30">
        <v>5110</v>
      </c>
      <c r="E48" s="31">
        <v>8124</v>
      </c>
      <c r="F48" s="75">
        <v>3117</v>
      </c>
      <c r="G48" s="76">
        <v>47</v>
      </c>
      <c r="H48" s="31">
        <v>3164</v>
      </c>
      <c r="I48" s="77">
        <v>0.28029766123316802</v>
      </c>
      <c r="J48" s="31">
        <v>11288</v>
      </c>
      <c r="K48" s="45"/>
    </row>
    <row r="49" spans="2:11" ht="15" customHeight="1">
      <c r="B49" s="28" t="s">
        <v>110</v>
      </c>
      <c r="C49" s="29">
        <v>612</v>
      </c>
      <c r="D49" s="30">
        <v>713</v>
      </c>
      <c r="E49" s="31">
        <v>1325</v>
      </c>
      <c r="F49" s="75">
        <v>535</v>
      </c>
      <c r="G49" s="76">
        <v>2</v>
      </c>
      <c r="H49" s="31">
        <v>537</v>
      </c>
      <c r="I49" s="77">
        <v>0.28839957035445801</v>
      </c>
      <c r="J49" s="31">
        <v>1862</v>
      </c>
      <c r="K49" s="45"/>
    </row>
    <row r="50" spans="2:11" ht="15" customHeight="1">
      <c r="B50" s="28" t="s">
        <v>111</v>
      </c>
      <c r="C50" s="29">
        <v>1537</v>
      </c>
      <c r="D50" s="30">
        <v>1704</v>
      </c>
      <c r="E50" s="31">
        <v>3241</v>
      </c>
      <c r="F50" s="75">
        <v>1213</v>
      </c>
      <c r="G50" s="76">
        <v>69</v>
      </c>
      <c r="H50" s="31">
        <v>1282</v>
      </c>
      <c r="I50" s="77">
        <v>0.28344019456113201</v>
      </c>
      <c r="J50" s="31">
        <v>4523</v>
      </c>
      <c r="K50" s="45"/>
    </row>
    <row r="51" spans="2:11" ht="15" customHeight="1">
      <c r="B51" s="28" t="s">
        <v>112</v>
      </c>
      <c r="C51" s="29">
        <v>6152</v>
      </c>
      <c r="D51" s="30">
        <v>7292</v>
      </c>
      <c r="E51" s="31">
        <v>13444</v>
      </c>
      <c r="F51" s="75">
        <v>1811</v>
      </c>
      <c r="G51" s="76">
        <v>6</v>
      </c>
      <c r="H51" s="31">
        <v>1817</v>
      </c>
      <c r="I51" s="77">
        <v>0.11906166044164899</v>
      </c>
      <c r="J51" s="31">
        <v>15261</v>
      </c>
      <c r="K51" s="45"/>
    </row>
    <row r="52" spans="2:11" ht="15" customHeight="1">
      <c r="B52" s="28" t="s">
        <v>113</v>
      </c>
      <c r="C52" s="29">
        <v>703</v>
      </c>
      <c r="D52" s="30">
        <v>659</v>
      </c>
      <c r="E52" s="31">
        <v>1362</v>
      </c>
      <c r="F52" s="75">
        <v>289</v>
      </c>
      <c r="G52" s="76">
        <v>4</v>
      </c>
      <c r="H52" s="31">
        <v>293</v>
      </c>
      <c r="I52" s="77">
        <v>0.177039274924471</v>
      </c>
      <c r="J52" s="31">
        <v>1655</v>
      </c>
      <c r="K52" s="45"/>
    </row>
    <row r="53" spans="2:11" ht="15" customHeight="1">
      <c r="B53" s="78" t="s">
        <v>122</v>
      </c>
      <c r="C53" s="29"/>
      <c r="D53" s="30"/>
      <c r="E53" s="31"/>
      <c r="F53" s="75"/>
      <c r="G53" s="76"/>
      <c r="H53" s="31"/>
      <c r="I53" s="77"/>
      <c r="J53" s="31"/>
      <c r="K53" s="45"/>
    </row>
    <row r="54" spans="2:11" ht="15" customHeight="1">
      <c r="B54" s="28" t="s">
        <v>105</v>
      </c>
      <c r="C54" s="29">
        <v>6886</v>
      </c>
      <c r="D54" s="30">
        <v>518</v>
      </c>
      <c r="E54" s="31">
        <v>7404</v>
      </c>
      <c r="F54" s="75">
        <v>1726</v>
      </c>
      <c r="G54" s="76">
        <v>13</v>
      </c>
      <c r="H54" s="31">
        <v>1739</v>
      </c>
      <c r="I54" s="77">
        <v>0.19020015312260699</v>
      </c>
      <c r="J54" s="31">
        <v>9143</v>
      </c>
      <c r="K54" s="45"/>
    </row>
    <row r="55" spans="2:11" ht="15" customHeight="1">
      <c r="B55" s="28" t="s">
        <v>106</v>
      </c>
      <c r="C55" s="29">
        <v>102130</v>
      </c>
      <c r="D55" s="30">
        <v>55166</v>
      </c>
      <c r="E55" s="31">
        <v>157296</v>
      </c>
      <c r="F55" s="75">
        <v>35761</v>
      </c>
      <c r="G55" s="76">
        <v>469</v>
      </c>
      <c r="H55" s="31">
        <v>36230</v>
      </c>
      <c r="I55" s="77">
        <v>0.18720998728853</v>
      </c>
      <c r="J55" s="31">
        <v>193526</v>
      </c>
      <c r="K55" s="45"/>
    </row>
    <row r="56" spans="2:11" ht="15" customHeight="1">
      <c r="B56" s="28" t="s">
        <v>107</v>
      </c>
      <c r="C56" s="29">
        <v>115</v>
      </c>
      <c r="D56" s="30">
        <v>105</v>
      </c>
      <c r="E56" s="31">
        <v>220</v>
      </c>
      <c r="F56" s="75">
        <v>63</v>
      </c>
      <c r="G56" s="76">
        <v>2</v>
      </c>
      <c r="H56" s="31">
        <v>65</v>
      </c>
      <c r="I56" s="77">
        <v>0.22807017543859601</v>
      </c>
      <c r="J56" s="31">
        <v>285</v>
      </c>
      <c r="K56" s="45"/>
    </row>
    <row r="57" spans="2:11" ht="15" customHeight="1">
      <c r="B57" s="28" t="s">
        <v>108</v>
      </c>
      <c r="C57" s="29">
        <v>18464</v>
      </c>
      <c r="D57" s="30">
        <v>16395</v>
      </c>
      <c r="E57" s="31">
        <v>34859</v>
      </c>
      <c r="F57" s="75">
        <v>11158</v>
      </c>
      <c r="G57" s="76">
        <v>144</v>
      </c>
      <c r="H57" s="31">
        <v>11302</v>
      </c>
      <c r="I57" s="77">
        <v>0.24483871666558299</v>
      </c>
      <c r="J57" s="31">
        <v>46161</v>
      </c>
      <c r="K57" s="45"/>
    </row>
    <row r="58" spans="2:11" ht="15" customHeight="1">
      <c r="B58" s="28" t="s">
        <v>109</v>
      </c>
      <c r="C58" s="29">
        <v>3350</v>
      </c>
      <c r="D58" s="30">
        <v>2748</v>
      </c>
      <c r="E58" s="31">
        <v>6098</v>
      </c>
      <c r="F58" s="75">
        <v>2726</v>
      </c>
      <c r="G58" s="76">
        <v>28</v>
      </c>
      <c r="H58" s="31">
        <v>2754</v>
      </c>
      <c r="I58" s="77">
        <v>0.31111613194758198</v>
      </c>
      <c r="J58" s="31">
        <v>8852</v>
      </c>
      <c r="K58" s="45"/>
    </row>
    <row r="59" spans="2:11" ht="15" customHeight="1">
      <c r="B59" s="28" t="s">
        <v>110</v>
      </c>
      <c r="C59" s="29">
        <v>320</v>
      </c>
      <c r="D59" s="30">
        <v>275</v>
      </c>
      <c r="E59" s="31">
        <v>595</v>
      </c>
      <c r="F59" s="75">
        <v>314</v>
      </c>
      <c r="G59" s="76">
        <v>4</v>
      </c>
      <c r="H59" s="31">
        <v>318</v>
      </c>
      <c r="I59" s="77">
        <v>0.34830230010952901</v>
      </c>
      <c r="J59" s="31">
        <v>913</v>
      </c>
      <c r="K59" s="45"/>
    </row>
    <row r="60" spans="2:11" ht="15" customHeight="1">
      <c r="B60" s="28" t="s">
        <v>111</v>
      </c>
      <c r="C60" s="29">
        <v>2486</v>
      </c>
      <c r="D60" s="30">
        <v>1692</v>
      </c>
      <c r="E60" s="31">
        <v>4178</v>
      </c>
      <c r="F60" s="75">
        <v>1758</v>
      </c>
      <c r="G60" s="76">
        <v>122</v>
      </c>
      <c r="H60" s="31">
        <v>1880</v>
      </c>
      <c r="I60" s="77">
        <v>0.31033344338065399</v>
      </c>
      <c r="J60" s="31">
        <v>6058</v>
      </c>
      <c r="K60" s="45"/>
    </row>
    <row r="61" spans="2:11" ht="15" customHeight="1">
      <c r="B61" s="28" t="s">
        <v>112</v>
      </c>
      <c r="C61" s="29">
        <v>580</v>
      </c>
      <c r="D61" s="30">
        <v>244</v>
      </c>
      <c r="E61" s="31">
        <v>824</v>
      </c>
      <c r="F61" s="75">
        <v>112</v>
      </c>
      <c r="G61" s="76">
        <v>3</v>
      </c>
      <c r="H61" s="31">
        <v>115</v>
      </c>
      <c r="I61" s="77">
        <v>0.122470713525027</v>
      </c>
      <c r="J61" s="31">
        <v>939</v>
      </c>
      <c r="K61" s="45"/>
    </row>
    <row r="62" spans="2:11" ht="15" customHeight="1">
      <c r="B62" s="28" t="s">
        <v>113</v>
      </c>
      <c r="C62" s="29">
        <v>345</v>
      </c>
      <c r="D62" s="30">
        <v>214</v>
      </c>
      <c r="E62" s="31">
        <v>559</v>
      </c>
      <c r="F62" s="75">
        <v>113</v>
      </c>
      <c r="G62" s="76">
        <v>2</v>
      </c>
      <c r="H62" s="31">
        <v>115</v>
      </c>
      <c r="I62" s="77">
        <v>0.17062314540059301</v>
      </c>
      <c r="J62" s="31">
        <v>674</v>
      </c>
      <c r="K62" s="45"/>
    </row>
    <row r="63" spans="2:11" ht="15" customHeight="1">
      <c r="B63" s="78" t="s">
        <v>123</v>
      </c>
      <c r="C63" s="29"/>
      <c r="D63" s="30"/>
      <c r="E63" s="31"/>
      <c r="F63" s="75"/>
      <c r="G63" s="76"/>
      <c r="H63" s="31"/>
      <c r="I63" s="77"/>
      <c r="J63" s="31"/>
    </row>
    <row r="64" spans="2:11" ht="15" customHeight="1">
      <c r="B64" s="28" t="s">
        <v>105</v>
      </c>
      <c r="C64" s="29">
        <v>10663</v>
      </c>
      <c r="D64" s="30">
        <v>1858</v>
      </c>
      <c r="E64" s="31">
        <v>12521</v>
      </c>
      <c r="F64" s="75">
        <v>2601</v>
      </c>
      <c r="G64" s="76">
        <v>23</v>
      </c>
      <c r="H64" s="31">
        <v>2624</v>
      </c>
      <c r="I64" s="77">
        <v>0.17325850115549701</v>
      </c>
      <c r="J64" s="31">
        <v>15145</v>
      </c>
    </row>
    <row r="65" spans="2:11" ht="15" customHeight="1">
      <c r="B65" s="28" t="s">
        <v>106</v>
      </c>
      <c r="C65" s="29">
        <v>106011</v>
      </c>
      <c r="D65" s="30">
        <v>72274</v>
      </c>
      <c r="E65" s="31">
        <v>178285</v>
      </c>
      <c r="F65" s="75">
        <v>34324</v>
      </c>
      <c r="G65" s="76">
        <v>429</v>
      </c>
      <c r="H65" s="31">
        <v>34753</v>
      </c>
      <c r="I65" s="77">
        <v>0.163130521315446</v>
      </c>
      <c r="J65" s="31">
        <v>213038</v>
      </c>
    </row>
    <row r="66" spans="2:11" ht="15" customHeight="1">
      <c r="B66" s="28" t="s">
        <v>107</v>
      </c>
      <c r="C66" s="29">
        <v>260</v>
      </c>
      <c r="D66" s="30">
        <v>304</v>
      </c>
      <c r="E66" s="31">
        <v>564</v>
      </c>
      <c r="F66" s="75">
        <v>167</v>
      </c>
      <c r="G66" s="76">
        <v>2</v>
      </c>
      <c r="H66" s="31">
        <v>169</v>
      </c>
      <c r="I66" s="77">
        <v>0.230559345156889</v>
      </c>
      <c r="J66" s="31">
        <v>733</v>
      </c>
    </row>
    <row r="67" spans="2:11" ht="15" customHeight="1">
      <c r="B67" s="28" t="s">
        <v>108</v>
      </c>
      <c r="C67" s="29">
        <v>22806</v>
      </c>
      <c r="D67" s="30">
        <v>32225</v>
      </c>
      <c r="E67" s="31">
        <v>55031</v>
      </c>
      <c r="F67" s="75">
        <v>14714</v>
      </c>
      <c r="G67" s="76">
        <v>169</v>
      </c>
      <c r="H67" s="31">
        <v>14883</v>
      </c>
      <c r="I67" s="77">
        <v>0.212875818863175</v>
      </c>
      <c r="J67" s="31">
        <v>69914</v>
      </c>
    </row>
    <row r="68" spans="2:11" ht="15" customHeight="1">
      <c r="B68" s="28" t="s">
        <v>109</v>
      </c>
      <c r="C68" s="29">
        <v>2069</v>
      </c>
      <c r="D68" s="30">
        <v>3265</v>
      </c>
      <c r="E68" s="31">
        <v>5334</v>
      </c>
      <c r="F68" s="75">
        <v>2021</v>
      </c>
      <c r="G68" s="76">
        <v>39</v>
      </c>
      <c r="H68" s="31">
        <v>2060</v>
      </c>
      <c r="I68" s="77">
        <v>0.27860427373546098</v>
      </c>
      <c r="J68" s="31">
        <v>7394</v>
      </c>
    </row>
    <row r="69" spans="2:11" ht="15" customHeight="1">
      <c r="B69" s="28" t="s">
        <v>110</v>
      </c>
      <c r="C69" s="29">
        <v>176</v>
      </c>
      <c r="D69" s="30">
        <v>183</v>
      </c>
      <c r="E69" s="31">
        <v>359</v>
      </c>
      <c r="F69" s="75">
        <v>97</v>
      </c>
      <c r="G69" s="76">
        <v>0</v>
      </c>
      <c r="H69" s="31">
        <v>97</v>
      </c>
      <c r="I69" s="77">
        <v>0.212719298245614</v>
      </c>
      <c r="J69" s="31">
        <v>456</v>
      </c>
    </row>
    <row r="70" spans="2:11" ht="15" customHeight="1">
      <c r="B70" s="28" t="s">
        <v>111</v>
      </c>
      <c r="C70" s="29">
        <v>1153</v>
      </c>
      <c r="D70" s="30">
        <v>1079</v>
      </c>
      <c r="E70" s="31">
        <v>2232</v>
      </c>
      <c r="F70" s="75">
        <v>849</v>
      </c>
      <c r="G70" s="76">
        <v>63</v>
      </c>
      <c r="H70" s="31">
        <v>912</v>
      </c>
      <c r="I70" s="77">
        <v>0.29007633587786302</v>
      </c>
      <c r="J70" s="31">
        <v>3144</v>
      </c>
    </row>
    <row r="71" spans="2:11" ht="15" customHeight="1">
      <c r="B71" s="28" t="s">
        <v>112</v>
      </c>
      <c r="C71" s="29">
        <v>13536</v>
      </c>
      <c r="D71" s="30">
        <v>6337</v>
      </c>
      <c r="E71" s="31">
        <v>19873</v>
      </c>
      <c r="F71" s="75">
        <v>2943</v>
      </c>
      <c r="G71" s="76">
        <v>16</v>
      </c>
      <c r="H71" s="31">
        <v>2959</v>
      </c>
      <c r="I71" s="77">
        <v>0.129598808689558</v>
      </c>
      <c r="J71" s="31">
        <v>22832</v>
      </c>
    </row>
    <row r="72" spans="2:11" ht="15" customHeight="1">
      <c r="B72" s="28" t="s">
        <v>113</v>
      </c>
      <c r="C72" s="29">
        <v>396</v>
      </c>
      <c r="D72" s="30">
        <v>315</v>
      </c>
      <c r="E72" s="31">
        <v>711</v>
      </c>
      <c r="F72" s="75">
        <v>128</v>
      </c>
      <c r="G72" s="76">
        <v>2</v>
      </c>
      <c r="H72" s="31">
        <v>130</v>
      </c>
      <c r="I72" s="77">
        <v>0.154577883472057</v>
      </c>
      <c r="J72" s="31">
        <v>841</v>
      </c>
    </row>
    <row r="73" spans="2:11" ht="15" customHeight="1">
      <c r="B73" s="78" t="s">
        <v>124</v>
      </c>
      <c r="C73" s="29"/>
      <c r="D73" s="30"/>
      <c r="E73" s="31"/>
      <c r="F73" s="75"/>
      <c r="G73" s="76"/>
      <c r="H73" s="31"/>
      <c r="I73" s="77"/>
      <c r="J73" s="31"/>
    </row>
    <row r="74" spans="2:11" ht="15" customHeight="1">
      <c r="B74" s="28" t="s">
        <v>105</v>
      </c>
      <c r="C74" s="29">
        <v>39780</v>
      </c>
      <c r="D74" s="30">
        <v>4637</v>
      </c>
      <c r="E74" s="31">
        <v>44417</v>
      </c>
      <c r="F74" s="75">
        <v>9845</v>
      </c>
      <c r="G74" s="76">
        <v>132</v>
      </c>
      <c r="H74" s="31">
        <v>9977</v>
      </c>
      <c r="I74" s="77">
        <v>0.18342096554767101</v>
      </c>
      <c r="J74" s="31">
        <v>54394</v>
      </c>
      <c r="K74" s="45"/>
    </row>
    <row r="75" spans="2:11" ht="15" customHeight="1">
      <c r="B75" s="28" t="s">
        <v>106</v>
      </c>
      <c r="C75" s="29">
        <v>269015</v>
      </c>
      <c r="D75" s="30">
        <v>174467</v>
      </c>
      <c r="E75" s="31">
        <v>443482</v>
      </c>
      <c r="F75" s="75">
        <v>102765</v>
      </c>
      <c r="G75" s="76">
        <v>1275</v>
      </c>
      <c r="H75" s="31">
        <v>104040</v>
      </c>
      <c r="I75" s="77">
        <v>0.19001976176299801</v>
      </c>
      <c r="J75" s="31">
        <v>547522</v>
      </c>
      <c r="K75" s="45"/>
    </row>
    <row r="76" spans="2:11" ht="15" customHeight="1">
      <c r="B76" s="28" t="s">
        <v>107</v>
      </c>
      <c r="C76" s="29">
        <v>291</v>
      </c>
      <c r="D76" s="30">
        <v>311</v>
      </c>
      <c r="E76" s="31">
        <v>602</v>
      </c>
      <c r="F76" s="75">
        <v>230</v>
      </c>
      <c r="G76" s="76">
        <v>4</v>
      </c>
      <c r="H76" s="31">
        <v>234</v>
      </c>
      <c r="I76" s="77">
        <v>0.27990430622009599</v>
      </c>
      <c r="J76" s="31">
        <v>836</v>
      </c>
      <c r="K76" s="45"/>
    </row>
    <row r="77" spans="2:11" ht="15" customHeight="1">
      <c r="B77" s="28" t="s">
        <v>108</v>
      </c>
      <c r="C77" s="29">
        <v>42341</v>
      </c>
      <c r="D77" s="30">
        <v>48549</v>
      </c>
      <c r="E77" s="31">
        <v>90890</v>
      </c>
      <c r="F77" s="75">
        <v>30310</v>
      </c>
      <c r="G77" s="76">
        <v>353</v>
      </c>
      <c r="H77" s="31">
        <v>30663</v>
      </c>
      <c r="I77" s="77">
        <v>0.25226033088446997</v>
      </c>
      <c r="J77" s="31">
        <v>121553</v>
      </c>
      <c r="K77" s="45"/>
    </row>
    <row r="78" spans="2:11" ht="15" customHeight="1">
      <c r="B78" s="28" t="s">
        <v>109</v>
      </c>
      <c r="C78" s="29">
        <v>4607</v>
      </c>
      <c r="D78" s="30">
        <v>6574</v>
      </c>
      <c r="E78" s="31">
        <v>11181</v>
      </c>
      <c r="F78" s="75">
        <v>5569</v>
      </c>
      <c r="G78" s="76">
        <v>105</v>
      </c>
      <c r="H78" s="31">
        <v>5674</v>
      </c>
      <c r="I78" s="77">
        <v>0.33663601305250701</v>
      </c>
      <c r="J78" s="31">
        <v>16855</v>
      </c>
      <c r="K78" s="45"/>
    </row>
    <row r="79" spans="2:11" ht="15" customHeight="1">
      <c r="B79" s="28" t="s">
        <v>110</v>
      </c>
      <c r="C79" s="29">
        <v>1187</v>
      </c>
      <c r="D79" s="30">
        <v>1007</v>
      </c>
      <c r="E79" s="31">
        <v>2194</v>
      </c>
      <c r="F79" s="75">
        <v>919</v>
      </c>
      <c r="G79" s="76">
        <v>7</v>
      </c>
      <c r="H79" s="31">
        <v>926</v>
      </c>
      <c r="I79" s="77">
        <v>0.29679487179487202</v>
      </c>
      <c r="J79" s="31">
        <v>3120</v>
      </c>
      <c r="K79" s="45"/>
    </row>
    <row r="80" spans="2:11" ht="15" customHeight="1">
      <c r="B80" s="28" t="s">
        <v>111</v>
      </c>
      <c r="C80" s="29">
        <v>2062</v>
      </c>
      <c r="D80" s="30">
        <v>2006</v>
      </c>
      <c r="E80" s="31">
        <v>4068</v>
      </c>
      <c r="F80" s="75">
        <v>1995</v>
      </c>
      <c r="G80" s="76">
        <v>116</v>
      </c>
      <c r="H80" s="31">
        <v>2111</v>
      </c>
      <c r="I80" s="77">
        <v>0.34164104223984498</v>
      </c>
      <c r="J80" s="31">
        <v>6179</v>
      </c>
      <c r="K80" s="45"/>
    </row>
    <row r="81" spans="2:11" ht="15" customHeight="1">
      <c r="B81" s="28" t="s">
        <v>112</v>
      </c>
      <c r="C81" s="29">
        <v>4056</v>
      </c>
      <c r="D81" s="30">
        <v>2554</v>
      </c>
      <c r="E81" s="31">
        <v>6610</v>
      </c>
      <c r="F81" s="75">
        <v>1352</v>
      </c>
      <c r="G81" s="76">
        <v>2</v>
      </c>
      <c r="H81" s="31">
        <v>1354</v>
      </c>
      <c r="I81" s="77">
        <v>0.17001506780512299</v>
      </c>
      <c r="J81" s="31">
        <v>7964</v>
      </c>
      <c r="K81" s="45"/>
    </row>
    <row r="82" spans="2:11">
      <c r="B82" s="28" t="s">
        <v>113</v>
      </c>
      <c r="C82" s="29">
        <v>1126</v>
      </c>
      <c r="D82" s="30">
        <v>758</v>
      </c>
      <c r="E82" s="31">
        <v>1884</v>
      </c>
      <c r="F82" s="75">
        <v>491</v>
      </c>
      <c r="G82" s="76">
        <v>6</v>
      </c>
      <c r="H82" s="31">
        <v>497</v>
      </c>
      <c r="I82" s="77">
        <v>0.20873582528349399</v>
      </c>
      <c r="J82" s="31">
        <v>2381</v>
      </c>
      <c r="K82" s="45"/>
    </row>
    <row r="83" spans="2:11" ht="15" customHeight="1">
      <c r="B83" s="78" t="s">
        <v>125</v>
      </c>
      <c r="C83" s="29"/>
      <c r="D83" s="30"/>
      <c r="E83" s="31"/>
      <c r="F83" s="75"/>
      <c r="G83" s="76"/>
      <c r="H83" s="31"/>
      <c r="I83" s="77"/>
      <c r="J83" s="31"/>
    </row>
    <row r="84" spans="2:11" ht="15" customHeight="1">
      <c r="B84" s="28" t="s">
        <v>105</v>
      </c>
      <c r="C84" s="29">
        <v>36517</v>
      </c>
      <c r="D84" s="30">
        <v>4485</v>
      </c>
      <c r="E84" s="31">
        <v>41002</v>
      </c>
      <c r="F84" s="75">
        <v>9744</v>
      </c>
      <c r="G84" s="76">
        <v>115</v>
      </c>
      <c r="H84" s="31">
        <v>9859</v>
      </c>
      <c r="I84" s="77">
        <v>0.193842040069995</v>
      </c>
      <c r="J84" s="31">
        <v>50861</v>
      </c>
    </row>
    <row r="85" spans="2:11" ht="15" customHeight="1">
      <c r="B85" s="28" t="s">
        <v>106</v>
      </c>
      <c r="C85" s="29">
        <v>307129</v>
      </c>
      <c r="D85" s="30">
        <v>172700</v>
      </c>
      <c r="E85" s="31">
        <v>479829</v>
      </c>
      <c r="F85" s="75">
        <v>110168</v>
      </c>
      <c r="G85" s="76">
        <v>1371</v>
      </c>
      <c r="H85" s="31">
        <v>111539</v>
      </c>
      <c r="I85" s="77">
        <v>0.18861182884430699</v>
      </c>
      <c r="J85" s="31">
        <v>591368</v>
      </c>
    </row>
    <row r="86" spans="2:11" ht="15" customHeight="1">
      <c r="B86" s="28" t="s">
        <v>107</v>
      </c>
      <c r="C86" s="29">
        <v>354</v>
      </c>
      <c r="D86" s="30">
        <v>281</v>
      </c>
      <c r="E86" s="31">
        <v>635</v>
      </c>
      <c r="F86" s="75">
        <v>231</v>
      </c>
      <c r="G86" s="76">
        <v>5</v>
      </c>
      <c r="H86" s="31">
        <v>236</v>
      </c>
      <c r="I86" s="77">
        <v>0.27095292766934598</v>
      </c>
      <c r="J86" s="31">
        <v>871</v>
      </c>
    </row>
    <row r="87" spans="2:11" ht="15" customHeight="1">
      <c r="B87" s="28" t="s">
        <v>108</v>
      </c>
      <c r="C87" s="29">
        <v>41194</v>
      </c>
      <c r="D87" s="30">
        <v>37761</v>
      </c>
      <c r="E87" s="31">
        <v>78955</v>
      </c>
      <c r="F87" s="75">
        <v>25295</v>
      </c>
      <c r="G87" s="76">
        <v>306</v>
      </c>
      <c r="H87" s="31">
        <v>25601</v>
      </c>
      <c r="I87" s="77">
        <v>0.244854432074678</v>
      </c>
      <c r="J87" s="31">
        <v>104556</v>
      </c>
    </row>
    <row r="88" spans="2:11" ht="15" customHeight="1">
      <c r="B88" s="28" t="s">
        <v>109</v>
      </c>
      <c r="C88" s="29">
        <v>7516</v>
      </c>
      <c r="D88" s="30">
        <v>6934</v>
      </c>
      <c r="E88" s="31">
        <v>14450</v>
      </c>
      <c r="F88" s="75">
        <v>6817</v>
      </c>
      <c r="G88" s="76">
        <v>123</v>
      </c>
      <c r="H88" s="31">
        <v>6940</v>
      </c>
      <c r="I88" s="77">
        <v>0.32445067788686299</v>
      </c>
      <c r="J88" s="31">
        <v>21390</v>
      </c>
    </row>
    <row r="89" spans="2:11" ht="15" customHeight="1">
      <c r="B89" s="28" t="s">
        <v>110</v>
      </c>
      <c r="C89" s="29">
        <v>1043</v>
      </c>
      <c r="D89" s="30">
        <v>815</v>
      </c>
      <c r="E89" s="31">
        <v>1858</v>
      </c>
      <c r="F89" s="75">
        <v>934</v>
      </c>
      <c r="G89" s="76">
        <v>9</v>
      </c>
      <c r="H89" s="31">
        <v>943</v>
      </c>
      <c r="I89" s="77">
        <v>0.33666547661549401</v>
      </c>
      <c r="J89" s="31">
        <v>2801</v>
      </c>
    </row>
    <row r="90" spans="2:11" ht="15" customHeight="1">
      <c r="B90" s="28" t="s">
        <v>111</v>
      </c>
      <c r="C90" s="29">
        <v>4705</v>
      </c>
      <c r="D90" s="30">
        <v>4310</v>
      </c>
      <c r="E90" s="31">
        <v>9015</v>
      </c>
      <c r="F90" s="75">
        <v>4293</v>
      </c>
      <c r="G90" s="76">
        <v>247</v>
      </c>
      <c r="H90" s="31">
        <v>4540</v>
      </c>
      <c r="I90" s="77">
        <v>0.33493175949833998</v>
      </c>
      <c r="J90" s="31">
        <v>13555</v>
      </c>
    </row>
    <row r="91" spans="2:11" ht="15" customHeight="1">
      <c r="B91" s="28" t="s">
        <v>112</v>
      </c>
      <c r="C91" s="29">
        <v>5440</v>
      </c>
      <c r="D91" s="30">
        <v>2201</v>
      </c>
      <c r="E91" s="31">
        <v>7641</v>
      </c>
      <c r="F91" s="75">
        <v>1600</v>
      </c>
      <c r="G91" s="76">
        <v>8</v>
      </c>
      <c r="H91" s="31">
        <v>1608</v>
      </c>
      <c r="I91" s="77">
        <v>0.17385663314953001</v>
      </c>
      <c r="J91" s="31">
        <v>9249</v>
      </c>
    </row>
    <row r="92" spans="2:11" ht="15" customHeight="1">
      <c r="B92" s="28" t="s">
        <v>113</v>
      </c>
      <c r="C92" s="29">
        <v>1213</v>
      </c>
      <c r="D92" s="30">
        <v>658</v>
      </c>
      <c r="E92" s="31">
        <v>1871</v>
      </c>
      <c r="F92" s="75">
        <v>459</v>
      </c>
      <c r="G92" s="76">
        <v>3</v>
      </c>
      <c r="H92" s="31">
        <v>462</v>
      </c>
      <c r="I92" s="77">
        <v>0.19802828975567899</v>
      </c>
      <c r="J92" s="31">
        <v>2333</v>
      </c>
    </row>
    <row r="93" spans="2:11">
      <c r="B93" s="78" t="s">
        <v>126</v>
      </c>
      <c r="C93" s="29"/>
      <c r="D93" s="30"/>
      <c r="E93" s="31"/>
      <c r="F93" s="75"/>
      <c r="G93" s="76"/>
      <c r="H93" s="31"/>
      <c r="I93" s="77"/>
      <c r="J93" s="31"/>
    </row>
    <row r="94" spans="2:11">
      <c r="B94" s="28" t="s">
        <v>105</v>
      </c>
      <c r="C94" s="29">
        <v>171131</v>
      </c>
      <c r="D94" s="30">
        <v>22001</v>
      </c>
      <c r="E94" s="31">
        <v>193132</v>
      </c>
      <c r="F94" s="75">
        <v>43076</v>
      </c>
      <c r="G94" s="76">
        <v>486</v>
      </c>
      <c r="H94" s="31">
        <v>43562</v>
      </c>
      <c r="I94" s="77">
        <v>0.18404353300041401</v>
      </c>
      <c r="J94" s="31">
        <v>236694</v>
      </c>
    </row>
    <row r="95" spans="2:11">
      <c r="B95" s="28" t="s">
        <v>106</v>
      </c>
      <c r="C95" s="29">
        <v>1402738</v>
      </c>
      <c r="D95" s="30">
        <v>848821</v>
      </c>
      <c r="E95" s="31">
        <v>2251559</v>
      </c>
      <c r="F95" s="75">
        <v>498423</v>
      </c>
      <c r="G95" s="76">
        <v>5687</v>
      </c>
      <c r="H95" s="31">
        <v>504110</v>
      </c>
      <c r="I95" s="77">
        <v>0.18293561382009199</v>
      </c>
      <c r="J95" s="31">
        <v>2755669</v>
      </c>
    </row>
    <row r="96" spans="2:11">
      <c r="B96" s="28" t="s">
        <v>107</v>
      </c>
      <c r="C96" s="29">
        <v>1740</v>
      </c>
      <c r="D96" s="30">
        <v>1783</v>
      </c>
      <c r="E96" s="31">
        <v>3523</v>
      </c>
      <c r="F96" s="75">
        <v>1178</v>
      </c>
      <c r="G96" s="76">
        <v>17</v>
      </c>
      <c r="H96" s="31">
        <v>1195</v>
      </c>
      <c r="I96" s="77">
        <v>0.25328529037727798</v>
      </c>
      <c r="J96" s="31">
        <v>4718</v>
      </c>
    </row>
    <row r="97" spans="2:10">
      <c r="B97" s="28" t="s">
        <v>108</v>
      </c>
      <c r="C97" s="29">
        <v>228191</v>
      </c>
      <c r="D97" s="30">
        <v>256708</v>
      </c>
      <c r="E97" s="31">
        <v>484899</v>
      </c>
      <c r="F97" s="75">
        <v>147260</v>
      </c>
      <c r="G97" s="76">
        <v>1654</v>
      </c>
      <c r="H97" s="31">
        <v>148914</v>
      </c>
      <c r="I97" s="77">
        <v>0.234949425145903</v>
      </c>
      <c r="J97" s="31">
        <v>633813</v>
      </c>
    </row>
    <row r="98" spans="2:10">
      <c r="B98" s="28" t="s">
        <v>109</v>
      </c>
      <c r="C98" s="29">
        <v>33167</v>
      </c>
      <c r="D98" s="30">
        <v>38424</v>
      </c>
      <c r="E98" s="31">
        <v>71591</v>
      </c>
      <c r="F98" s="75">
        <v>31103</v>
      </c>
      <c r="G98" s="76">
        <v>511</v>
      </c>
      <c r="H98" s="31">
        <v>31614</v>
      </c>
      <c r="I98" s="77">
        <v>0.306322368102321</v>
      </c>
      <c r="J98" s="31">
        <v>103205</v>
      </c>
    </row>
    <row r="99" spans="2:10">
      <c r="B99" s="28" t="s">
        <v>110</v>
      </c>
      <c r="C99" s="29">
        <v>4868</v>
      </c>
      <c r="D99" s="30">
        <v>4164</v>
      </c>
      <c r="E99" s="31">
        <v>9032</v>
      </c>
      <c r="F99" s="75">
        <v>3796</v>
      </c>
      <c r="G99" s="76">
        <v>32</v>
      </c>
      <c r="H99" s="31">
        <v>3828</v>
      </c>
      <c r="I99" s="77">
        <v>0.29766718506998402</v>
      </c>
      <c r="J99" s="31">
        <v>12860</v>
      </c>
    </row>
    <row r="100" spans="2:10">
      <c r="B100" s="28" t="s">
        <v>111</v>
      </c>
      <c r="C100" s="29">
        <v>19162</v>
      </c>
      <c r="D100" s="30">
        <v>17405</v>
      </c>
      <c r="E100" s="31">
        <v>36567</v>
      </c>
      <c r="F100" s="75">
        <v>15861</v>
      </c>
      <c r="G100" s="76">
        <v>989</v>
      </c>
      <c r="H100" s="31">
        <v>16850</v>
      </c>
      <c r="I100" s="77">
        <v>0.31544264934384197</v>
      </c>
      <c r="J100" s="31">
        <v>53417</v>
      </c>
    </row>
    <row r="101" spans="2:10">
      <c r="B101" s="28" t="s">
        <v>112</v>
      </c>
      <c r="C101" s="29">
        <v>40681</v>
      </c>
      <c r="D101" s="30">
        <v>25269</v>
      </c>
      <c r="E101" s="31">
        <v>65950</v>
      </c>
      <c r="F101" s="75">
        <v>10756</v>
      </c>
      <c r="G101" s="76">
        <v>53</v>
      </c>
      <c r="H101" s="31">
        <v>10809</v>
      </c>
      <c r="I101" s="77">
        <v>0.14081736343620899</v>
      </c>
      <c r="J101" s="31">
        <v>76759</v>
      </c>
    </row>
    <row r="102" spans="2:10">
      <c r="B102" s="37" t="s">
        <v>113</v>
      </c>
      <c r="C102" s="79">
        <v>5674</v>
      </c>
      <c r="D102" s="80">
        <v>3726</v>
      </c>
      <c r="E102" s="81">
        <v>9400</v>
      </c>
      <c r="F102" s="82">
        <v>2126</v>
      </c>
      <c r="G102" s="83">
        <v>20</v>
      </c>
      <c r="H102" s="81">
        <v>2146</v>
      </c>
      <c r="I102" s="84">
        <v>0.185865234713321</v>
      </c>
      <c r="J102" s="81">
        <v>11546</v>
      </c>
    </row>
    <row r="105" spans="2:10">
      <c r="C105" s="85"/>
      <c r="D105" s="85"/>
      <c r="F105" s="85"/>
      <c r="G105" s="85"/>
    </row>
  </sheetData>
  <mergeCells count="2">
    <mergeCell ref="D1:I4"/>
    <mergeCell ref="C11:J11"/>
  </mergeCells>
  <printOptions horizontalCentered="1"/>
  <pageMargins left="0.78749999999999998" right="0.78749999999999998" top="0.78749999999999998" bottom="0.78749999999999998" header="0.51180555555555496" footer="0.51180555555555496"/>
  <pageSetup paperSize="9" scale="47" firstPageNumber="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AMJ95"/>
  <sheetViews>
    <sheetView showGridLines="0" zoomScale="90" zoomScaleNormal="90" zoomScalePageLayoutView="50" workbookViewId="0">
      <selection activeCell="A8" sqref="A8"/>
    </sheetView>
  </sheetViews>
  <sheetFormatPr baseColWidth="10" defaultColWidth="11.42578125" defaultRowHeight="15"/>
  <cols>
    <col min="1" max="1024" width="11.42578125" style="11"/>
  </cols>
  <sheetData>
    <row r="1" spans="2:21">
      <c r="E1" s="306" t="str">
        <f>Portada!D1</f>
        <v xml:space="preserve">Estadística de la Inspección Técnica de Vehículos de Andalucía. Año 2020
</v>
      </c>
      <c r="F1" s="306"/>
      <c r="G1" s="306"/>
      <c r="H1" s="306"/>
      <c r="I1" s="306"/>
      <c r="J1" s="306"/>
    </row>
    <row r="2" spans="2:21">
      <c r="E2" s="306"/>
      <c r="F2" s="306"/>
      <c r="G2" s="306"/>
      <c r="H2" s="306"/>
      <c r="I2" s="306"/>
      <c r="J2" s="306"/>
    </row>
    <row r="3" spans="2:21">
      <c r="E3" s="306"/>
      <c r="F3" s="306"/>
      <c r="G3" s="306"/>
      <c r="H3" s="306"/>
      <c r="I3" s="306"/>
      <c r="J3" s="306"/>
    </row>
    <row r="4" spans="2:21">
      <c r="E4" s="306"/>
      <c r="F4" s="306"/>
      <c r="G4" s="306"/>
      <c r="H4" s="306"/>
      <c r="I4" s="306"/>
      <c r="J4" s="306"/>
    </row>
    <row r="5" spans="2:21">
      <c r="N5" s="42"/>
      <c r="O5" s="42"/>
      <c r="P5" s="42"/>
      <c r="Q5" s="42"/>
      <c r="R5" s="42"/>
      <c r="S5" s="42"/>
      <c r="T5" s="42"/>
    </row>
    <row r="6" spans="2:21">
      <c r="N6" s="42"/>
      <c r="O6" s="42"/>
      <c r="P6" s="42"/>
      <c r="Q6" s="42"/>
      <c r="R6" s="42"/>
      <c r="S6" s="42"/>
      <c r="T6" s="42"/>
    </row>
    <row r="7" spans="2:21">
      <c r="N7" s="42"/>
      <c r="O7" s="42"/>
      <c r="P7" s="42"/>
      <c r="Q7" s="42"/>
      <c r="R7" s="42"/>
      <c r="S7" s="42"/>
      <c r="T7" s="42"/>
    </row>
    <row r="8" spans="2:21">
      <c r="N8" s="40"/>
      <c r="O8" s="40"/>
      <c r="P8" s="40"/>
      <c r="Q8" s="40"/>
      <c r="R8" s="40"/>
      <c r="S8" s="40"/>
      <c r="T8" s="42"/>
    </row>
    <row r="9" spans="2:21" ht="33" customHeight="1">
      <c r="B9" s="317" t="s">
        <v>127</v>
      </c>
      <c r="C9" s="317"/>
      <c r="D9" s="317"/>
      <c r="E9" s="317"/>
      <c r="F9" s="317"/>
      <c r="G9" s="317"/>
      <c r="H9" s="317"/>
      <c r="I9" s="317"/>
      <c r="J9" s="317"/>
      <c r="M9" s="42"/>
      <c r="N9" s="42"/>
      <c r="O9" s="42"/>
      <c r="P9" s="42"/>
      <c r="Q9" s="42"/>
      <c r="R9" s="42"/>
      <c r="S9" s="42"/>
      <c r="T9" s="42"/>
      <c r="U9" s="40"/>
    </row>
    <row r="10" spans="2:21">
      <c r="M10" s="42"/>
      <c r="N10" s="42"/>
      <c r="O10" s="42"/>
      <c r="P10" s="42"/>
      <c r="Q10" s="42"/>
      <c r="R10" s="42"/>
      <c r="S10" s="42"/>
      <c r="T10" s="42"/>
      <c r="U10" s="40"/>
    </row>
    <row r="11" spans="2:21">
      <c r="M11" s="42"/>
      <c r="N11" s="42"/>
      <c r="O11" s="42"/>
      <c r="P11" s="42"/>
      <c r="Q11" s="42"/>
      <c r="R11" s="42"/>
      <c r="S11" s="42"/>
      <c r="T11" s="42"/>
      <c r="U11" s="40"/>
    </row>
    <row r="12" spans="2:21">
      <c r="M12" s="42"/>
      <c r="N12" s="42"/>
      <c r="O12" s="42"/>
      <c r="P12" s="42"/>
      <c r="Q12" s="42"/>
      <c r="R12" s="42"/>
      <c r="S12" s="42"/>
      <c r="T12" s="42"/>
      <c r="U12" s="40"/>
    </row>
    <row r="13" spans="2:21">
      <c r="M13" s="42"/>
      <c r="N13" s="42"/>
      <c r="O13" s="42"/>
      <c r="P13" s="47"/>
      <c r="Q13" s="47"/>
      <c r="R13" s="47"/>
      <c r="S13" s="47"/>
      <c r="T13" s="42"/>
      <c r="U13" s="40"/>
    </row>
    <row r="14" spans="2:21">
      <c r="M14" s="42"/>
      <c r="N14" s="42"/>
      <c r="O14" s="42"/>
      <c r="P14" s="47"/>
      <c r="Q14" s="47"/>
      <c r="R14" s="47"/>
      <c r="S14" s="47"/>
      <c r="T14" s="42"/>
      <c r="U14" s="40"/>
    </row>
    <row r="15" spans="2:21">
      <c r="M15" s="42"/>
      <c r="N15" s="42"/>
      <c r="O15" s="42"/>
      <c r="P15" s="47"/>
      <c r="Q15" s="47"/>
      <c r="R15" s="47"/>
      <c r="S15" s="47"/>
      <c r="T15" s="42"/>
      <c r="U15" s="40"/>
    </row>
    <row r="16" spans="2:21">
      <c r="M16" s="42"/>
      <c r="N16" s="42"/>
      <c r="O16" s="42"/>
      <c r="P16" s="47"/>
      <c r="Q16" s="47"/>
      <c r="R16" s="47"/>
      <c r="S16" s="47"/>
      <c r="T16" s="42"/>
      <c r="U16" s="40"/>
    </row>
    <row r="17" spans="13:21">
      <c r="M17" s="42"/>
      <c r="N17" s="42"/>
      <c r="O17" s="42"/>
      <c r="P17" s="47"/>
      <c r="Q17" s="47"/>
      <c r="R17" s="47"/>
      <c r="S17" s="47"/>
      <c r="T17" s="42"/>
      <c r="U17" s="40"/>
    </row>
    <row r="18" spans="13:21">
      <c r="M18" s="42"/>
      <c r="N18" s="42"/>
      <c r="O18" s="42"/>
      <c r="P18" s="47"/>
      <c r="Q18" s="47"/>
      <c r="R18" s="47"/>
      <c r="S18" s="47"/>
      <c r="T18" s="42"/>
      <c r="U18" s="40"/>
    </row>
    <row r="19" spans="13:21">
      <c r="M19" s="42"/>
      <c r="N19" s="42"/>
      <c r="O19" s="42"/>
      <c r="P19" s="47"/>
      <c r="Q19" s="47"/>
      <c r="R19" s="47"/>
      <c r="S19" s="47"/>
      <c r="T19" s="42"/>
      <c r="U19" s="40"/>
    </row>
    <row r="20" spans="13:21">
      <c r="M20" s="42"/>
      <c r="N20" s="42"/>
      <c r="O20" s="42"/>
      <c r="P20" s="47"/>
      <c r="Q20" s="47"/>
      <c r="R20" s="47"/>
      <c r="S20" s="47"/>
      <c r="T20" s="42"/>
      <c r="U20" s="40"/>
    </row>
    <row r="21" spans="13:21">
      <c r="M21" s="42"/>
      <c r="N21" s="42"/>
      <c r="O21" s="42"/>
      <c r="P21" s="47"/>
      <c r="Q21" s="47"/>
      <c r="R21" s="47"/>
      <c r="S21" s="47"/>
      <c r="T21" s="42"/>
      <c r="U21" s="40"/>
    </row>
    <row r="22" spans="13:21">
      <c r="M22" s="42"/>
      <c r="N22" s="42"/>
      <c r="O22" s="42"/>
      <c r="P22" s="47"/>
      <c r="Q22" s="86"/>
      <c r="R22" s="86"/>
      <c r="S22" s="86"/>
      <c r="T22" s="42"/>
      <c r="U22" s="40"/>
    </row>
    <row r="23" spans="13:21">
      <c r="M23" s="42"/>
      <c r="N23" s="42"/>
      <c r="O23" s="42"/>
      <c r="P23" s="47"/>
      <c r="Q23" s="47"/>
      <c r="R23" s="47"/>
      <c r="S23" s="47"/>
      <c r="T23" s="42"/>
      <c r="U23" s="40"/>
    </row>
    <row r="24" spans="13:21">
      <c r="M24" s="42"/>
      <c r="N24" s="42"/>
      <c r="O24" s="42"/>
      <c r="P24" s="47"/>
      <c r="Q24" s="47"/>
      <c r="R24" s="47"/>
      <c r="S24" s="47"/>
      <c r="T24" s="42"/>
      <c r="U24" s="40"/>
    </row>
    <row r="25" spans="13:21">
      <c r="M25" s="42"/>
      <c r="N25" s="42"/>
      <c r="O25" s="42"/>
      <c r="P25" s="47"/>
      <c r="Q25" s="47"/>
      <c r="R25" s="47"/>
      <c r="S25" s="47"/>
      <c r="T25" s="42"/>
      <c r="U25" s="40"/>
    </row>
    <row r="26" spans="13:21">
      <c r="M26" s="42"/>
      <c r="N26" s="42"/>
      <c r="O26" s="42"/>
      <c r="P26" s="47"/>
      <c r="Q26" s="47"/>
      <c r="R26" s="47"/>
      <c r="S26" s="47"/>
      <c r="T26" s="42"/>
      <c r="U26" s="40"/>
    </row>
    <row r="27" spans="13:21">
      <c r="M27" s="42"/>
      <c r="N27" s="42"/>
      <c r="O27" s="42"/>
      <c r="P27" s="47"/>
      <c r="Q27" s="47"/>
      <c r="R27" s="47"/>
      <c r="S27" s="47"/>
      <c r="T27" s="42"/>
      <c r="U27" s="40"/>
    </row>
    <row r="28" spans="13:21">
      <c r="M28" s="42"/>
      <c r="N28" s="42"/>
      <c r="O28" s="42"/>
      <c r="P28" s="47"/>
      <c r="Q28" s="47"/>
      <c r="R28" s="47"/>
      <c r="S28" s="47"/>
      <c r="T28" s="42"/>
      <c r="U28" s="40"/>
    </row>
    <row r="29" spans="13:21">
      <c r="M29" s="42"/>
      <c r="N29" s="42"/>
      <c r="O29" s="42"/>
      <c r="P29" s="47"/>
      <c r="Q29" s="47"/>
      <c r="R29" s="47"/>
      <c r="S29" s="47"/>
      <c r="T29" s="42"/>
      <c r="U29" s="40"/>
    </row>
    <row r="30" spans="13:21">
      <c r="M30" s="42"/>
      <c r="N30" s="42"/>
      <c r="O30" s="42"/>
      <c r="P30" s="47"/>
      <c r="Q30" s="47"/>
      <c r="R30" s="47"/>
      <c r="S30" s="47"/>
      <c r="T30" s="42"/>
      <c r="U30" s="40"/>
    </row>
    <row r="31" spans="13:21">
      <c r="M31" s="42"/>
      <c r="N31" s="42"/>
      <c r="O31" s="42"/>
      <c r="P31" s="47"/>
      <c r="Q31" s="47"/>
      <c r="R31" s="47"/>
      <c r="S31" s="47"/>
      <c r="T31" s="42"/>
      <c r="U31" s="40"/>
    </row>
    <row r="32" spans="13:21">
      <c r="M32" s="42"/>
      <c r="N32" s="42"/>
      <c r="O32" s="42"/>
      <c r="P32" s="47"/>
      <c r="Q32" s="87"/>
      <c r="R32" s="86"/>
      <c r="S32" s="88"/>
      <c r="T32" s="42"/>
      <c r="U32" s="40"/>
    </row>
    <row r="33" spans="13:21">
      <c r="M33" s="42"/>
      <c r="N33" s="42"/>
      <c r="O33" s="42"/>
      <c r="P33" s="47"/>
      <c r="Q33" s="47"/>
      <c r="R33" s="47"/>
      <c r="S33" s="47"/>
      <c r="T33" s="42"/>
      <c r="U33" s="40"/>
    </row>
    <row r="34" spans="13:21">
      <c r="M34" s="42"/>
      <c r="N34" s="42"/>
      <c r="O34" s="42"/>
      <c r="P34" s="47"/>
      <c r="Q34" s="47"/>
      <c r="R34" s="47"/>
      <c r="S34" s="47"/>
      <c r="T34" s="42"/>
      <c r="U34" s="40"/>
    </row>
    <row r="35" spans="13:21">
      <c r="M35" s="42"/>
      <c r="N35" s="42"/>
      <c r="O35" s="42"/>
      <c r="P35" s="47"/>
      <c r="Q35" s="47"/>
      <c r="R35" s="47"/>
      <c r="S35" s="47"/>
      <c r="T35" s="42"/>
      <c r="U35" s="40"/>
    </row>
    <row r="36" spans="13:21">
      <c r="M36" s="42"/>
      <c r="N36" s="42"/>
      <c r="O36" s="42"/>
      <c r="P36" s="47"/>
      <c r="Q36" s="47"/>
      <c r="R36" s="47"/>
      <c r="S36" s="47"/>
      <c r="T36" s="42"/>
      <c r="U36" s="40"/>
    </row>
    <row r="37" spans="13:21">
      <c r="M37" s="42"/>
      <c r="N37" s="42"/>
      <c r="O37" s="42"/>
      <c r="P37" s="47"/>
      <c r="Q37" s="47"/>
      <c r="R37" s="47"/>
      <c r="S37" s="47"/>
      <c r="T37" s="42"/>
      <c r="U37" s="40"/>
    </row>
    <row r="38" spans="13:21">
      <c r="M38" s="42"/>
      <c r="N38" s="42"/>
      <c r="O38" s="42"/>
      <c r="P38" s="47"/>
      <c r="Q38" s="47"/>
      <c r="R38" s="47"/>
      <c r="S38" s="47"/>
      <c r="T38" s="42"/>
      <c r="U38" s="40"/>
    </row>
    <row r="39" spans="13:21">
      <c r="M39" s="42"/>
      <c r="N39" s="42"/>
      <c r="O39" s="42"/>
      <c r="P39" s="47"/>
      <c r="Q39" s="47"/>
      <c r="R39" s="47"/>
      <c r="S39" s="47"/>
      <c r="T39" s="42"/>
      <c r="U39" s="40"/>
    </row>
    <row r="40" spans="13:21">
      <c r="M40" s="42"/>
      <c r="N40" s="42"/>
      <c r="O40" s="42"/>
      <c r="P40" s="47"/>
      <c r="Q40" s="47"/>
      <c r="R40" s="47"/>
      <c r="S40" s="47"/>
      <c r="T40" s="42"/>
      <c r="U40" s="40"/>
    </row>
    <row r="41" spans="13:21">
      <c r="M41" s="42"/>
      <c r="N41" s="42"/>
      <c r="O41" s="42"/>
      <c r="P41" s="47"/>
      <c r="Q41" s="47"/>
      <c r="R41" s="47"/>
      <c r="S41" s="47"/>
      <c r="T41" s="42"/>
      <c r="U41" s="40"/>
    </row>
    <row r="42" spans="13:21">
      <c r="M42" s="42"/>
      <c r="N42" s="42"/>
      <c r="O42" s="42"/>
      <c r="P42" s="47"/>
      <c r="Q42" s="87"/>
      <c r="R42" s="86"/>
      <c r="S42" s="88"/>
      <c r="T42" s="42"/>
      <c r="U42" s="40"/>
    </row>
    <row r="43" spans="13:21">
      <c r="M43" s="42"/>
      <c r="N43" s="42"/>
      <c r="O43" s="42"/>
      <c r="P43" s="47"/>
      <c r="Q43" s="47"/>
      <c r="R43" s="47"/>
      <c r="S43" s="47"/>
      <c r="T43" s="42"/>
      <c r="U43" s="40"/>
    </row>
    <row r="44" spans="13:21">
      <c r="M44" s="42"/>
      <c r="N44" s="42"/>
      <c r="O44" s="42"/>
      <c r="P44" s="47"/>
      <c r="Q44" s="47"/>
      <c r="R44" s="47"/>
      <c r="S44" s="47"/>
      <c r="T44" s="42"/>
      <c r="U44" s="40"/>
    </row>
    <row r="45" spans="13:21">
      <c r="M45" s="42"/>
      <c r="N45" s="42"/>
      <c r="O45" s="42"/>
      <c r="P45" s="47"/>
      <c r="Q45" s="47"/>
      <c r="R45" s="47"/>
      <c r="S45" s="47"/>
      <c r="T45" s="42"/>
      <c r="U45" s="40"/>
    </row>
    <row r="46" spans="13:21">
      <c r="M46" s="42"/>
      <c r="N46" s="42"/>
      <c r="O46" s="42"/>
      <c r="P46" s="47"/>
      <c r="Q46" s="47"/>
      <c r="R46" s="47"/>
      <c r="S46" s="47"/>
      <c r="T46" s="42"/>
      <c r="U46" s="40"/>
    </row>
    <row r="47" spans="13:21">
      <c r="M47" s="42"/>
      <c r="N47" s="42"/>
      <c r="O47" s="42"/>
      <c r="P47" s="47"/>
      <c r="Q47" s="47"/>
      <c r="R47" s="47"/>
      <c r="S47" s="47"/>
      <c r="T47" s="42"/>
      <c r="U47" s="40"/>
    </row>
    <row r="48" spans="13:21">
      <c r="M48" s="42"/>
      <c r="N48" s="42"/>
      <c r="O48" s="42"/>
      <c r="P48" s="47"/>
      <c r="Q48" s="47"/>
      <c r="R48" s="47"/>
      <c r="S48" s="47"/>
      <c r="T48" s="42"/>
      <c r="U48" s="40"/>
    </row>
    <row r="49" spans="13:21">
      <c r="M49" s="42"/>
      <c r="N49" s="42"/>
      <c r="O49" s="42"/>
      <c r="P49" s="47"/>
      <c r="Q49" s="47"/>
      <c r="R49" s="47"/>
      <c r="S49" s="47"/>
      <c r="T49" s="42"/>
      <c r="U49" s="40"/>
    </row>
    <row r="50" spans="13:21">
      <c r="M50" s="42"/>
      <c r="N50" s="42"/>
      <c r="O50" s="42"/>
      <c r="P50" s="47"/>
      <c r="Q50" s="47"/>
      <c r="R50" s="47"/>
      <c r="S50" s="47"/>
      <c r="T50" s="42"/>
      <c r="U50" s="40"/>
    </row>
    <row r="51" spans="13:21">
      <c r="M51" s="42"/>
      <c r="N51" s="42"/>
      <c r="O51" s="42"/>
      <c r="P51" s="47"/>
      <c r="Q51" s="47"/>
      <c r="R51" s="47"/>
      <c r="S51" s="47"/>
      <c r="T51" s="42"/>
      <c r="U51" s="40"/>
    </row>
    <row r="52" spans="13:21">
      <c r="M52" s="42"/>
      <c r="N52" s="42"/>
      <c r="O52" s="42"/>
      <c r="P52" s="47"/>
      <c r="Q52" s="47"/>
      <c r="R52" s="47"/>
      <c r="S52" s="47"/>
      <c r="T52" s="42"/>
      <c r="U52" s="40"/>
    </row>
    <row r="53" spans="13:21">
      <c r="M53" s="42"/>
      <c r="N53" s="42"/>
      <c r="O53" s="42"/>
      <c r="P53" s="47"/>
      <c r="Q53" s="47"/>
      <c r="R53" s="47"/>
      <c r="S53" s="47"/>
      <c r="T53" s="42"/>
      <c r="U53" s="40"/>
    </row>
    <row r="54" spans="13:21">
      <c r="M54" s="42"/>
      <c r="N54" s="42"/>
      <c r="O54" s="42"/>
      <c r="P54" s="47"/>
      <c r="Q54" s="47"/>
      <c r="R54" s="47"/>
      <c r="S54" s="47"/>
      <c r="T54" s="42"/>
      <c r="U54" s="40"/>
    </row>
    <row r="55" spans="13:21">
      <c r="M55" s="42"/>
      <c r="N55" s="42"/>
      <c r="O55" s="42"/>
      <c r="P55" s="47"/>
      <c r="Q55" s="47"/>
      <c r="R55" s="47"/>
      <c r="S55" s="47"/>
      <c r="T55" s="42"/>
      <c r="U55" s="40"/>
    </row>
    <row r="56" spans="13:21">
      <c r="M56" s="42"/>
      <c r="N56" s="42"/>
      <c r="O56" s="42"/>
      <c r="P56" s="47"/>
      <c r="Q56" s="47"/>
      <c r="R56" s="47"/>
      <c r="S56" s="47"/>
      <c r="T56" s="42"/>
      <c r="U56" s="40"/>
    </row>
    <row r="57" spans="13:21">
      <c r="M57" s="42"/>
      <c r="N57" s="42"/>
      <c r="O57" s="42"/>
      <c r="P57" s="47"/>
      <c r="Q57" s="47"/>
      <c r="R57" s="47"/>
      <c r="S57" s="47"/>
      <c r="T57" s="42"/>
      <c r="U57" s="40"/>
    </row>
    <row r="58" spans="13:21">
      <c r="M58" s="42"/>
      <c r="N58" s="42"/>
      <c r="O58" s="42"/>
      <c r="P58" s="47"/>
      <c r="Q58" s="47"/>
      <c r="R58" s="47"/>
      <c r="S58" s="47"/>
      <c r="T58" s="42"/>
      <c r="U58" s="40"/>
    </row>
    <row r="59" spans="13:21">
      <c r="M59" s="42"/>
      <c r="N59" s="42"/>
      <c r="O59" s="42"/>
      <c r="P59" s="47"/>
      <c r="Q59" s="47"/>
      <c r="R59" s="47"/>
      <c r="S59" s="47"/>
      <c r="T59" s="42"/>
      <c r="U59" s="40"/>
    </row>
    <row r="60" spans="13:21">
      <c r="M60" s="42"/>
      <c r="N60" s="42"/>
      <c r="O60" s="42"/>
      <c r="P60" s="47"/>
      <c r="Q60" s="47"/>
      <c r="R60" s="47"/>
      <c r="S60" s="47"/>
      <c r="T60" s="42"/>
      <c r="U60" s="40"/>
    </row>
    <row r="61" spans="13:21">
      <c r="M61" s="42"/>
      <c r="N61" s="42"/>
      <c r="O61" s="42"/>
      <c r="P61" s="47"/>
      <c r="Q61" s="47"/>
      <c r="R61" s="47"/>
      <c r="S61" s="47"/>
      <c r="T61" s="42"/>
      <c r="U61" s="40"/>
    </row>
    <row r="62" spans="13:21">
      <c r="M62" s="42"/>
      <c r="N62" s="42"/>
      <c r="O62" s="42"/>
      <c r="P62" s="47"/>
      <c r="Q62" s="47"/>
      <c r="R62" s="47"/>
      <c r="S62" s="47"/>
      <c r="T62" s="42"/>
      <c r="U62" s="40"/>
    </row>
    <row r="63" spans="13:21">
      <c r="M63" s="42"/>
      <c r="N63" s="42"/>
      <c r="O63" s="42"/>
      <c r="P63" s="47"/>
      <c r="Q63" s="47"/>
      <c r="R63" s="47"/>
      <c r="S63" s="47"/>
      <c r="T63" s="42"/>
      <c r="U63" s="40"/>
    </row>
    <row r="64" spans="13:21">
      <c r="M64" s="42"/>
      <c r="N64" s="42"/>
      <c r="O64" s="42"/>
      <c r="P64" s="47"/>
      <c r="Q64" s="47"/>
      <c r="R64" s="47"/>
      <c r="S64" s="47"/>
      <c r="T64" s="42"/>
      <c r="U64" s="40"/>
    </row>
    <row r="65" spans="13:21">
      <c r="M65" s="42"/>
      <c r="N65" s="42"/>
      <c r="O65" s="42"/>
      <c r="P65" s="47"/>
      <c r="Q65" s="47"/>
      <c r="R65" s="47"/>
      <c r="S65" s="47"/>
      <c r="T65" s="42"/>
      <c r="U65" s="40"/>
    </row>
    <row r="66" spans="13:21">
      <c r="M66" s="42"/>
      <c r="N66" s="42"/>
      <c r="O66" s="42"/>
      <c r="P66" s="47"/>
      <c r="Q66" s="47"/>
      <c r="R66" s="47"/>
      <c r="S66" s="47"/>
      <c r="T66" s="42"/>
      <c r="U66" s="40"/>
    </row>
    <row r="67" spans="13:21">
      <c r="M67" s="42"/>
      <c r="N67" s="42"/>
      <c r="O67" s="42"/>
      <c r="P67" s="47"/>
      <c r="Q67" s="47"/>
      <c r="R67" s="47"/>
      <c r="S67" s="47"/>
      <c r="T67" s="42"/>
      <c r="U67" s="40"/>
    </row>
    <row r="68" spans="13:21">
      <c r="M68" s="42"/>
      <c r="N68" s="42"/>
      <c r="O68" s="42"/>
      <c r="P68" s="47"/>
      <c r="Q68" s="47"/>
      <c r="R68" s="47"/>
      <c r="S68" s="47"/>
      <c r="T68" s="42"/>
      <c r="U68" s="40"/>
    </row>
    <row r="69" spans="13:21">
      <c r="M69" s="42"/>
      <c r="N69" s="42"/>
      <c r="O69" s="42"/>
      <c r="P69" s="47"/>
      <c r="Q69" s="47"/>
      <c r="R69" s="47"/>
      <c r="S69" s="47"/>
      <c r="T69" s="42"/>
      <c r="U69" s="40"/>
    </row>
    <row r="70" spans="13:21">
      <c r="M70" s="42"/>
      <c r="N70" s="42"/>
      <c r="O70" s="42"/>
      <c r="P70" s="47"/>
      <c r="Q70" s="47"/>
      <c r="R70" s="47"/>
      <c r="S70" s="47"/>
      <c r="T70" s="42"/>
      <c r="U70" s="40"/>
    </row>
    <row r="71" spans="13:21">
      <c r="M71" s="42"/>
      <c r="N71" s="42"/>
      <c r="O71" s="42"/>
      <c r="P71" s="47"/>
      <c r="Q71" s="47"/>
      <c r="R71" s="47"/>
      <c r="S71" s="47"/>
      <c r="T71" s="42"/>
      <c r="U71" s="40"/>
    </row>
    <row r="72" spans="13:21">
      <c r="M72" s="42"/>
      <c r="N72" s="42"/>
      <c r="O72" s="42"/>
      <c r="P72" s="47"/>
      <c r="Q72" s="47"/>
      <c r="R72" s="47"/>
      <c r="S72" s="47"/>
      <c r="T72" s="42"/>
      <c r="U72" s="40"/>
    </row>
    <row r="73" spans="13:21">
      <c r="M73" s="42"/>
      <c r="N73" s="42"/>
      <c r="O73" s="42"/>
      <c r="P73" s="47"/>
      <c r="Q73" s="47"/>
      <c r="R73" s="47"/>
      <c r="S73" s="47"/>
      <c r="T73" s="42"/>
      <c r="U73" s="40"/>
    </row>
    <row r="74" spans="13:21">
      <c r="M74" s="42"/>
      <c r="N74" s="42"/>
      <c r="O74" s="42"/>
      <c r="P74" s="47"/>
      <c r="Q74" s="47"/>
      <c r="R74" s="47"/>
      <c r="S74" s="47"/>
      <c r="T74" s="42"/>
      <c r="U74" s="40"/>
    </row>
    <row r="75" spans="13:21">
      <c r="M75" s="42"/>
      <c r="N75" s="42"/>
      <c r="O75" s="42"/>
      <c r="P75" s="47"/>
      <c r="Q75" s="47"/>
      <c r="R75" s="47"/>
      <c r="S75" s="47"/>
      <c r="T75" s="42"/>
      <c r="U75" s="40"/>
    </row>
    <row r="76" spans="13:21">
      <c r="M76" s="42"/>
      <c r="N76" s="42"/>
      <c r="O76" s="42"/>
      <c r="P76" s="47"/>
      <c r="Q76" s="47"/>
      <c r="R76" s="47"/>
      <c r="S76" s="47"/>
      <c r="T76" s="42"/>
      <c r="U76" s="40"/>
    </row>
    <row r="77" spans="13:21">
      <c r="M77" s="42"/>
      <c r="N77" s="42"/>
      <c r="O77" s="42"/>
      <c r="P77" s="47"/>
      <c r="Q77" s="47"/>
      <c r="R77" s="47"/>
      <c r="S77" s="47"/>
      <c r="T77" s="42"/>
      <c r="U77" s="40"/>
    </row>
    <row r="78" spans="13:21">
      <c r="M78" s="42"/>
      <c r="N78" s="42"/>
      <c r="O78" s="42"/>
      <c r="P78" s="47"/>
      <c r="Q78" s="47"/>
      <c r="R78" s="47"/>
      <c r="S78" s="47"/>
      <c r="T78" s="42"/>
      <c r="U78" s="40"/>
    </row>
    <row r="79" spans="13:21">
      <c r="M79" s="42"/>
      <c r="N79" s="42"/>
      <c r="O79" s="42"/>
      <c r="P79" s="47"/>
      <c r="Q79" s="47"/>
      <c r="R79" s="47"/>
      <c r="S79" s="47"/>
      <c r="T79" s="42"/>
      <c r="U79" s="40"/>
    </row>
    <row r="80" spans="13:21">
      <c r="M80" s="42"/>
      <c r="N80" s="42"/>
      <c r="O80" s="42"/>
      <c r="P80" s="47"/>
      <c r="Q80" s="47"/>
      <c r="R80" s="47"/>
      <c r="S80" s="47"/>
      <c r="T80" s="42"/>
      <c r="U80" s="40"/>
    </row>
    <row r="81" spans="13:21">
      <c r="M81" s="42"/>
      <c r="N81" s="42"/>
      <c r="O81" s="42"/>
      <c r="P81" s="47"/>
      <c r="Q81" s="47"/>
      <c r="R81" s="47"/>
      <c r="S81" s="47"/>
      <c r="T81" s="42"/>
      <c r="U81" s="40"/>
    </row>
    <row r="82" spans="13:21">
      <c r="M82" s="42"/>
      <c r="N82" s="42"/>
      <c r="O82" s="42"/>
      <c r="P82" s="47"/>
      <c r="Q82" s="47"/>
      <c r="R82" s="47"/>
      <c r="S82" s="47"/>
      <c r="T82" s="42"/>
      <c r="U82" s="40"/>
    </row>
    <row r="83" spans="13:21">
      <c r="M83" s="42"/>
      <c r="N83" s="42"/>
      <c r="O83" s="42"/>
      <c r="P83" s="47"/>
      <c r="Q83" s="47"/>
      <c r="R83" s="47"/>
      <c r="S83" s="47"/>
      <c r="T83" s="42"/>
      <c r="U83" s="40"/>
    </row>
    <row r="84" spans="13:21">
      <c r="M84" s="42"/>
      <c r="N84" s="42"/>
      <c r="O84" s="42"/>
      <c r="P84" s="47"/>
      <c r="Q84" s="47"/>
      <c r="R84" s="47"/>
      <c r="S84" s="47"/>
      <c r="T84" s="42"/>
      <c r="U84" s="40"/>
    </row>
    <row r="85" spans="13:21">
      <c r="M85" s="42"/>
      <c r="N85" s="42"/>
      <c r="O85" s="42"/>
      <c r="P85" s="47"/>
      <c r="Q85" s="47"/>
      <c r="R85" s="47"/>
      <c r="S85" s="47"/>
      <c r="T85" s="42"/>
      <c r="U85" s="40"/>
    </row>
    <row r="86" spans="13:21">
      <c r="M86" s="42"/>
      <c r="N86" s="42"/>
      <c r="O86" s="42"/>
      <c r="P86" s="47"/>
      <c r="Q86" s="47"/>
      <c r="R86" s="47"/>
      <c r="S86" s="47"/>
      <c r="T86" s="42"/>
      <c r="U86" s="40"/>
    </row>
    <row r="87" spans="13:21">
      <c r="M87" s="42"/>
      <c r="N87" s="42"/>
      <c r="O87" s="42"/>
      <c r="P87" s="47"/>
      <c r="Q87" s="47"/>
      <c r="R87" s="47"/>
      <c r="S87" s="47"/>
      <c r="T87" s="42"/>
      <c r="U87" s="40"/>
    </row>
    <row r="88" spans="13:21">
      <c r="M88" s="42"/>
      <c r="N88" s="42"/>
      <c r="O88" s="42"/>
      <c r="P88" s="47"/>
      <c r="Q88" s="47"/>
      <c r="R88" s="47"/>
      <c r="S88" s="47"/>
      <c r="T88" s="42"/>
      <c r="U88" s="40"/>
    </row>
    <row r="89" spans="13:21">
      <c r="M89" s="42"/>
      <c r="N89" s="42"/>
      <c r="O89" s="42"/>
      <c r="P89" s="47"/>
      <c r="Q89" s="47"/>
      <c r="R89" s="47"/>
      <c r="S89" s="47"/>
      <c r="T89" s="42"/>
      <c r="U89" s="40"/>
    </row>
    <row r="90" spans="13:21">
      <c r="M90" s="42"/>
      <c r="N90" s="42"/>
      <c r="O90" s="42"/>
      <c r="P90" s="47"/>
      <c r="Q90" s="47"/>
      <c r="R90" s="47"/>
      <c r="S90" s="47"/>
      <c r="T90" s="42"/>
      <c r="U90" s="40"/>
    </row>
    <row r="91" spans="13:21">
      <c r="M91" s="42"/>
      <c r="N91" s="42"/>
      <c r="O91" s="42"/>
      <c r="P91" s="47"/>
      <c r="Q91" s="47"/>
      <c r="R91" s="47"/>
      <c r="S91" s="47"/>
      <c r="T91" s="42"/>
      <c r="U91" s="40"/>
    </row>
    <row r="92" spans="13:21">
      <c r="M92" s="42"/>
      <c r="N92" s="42"/>
      <c r="O92" s="42"/>
      <c r="P92" s="42"/>
      <c r="Q92" s="42"/>
      <c r="R92" s="42"/>
      <c r="S92" s="42"/>
      <c r="T92" s="42"/>
      <c r="U92" s="40"/>
    </row>
    <row r="93" spans="13:21">
      <c r="M93" s="42"/>
      <c r="N93" s="42"/>
      <c r="O93" s="42"/>
      <c r="P93" s="42"/>
      <c r="Q93" s="42"/>
      <c r="R93" s="42"/>
      <c r="S93" s="42"/>
      <c r="T93" s="42"/>
      <c r="U93" s="40"/>
    </row>
    <row r="94" spans="13:21">
      <c r="M94" s="42"/>
      <c r="N94" s="40"/>
      <c r="O94" s="40"/>
      <c r="P94" s="40"/>
      <c r="Q94" s="40"/>
      <c r="R94" s="40"/>
      <c r="S94" s="40"/>
      <c r="T94" s="42"/>
      <c r="U94" s="40"/>
    </row>
    <row r="95" spans="13:21">
      <c r="M95" s="42"/>
      <c r="N95" s="40"/>
      <c r="O95" s="40"/>
      <c r="P95" s="40"/>
      <c r="Q95" s="40"/>
      <c r="R95" s="40"/>
      <c r="S95" s="40"/>
      <c r="T95" s="42"/>
    </row>
  </sheetData>
  <mergeCells count="2">
    <mergeCell ref="E1:J4"/>
    <mergeCell ref="B9:J9"/>
  </mergeCells>
  <printOptions horizontalCentered="1"/>
  <pageMargins left="0.78740157480314965" right="0.78740157480314965" top="0.78740157480314965" bottom="0.78740157480314965" header="0.51181102362204722" footer="0.51181102362204722"/>
  <pageSetup paperSize="9" scale="62" firstPageNumber="0" orientation="portrait" horizontalDpi="300" verticalDpi="300"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sheetPr>
    <pageSetUpPr fitToPage="1"/>
  </sheetPr>
  <dimension ref="A1:AMJ28"/>
  <sheetViews>
    <sheetView showGridLines="0" zoomScale="90" zoomScaleNormal="90" zoomScalePageLayoutView="50" workbookViewId="0">
      <selection activeCell="A8" sqref="A8"/>
    </sheetView>
  </sheetViews>
  <sheetFormatPr baseColWidth="10" defaultColWidth="11.42578125" defaultRowHeight="15"/>
  <cols>
    <col min="1" max="13" width="11.42578125" style="11"/>
    <col min="14" max="14" width="27.28515625" style="11" customWidth="1"/>
    <col min="15" max="15" width="21.85546875" style="11" customWidth="1"/>
    <col min="16" max="16" width="9" style="11" customWidth="1"/>
    <col min="17" max="17" width="17.28515625" style="11" customWidth="1"/>
    <col min="18" max="18" width="20.85546875" style="11" customWidth="1"/>
    <col min="19" max="19" width="20" style="11" customWidth="1"/>
    <col min="20" max="20" width="10.42578125" style="11" customWidth="1"/>
    <col min="21" max="21" width="28" style="11" customWidth="1"/>
    <col min="22" max="22" width="18" style="11" customWidth="1"/>
    <col min="23" max="1024" width="11.42578125" style="11"/>
  </cols>
  <sheetData>
    <row r="1" spans="2:26">
      <c r="E1" s="306" t="str">
        <f>Portada!D1</f>
        <v xml:space="preserve">Estadística de la Inspección Técnica de Vehículos de Andalucía. Año 2020
</v>
      </c>
      <c r="F1" s="306"/>
      <c r="G1" s="306"/>
      <c r="H1" s="306"/>
      <c r="I1" s="306"/>
      <c r="J1" s="306"/>
    </row>
    <row r="2" spans="2:26">
      <c r="E2" s="306"/>
      <c r="F2" s="306"/>
      <c r="G2" s="306"/>
      <c r="H2" s="306"/>
      <c r="I2" s="306"/>
      <c r="J2" s="306"/>
    </row>
    <row r="3" spans="2:26">
      <c r="E3" s="306"/>
      <c r="F3" s="306"/>
      <c r="G3" s="306"/>
      <c r="H3" s="306"/>
      <c r="I3" s="306"/>
      <c r="J3" s="306"/>
    </row>
    <row r="4" spans="2:26">
      <c r="E4" s="306"/>
      <c r="F4" s="306"/>
      <c r="G4" s="306"/>
      <c r="H4" s="306"/>
      <c r="I4" s="306"/>
      <c r="J4" s="306"/>
    </row>
    <row r="8" spans="2:26">
      <c r="M8" s="22"/>
      <c r="N8" s="22"/>
      <c r="O8" s="22"/>
      <c r="P8" s="22"/>
      <c r="Q8" s="22"/>
      <c r="R8" s="22"/>
      <c r="S8" s="22"/>
      <c r="T8" s="22"/>
      <c r="U8" s="22"/>
      <c r="V8" s="22"/>
      <c r="W8" s="22"/>
      <c r="X8" s="22"/>
    </row>
    <row r="9" spans="2:26">
      <c r="B9" s="21" t="s">
        <v>128</v>
      </c>
      <c r="M9" s="22"/>
      <c r="N9" s="42"/>
      <c r="O9" s="42"/>
      <c r="P9" s="42"/>
      <c r="Q9" s="42"/>
      <c r="R9" s="42"/>
      <c r="S9" s="42"/>
      <c r="T9" s="42"/>
      <c r="U9" s="42"/>
      <c r="V9" s="42"/>
      <c r="W9" s="42"/>
      <c r="X9" s="42"/>
      <c r="Y9" s="42"/>
      <c r="Z9" s="42"/>
    </row>
    <row r="10" spans="2:26">
      <c r="M10" s="22"/>
      <c r="N10" s="40"/>
      <c r="O10" s="40"/>
      <c r="P10" s="40"/>
      <c r="Q10" s="40"/>
      <c r="R10" s="40"/>
      <c r="S10" s="40"/>
      <c r="T10" s="40"/>
      <c r="U10" s="40"/>
      <c r="V10" s="40"/>
      <c r="W10" s="40"/>
      <c r="X10" s="42"/>
      <c r="Y10" s="42"/>
      <c r="Z10" s="42"/>
    </row>
    <row r="11" spans="2:26">
      <c r="M11" s="22"/>
      <c r="N11" s="40"/>
      <c r="O11" s="40"/>
      <c r="P11" s="40"/>
      <c r="Q11" s="40"/>
      <c r="R11" s="40"/>
      <c r="S11" s="40"/>
      <c r="T11" s="40"/>
      <c r="U11" s="40"/>
      <c r="V11" s="40"/>
      <c r="W11" s="40"/>
      <c r="X11" s="42"/>
      <c r="Y11" s="42"/>
      <c r="Z11" s="42"/>
    </row>
    <row r="12" spans="2:26">
      <c r="M12" s="22"/>
      <c r="N12" s="42"/>
      <c r="O12" s="42"/>
      <c r="P12" s="42"/>
      <c r="Q12" s="42"/>
      <c r="R12" s="42"/>
      <c r="S12" s="42"/>
      <c r="T12" s="42"/>
      <c r="U12" s="42"/>
      <c r="V12" s="42"/>
      <c r="W12" s="42"/>
      <c r="X12" s="42"/>
      <c r="Y12" s="42"/>
      <c r="Z12" s="42"/>
    </row>
    <row r="13" spans="2:26">
      <c r="M13" s="22"/>
      <c r="N13" s="42"/>
      <c r="O13" s="42"/>
      <c r="P13" s="42"/>
      <c r="Q13" s="42"/>
      <c r="R13" s="42"/>
      <c r="S13" s="42"/>
      <c r="T13" s="42"/>
      <c r="U13" s="42"/>
      <c r="V13" s="42"/>
      <c r="W13" s="42"/>
      <c r="X13" s="42"/>
      <c r="Y13" s="42"/>
      <c r="Z13" s="42"/>
    </row>
    <row r="14" spans="2:26">
      <c r="M14" s="22"/>
      <c r="N14" s="42"/>
      <c r="O14" s="42"/>
      <c r="P14" s="42"/>
      <c r="Q14" s="42"/>
      <c r="R14" s="42"/>
      <c r="S14" s="42"/>
      <c r="T14" s="42"/>
      <c r="U14" s="42"/>
      <c r="V14" s="42"/>
      <c r="W14" s="42"/>
      <c r="X14" s="42"/>
      <c r="Y14" s="42"/>
      <c r="Z14" s="42"/>
    </row>
    <row r="15" spans="2:26">
      <c r="M15" s="22"/>
      <c r="N15" s="42"/>
      <c r="O15" s="42"/>
      <c r="P15" s="42"/>
      <c r="Q15" s="42"/>
      <c r="R15" s="42"/>
      <c r="S15" s="42"/>
      <c r="T15" s="42"/>
      <c r="U15" s="42"/>
      <c r="V15" s="42"/>
      <c r="W15" s="42"/>
      <c r="X15" s="42"/>
      <c r="Y15" s="42"/>
      <c r="Z15" s="42"/>
    </row>
    <row r="16" spans="2:26">
      <c r="M16" s="22"/>
      <c r="N16" s="42"/>
      <c r="O16" s="43"/>
      <c r="P16" s="43"/>
      <c r="Q16" s="43"/>
      <c r="R16" s="43"/>
      <c r="S16" s="43"/>
      <c r="T16" s="43"/>
      <c r="U16" s="43"/>
      <c r="V16" s="43"/>
      <c r="W16" s="43"/>
      <c r="X16" s="42"/>
      <c r="Y16" s="42"/>
      <c r="Z16" s="42"/>
    </row>
    <row r="17" spans="13:26">
      <c r="M17" s="22"/>
      <c r="N17" s="42"/>
      <c r="O17" s="43"/>
      <c r="P17" s="43"/>
      <c r="Q17" s="43"/>
      <c r="R17" s="43"/>
      <c r="S17" s="43"/>
      <c r="T17" s="43"/>
      <c r="U17" s="43"/>
      <c r="V17" s="43"/>
      <c r="W17" s="43"/>
      <c r="X17" s="42"/>
      <c r="Y17" s="42"/>
      <c r="Z17" s="42"/>
    </row>
    <row r="18" spans="13:26">
      <c r="M18" s="22"/>
      <c r="N18" s="42"/>
      <c r="O18" s="43"/>
      <c r="P18" s="43"/>
      <c r="Q18" s="43"/>
      <c r="R18" s="43"/>
      <c r="S18" s="43"/>
      <c r="T18" s="43"/>
      <c r="U18" s="43"/>
      <c r="V18" s="43"/>
      <c r="W18" s="43"/>
      <c r="X18" s="42"/>
      <c r="Y18" s="42"/>
      <c r="Z18" s="42"/>
    </row>
    <row r="19" spans="13:26">
      <c r="M19" s="22"/>
      <c r="N19" s="42"/>
      <c r="O19" s="43"/>
      <c r="P19" s="43"/>
      <c r="Q19" s="43"/>
      <c r="R19" s="43"/>
      <c r="S19" s="43"/>
      <c r="T19" s="43"/>
      <c r="U19" s="43"/>
      <c r="V19" s="43"/>
      <c r="W19" s="43"/>
      <c r="X19" s="42"/>
      <c r="Y19" s="42"/>
      <c r="Z19" s="42"/>
    </row>
    <row r="20" spans="13:26">
      <c r="M20" s="22"/>
      <c r="N20" s="42"/>
      <c r="O20" s="43"/>
      <c r="P20" s="43"/>
      <c r="Q20" s="43"/>
      <c r="R20" s="43"/>
      <c r="S20" s="43"/>
      <c r="T20" s="43"/>
      <c r="U20" s="43"/>
      <c r="V20" s="43"/>
      <c r="W20" s="43"/>
      <c r="X20" s="42"/>
      <c r="Y20" s="42"/>
      <c r="Z20" s="42"/>
    </row>
    <row r="21" spans="13:26">
      <c r="M21" s="22"/>
      <c r="N21" s="42"/>
      <c r="O21" s="43"/>
      <c r="P21" s="43"/>
      <c r="Q21" s="43"/>
      <c r="R21" s="43"/>
      <c r="S21" s="43"/>
      <c r="T21" s="43"/>
      <c r="U21" s="43"/>
      <c r="V21" s="43"/>
      <c r="W21" s="43"/>
      <c r="X21" s="42"/>
      <c r="Y21" s="42"/>
      <c r="Z21" s="42"/>
    </row>
    <row r="22" spans="13:26">
      <c r="M22" s="22"/>
      <c r="N22" s="42"/>
      <c r="O22" s="43"/>
      <c r="P22" s="43"/>
      <c r="Q22" s="43"/>
      <c r="R22" s="43"/>
      <c r="S22" s="43"/>
      <c r="T22" s="43"/>
      <c r="U22" s="43"/>
      <c r="V22" s="43"/>
      <c r="W22" s="43"/>
      <c r="X22" s="42"/>
      <c r="Y22" s="42"/>
      <c r="Z22" s="42"/>
    </row>
    <row r="23" spans="13:26">
      <c r="M23" s="22"/>
      <c r="N23" s="42"/>
      <c r="O23" s="43"/>
      <c r="P23" s="43"/>
      <c r="Q23" s="43"/>
      <c r="R23" s="43"/>
      <c r="S23" s="43"/>
      <c r="T23" s="43"/>
      <c r="U23" s="43"/>
      <c r="V23" s="43"/>
      <c r="W23" s="43"/>
      <c r="X23" s="42"/>
      <c r="Y23" s="42"/>
      <c r="Z23" s="42"/>
    </row>
    <row r="24" spans="13:26">
      <c r="M24" s="22"/>
      <c r="N24" s="42"/>
      <c r="O24" s="42"/>
      <c r="P24" s="42"/>
      <c r="Q24" s="42"/>
      <c r="R24" s="42"/>
      <c r="S24" s="42"/>
      <c r="T24" s="42"/>
      <c r="U24" s="42"/>
      <c r="V24" s="42"/>
      <c r="W24" s="42"/>
      <c r="X24" s="42"/>
      <c r="Y24" s="42"/>
      <c r="Z24" s="42"/>
    </row>
    <row r="25" spans="13:26">
      <c r="M25" s="22"/>
      <c r="N25" s="42"/>
      <c r="O25" s="42"/>
      <c r="P25" s="42"/>
      <c r="Q25" s="42"/>
      <c r="R25" s="42"/>
      <c r="S25" s="42"/>
      <c r="T25" s="42"/>
      <c r="U25" s="42"/>
      <c r="V25" s="42"/>
      <c r="W25" s="42"/>
      <c r="X25" s="42"/>
      <c r="Y25" s="42"/>
      <c r="Z25" s="42"/>
    </row>
    <row r="26" spans="13:26">
      <c r="M26" s="22"/>
      <c r="N26" s="42"/>
      <c r="O26" s="42"/>
      <c r="P26" s="42"/>
      <c r="Q26" s="42"/>
      <c r="R26" s="42"/>
      <c r="S26" s="42"/>
      <c r="T26" s="42"/>
      <c r="U26" s="42"/>
      <c r="V26" s="42"/>
      <c r="W26" s="42"/>
      <c r="X26" s="42"/>
      <c r="Y26" s="42"/>
      <c r="Z26" s="42"/>
    </row>
    <row r="27" spans="13:26">
      <c r="M27" s="22"/>
      <c r="N27" s="42"/>
      <c r="O27" s="42"/>
      <c r="P27" s="42"/>
      <c r="Q27" s="42"/>
      <c r="R27" s="42"/>
      <c r="S27" s="42"/>
      <c r="T27" s="42"/>
      <c r="U27" s="42"/>
      <c r="V27" s="42"/>
      <c r="W27" s="42"/>
      <c r="X27" s="42"/>
      <c r="Y27" s="42"/>
      <c r="Z27" s="42"/>
    </row>
    <row r="28" spans="13:26">
      <c r="M28" s="22"/>
      <c r="N28" s="40"/>
      <c r="O28" s="40"/>
      <c r="P28" s="40"/>
      <c r="Q28" s="40"/>
      <c r="R28" s="40"/>
      <c r="S28" s="40"/>
      <c r="T28" s="40"/>
      <c r="U28" s="40"/>
      <c r="V28" s="40"/>
      <c r="W28" s="40"/>
      <c r="X28" s="22"/>
    </row>
  </sheetData>
  <mergeCells count="1">
    <mergeCell ref="E1:J4"/>
  </mergeCells>
  <printOptions horizontalCentered="1"/>
  <pageMargins left="0.78740157480314965" right="0.78740157480314965" top="0.78740157480314965" bottom="0.78740157480314965" header="0.51181102362204722" footer="0.51181102362204722"/>
  <pageSetup paperSize="9" scale="62" firstPageNumber="0" orientation="portrait" horizontalDpi="300" verticalDpi="300"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Template/>
  <TotalTime>777</TotalTime>
  <Application>LibreOffice/7.0.5.2$Windows_X86_64 LibreOffice_project/64390860c6cd0aca4beafafcfd84613dd9dfb63a</Application>
  <DocSecurity>0</DocSecurity>
  <ScaleCrop>false</ScaleCrop>
  <HeadingPairs>
    <vt:vector size="4" baseType="variant">
      <vt:variant>
        <vt:lpstr>Hojas de cálculo</vt:lpstr>
      </vt:variant>
      <vt:variant>
        <vt:i4>29</vt:i4>
      </vt:variant>
      <vt:variant>
        <vt:lpstr>Rangos con nombre</vt:lpstr>
      </vt:variant>
      <vt:variant>
        <vt:i4>31</vt:i4>
      </vt:variant>
    </vt:vector>
  </HeadingPairs>
  <TitlesOfParts>
    <vt:vector size="60" baseType="lpstr">
      <vt:lpstr>Portada</vt:lpstr>
      <vt:lpstr>Indice</vt:lpstr>
      <vt:lpstr>Introducción</vt:lpstr>
      <vt:lpstr>T.1</vt:lpstr>
      <vt:lpstr>G.1 y G.2</vt:lpstr>
      <vt:lpstr>T.2 y G3</vt:lpstr>
      <vt:lpstr>T.3</vt:lpstr>
      <vt:lpstr>G.4</vt:lpstr>
      <vt:lpstr>G.5</vt:lpstr>
      <vt:lpstr>T.4.1</vt:lpstr>
      <vt:lpstr>T.4.2</vt:lpstr>
      <vt:lpstr>T.4.3</vt:lpstr>
      <vt:lpstr>T.4.4</vt:lpstr>
      <vt:lpstr>T.4.5</vt:lpstr>
      <vt:lpstr>T.4.6</vt:lpstr>
      <vt:lpstr>T.4.7</vt:lpstr>
      <vt:lpstr>T.4.8</vt:lpstr>
      <vt:lpstr>T.4.9</vt:lpstr>
      <vt:lpstr>G.6</vt:lpstr>
      <vt:lpstr>T.5</vt:lpstr>
      <vt:lpstr>T.6</vt:lpstr>
      <vt:lpstr>T.7</vt:lpstr>
      <vt:lpstr>T.8</vt:lpstr>
      <vt:lpstr>G.8</vt:lpstr>
      <vt:lpstr>T.9</vt:lpstr>
      <vt:lpstr>G.9</vt:lpstr>
      <vt:lpstr>T.10</vt:lpstr>
      <vt:lpstr>T.11</vt:lpstr>
      <vt:lpstr>G.10</vt:lpstr>
      <vt:lpstr>'G.1 y G.2'!Área_de_impresión</vt:lpstr>
      <vt:lpstr>G.10!Área_de_impresión</vt:lpstr>
      <vt:lpstr>G.4!Área_de_impresión</vt:lpstr>
      <vt:lpstr>G.5!Área_de_impresión</vt:lpstr>
      <vt:lpstr>G.6!Área_de_impresión</vt:lpstr>
      <vt:lpstr>G.8!Área_de_impresión</vt:lpstr>
      <vt:lpstr>G.9!Área_de_impresión</vt:lpstr>
      <vt:lpstr>Indice!Área_de_impresión</vt:lpstr>
      <vt:lpstr>Introducción!Área_de_impresión</vt:lpstr>
      <vt:lpstr>Portada!Área_de_impresión</vt:lpstr>
      <vt:lpstr>T.1!Área_de_impresión</vt:lpstr>
      <vt:lpstr>T.10!Área_de_impresión</vt:lpstr>
      <vt:lpstr>T.11!Área_de_impresión</vt:lpstr>
      <vt:lpstr>'T.2 y G3'!Área_de_impresión</vt:lpstr>
      <vt:lpstr>T.3!Área_de_impresión</vt:lpstr>
      <vt:lpstr>T.4.1!Área_de_impresión</vt:lpstr>
      <vt:lpstr>T.4.2!Área_de_impresión</vt:lpstr>
      <vt:lpstr>T.4.3!Área_de_impresión</vt:lpstr>
      <vt:lpstr>T.4.4!Área_de_impresión</vt:lpstr>
      <vt:lpstr>T.4.5!Área_de_impresión</vt:lpstr>
      <vt:lpstr>T.4.6!Área_de_impresión</vt:lpstr>
      <vt:lpstr>T.4.7!Área_de_impresión</vt:lpstr>
      <vt:lpstr>T.4.8!Área_de_impresión</vt:lpstr>
      <vt:lpstr>T.4.9!Área_de_impresión</vt:lpstr>
      <vt:lpstr>T.5!Área_de_impresión</vt:lpstr>
      <vt:lpstr>T.6!Área_de_impresión</vt:lpstr>
      <vt:lpstr>T.7!Área_de_impresión</vt:lpstr>
      <vt:lpstr>T.9!Área_de_impresión</vt:lpstr>
      <vt:lpstr>T.11!Títulos_a_imprimir</vt:lpstr>
      <vt:lpstr>T.3!Títulos_a_imprimir</vt:lpstr>
      <vt:lpstr>T.8!Títulos_a_imprimir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Lobato Rodríguez</dc:creator>
  <cp:lastModifiedBy>LRL004</cp:lastModifiedBy>
  <cp:revision>85</cp:revision>
  <cp:lastPrinted>2022-01-31T10:47:22Z</cp:lastPrinted>
  <dcterms:created xsi:type="dcterms:W3CDTF">2016-06-08T08:11:59Z</dcterms:created>
  <dcterms:modified xsi:type="dcterms:W3CDTF">2022-01-31T10:58:08Z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