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20.xml" ContentType="application/vnd.openxmlformats-officedocument.drawing+xml"/>
  <Override PartName="/xl/charts/chart16.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harts/chart3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hdiwtc\WTC\SGT\COORDINACION\estadistica\INDUSTRIA\ITV\3RESULTADOS\2017\"/>
    </mc:Choice>
  </mc:AlternateContent>
  <xr:revisionPtr revIDLastSave="0" documentId="13_ncr:1_{5BC2A7CD-A7F3-4BFA-BC93-E9E9431CA6A1}" xr6:coauthVersionLast="31" xr6:coauthVersionMax="31" xr10:uidLastSave="{00000000-0000-0000-0000-000000000000}"/>
  <bookViews>
    <workbookView xWindow="-15" yWindow="-15" windowWidth="12600" windowHeight="12390" tabRatio="838" xr2:uid="{00000000-000D-0000-FFFF-FFFF00000000}"/>
  </bookViews>
  <sheets>
    <sheet name="Portada" sheetId="1" r:id="rId1"/>
    <sheet name="Indice" sheetId="30" r:id="rId2"/>
    <sheet name="Introducción" sheetId="29" r:id="rId3"/>
    <sheet name="T.1" sheetId="2" r:id="rId4"/>
    <sheet name="G.1 y G.2" sheetId="3" r:id="rId5"/>
    <sheet name="T.2 y G3" sheetId="4" r:id="rId6"/>
    <sheet name="T.3" sheetId="5" r:id="rId7"/>
    <sheet name="G.4" sheetId="6" r:id="rId8"/>
    <sheet name="G.5" sheetId="7" r:id="rId9"/>
    <sheet name="T.4.1" sheetId="8" r:id="rId10"/>
    <sheet name="T.4.2" sheetId="9" r:id="rId11"/>
    <sheet name="T.4.3" sheetId="10" r:id="rId12"/>
    <sheet name="T.4.4" sheetId="11" r:id="rId13"/>
    <sheet name="T.4.5" sheetId="12" r:id="rId14"/>
    <sheet name="T.4.6" sheetId="13" r:id="rId15"/>
    <sheet name="T.4.7" sheetId="14" r:id="rId16"/>
    <sheet name="T.4.8" sheetId="15" r:id="rId17"/>
    <sheet name="T.4.9" sheetId="16" r:id="rId18"/>
    <sheet name="G.6" sheetId="17" r:id="rId19"/>
    <sheet name="T.5" sheetId="19" r:id="rId20"/>
    <sheet name="T.6" sheetId="18" r:id="rId21"/>
    <sheet name="T.7" sheetId="20" r:id="rId22"/>
    <sheet name="G.8" sheetId="21" r:id="rId23"/>
    <sheet name="T.8" sheetId="23" r:id="rId24"/>
    <sheet name="T.9" sheetId="24" r:id="rId25"/>
    <sheet name="G.9" sheetId="25" r:id="rId26"/>
    <sheet name="T.10" sheetId="26" r:id="rId27"/>
    <sheet name="T.11" sheetId="27" r:id="rId28"/>
    <sheet name="G.10" sheetId="28" r:id="rId29"/>
  </sheets>
  <calcPr calcId="179017" concurrentCalc="0"/>
  <fileRecoveryPr autoRecover="0"/>
</workbook>
</file>

<file path=xl/calcChain.xml><?xml version="1.0" encoding="utf-8"?>
<calcChain xmlns="http://schemas.openxmlformats.org/spreadsheetml/2006/main">
  <c r="D54" i="20" l="1"/>
  <c r="E54" i="20"/>
  <c r="F54" i="20"/>
  <c r="G54" i="20"/>
  <c r="H54" i="20"/>
  <c r="I54" i="20"/>
  <c r="J54" i="20"/>
  <c r="K54" i="20"/>
  <c r="D55" i="20"/>
  <c r="E55" i="20"/>
  <c r="F55" i="20"/>
  <c r="G55" i="20"/>
  <c r="H55" i="20"/>
  <c r="I55" i="20"/>
  <c r="J55" i="20"/>
  <c r="K55" i="20"/>
  <c r="D56" i="20"/>
  <c r="E56" i="20"/>
  <c r="F56" i="20"/>
  <c r="G56" i="20"/>
  <c r="H56" i="20"/>
  <c r="I56" i="20"/>
  <c r="J56" i="20"/>
  <c r="K56" i="20"/>
  <c r="C55" i="20"/>
  <c r="C56" i="20"/>
  <c r="C54" i="20"/>
  <c r="O52" i="20"/>
  <c r="O48" i="20"/>
  <c r="O44" i="20"/>
  <c r="O51" i="20"/>
  <c r="O47" i="20"/>
  <c r="O43" i="20"/>
  <c r="O50" i="20"/>
  <c r="O46" i="20"/>
  <c r="O49" i="20"/>
  <c r="O45" i="20"/>
  <c r="S52" i="20"/>
  <c r="S48" i="20"/>
  <c r="S44" i="20"/>
  <c r="S51" i="20"/>
  <c r="S47" i="20"/>
  <c r="S43" i="20"/>
  <c r="S50" i="20"/>
  <c r="S46" i="20"/>
  <c r="S49" i="20"/>
  <c r="S45" i="20"/>
  <c r="V50" i="20"/>
  <c r="V46" i="20"/>
  <c r="V49" i="20"/>
  <c r="V45" i="20"/>
  <c r="V52" i="20"/>
  <c r="V48" i="20"/>
  <c r="V44" i="20"/>
  <c r="V51" i="20"/>
  <c r="V47" i="20"/>
  <c r="V43" i="20"/>
  <c r="R50" i="20"/>
  <c r="R46" i="20"/>
  <c r="R49" i="20"/>
  <c r="R45" i="20"/>
  <c r="R52" i="20"/>
  <c r="R48" i="20"/>
  <c r="R44" i="20"/>
  <c r="R51" i="20"/>
  <c r="R47" i="20"/>
  <c r="R43" i="20"/>
  <c r="U52" i="20"/>
  <c r="U48" i="20"/>
  <c r="U44" i="20"/>
  <c r="U51" i="20"/>
  <c r="U47" i="20"/>
  <c r="U43" i="20"/>
  <c r="U50" i="20"/>
  <c r="U46" i="20"/>
  <c r="U49" i="20"/>
  <c r="U45" i="20"/>
  <c r="Q52" i="20"/>
  <c r="Q48" i="20"/>
  <c r="Q44" i="20"/>
  <c r="Q51" i="20"/>
  <c r="Q47" i="20"/>
  <c r="Q43" i="20"/>
  <c r="Q50" i="20"/>
  <c r="Q46" i="20"/>
  <c r="Q49" i="20"/>
  <c r="Q45" i="20"/>
  <c r="T50" i="20"/>
  <c r="T46" i="20"/>
  <c r="T49" i="20"/>
  <c r="T45" i="20"/>
  <c r="T52" i="20"/>
  <c r="T48" i="20"/>
  <c r="T44" i="20"/>
  <c r="T51" i="20"/>
  <c r="T47" i="20"/>
  <c r="T43" i="20"/>
  <c r="P50" i="20"/>
  <c r="P46" i="20"/>
  <c r="P49" i="20"/>
  <c r="P45" i="20"/>
  <c r="P52" i="20"/>
  <c r="P48" i="20"/>
  <c r="P44" i="20"/>
  <c r="P51" i="20"/>
  <c r="P47" i="20"/>
  <c r="P43" i="20"/>
  <c r="U23" i="20"/>
  <c r="U19" i="20"/>
  <c r="U15" i="20"/>
  <c r="U22" i="20"/>
  <c r="U18" i="20"/>
  <c r="U14" i="20"/>
  <c r="U21" i="20"/>
  <c r="U17" i="20"/>
  <c r="U20" i="20"/>
  <c r="U16" i="20"/>
  <c r="Q23" i="20"/>
  <c r="Q19" i="20"/>
  <c r="Q15" i="20"/>
  <c r="Q22" i="20"/>
  <c r="Q18" i="20"/>
  <c r="Q14" i="20"/>
  <c r="Q21" i="20"/>
  <c r="Q17" i="20"/>
  <c r="Q20" i="20"/>
  <c r="Q16" i="20"/>
  <c r="T21" i="20"/>
  <c r="T17" i="20"/>
  <c r="T20" i="20"/>
  <c r="T16" i="20"/>
  <c r="T23" i="20"/>
  <c r="T19" i="20"/>
  <c r="T15" i="20"/>
  <c r="T22" i="20"/>
  <c r="T18" i="20"/>
  <c r="T14" i="20"/>
  <c r="P21" i="20"/>
  <c r="P17" i="20"/>
  <c r="P20" i="20"/>
  <c r="P16" i="20"/>
  <c r="P23" i="20"/>
  <c r="P19" i="20"/>
  <c r="P15" i="20"/>
  <c r="P22" i="20"/>
  <c r="P18" i="20"/>
  <c r="P14" i="20"/>
  <c r="O23" i="20"/>
  <c r="O19" i="20"/>
  <c r="O21" i="20"/>
  <c r="O16" i="20"/>
  <c r="O22" i="20"/>
  <c r="O18" i="20"/>
  <c r="O17" i="20"/>
  <c r="O20" i="20"/>
  <c r="S23" i="20"/>
  <c r="S19" i="20"/>
  <c r="S15" i="20"/>
  <c r="S22" i="20"/>
  <c r="S18" i="20"/>
  <c r="S14" i="20"/>
  <c r="S21" i="20"/>
  <c r="S17" i="20"/>
  <c r="S20" i="20"/>
  <c r="S16" i="20"/>
  <c r="O14" i="20"/>
  <c r="V21" i="20"/>
  <c r="V17" i="20"/>
  <c r="V20" i="20"/>
  <c r="V16" i="20"/>
  <c r="V23" i="20"/>
  <c r="V19" i="20"/>
  <c r="V15" i="20"/>
  <c r="V22" i="20"/>
  <c r="V18" i="20"/>
  <c r="V14" i="20"/>
  <c r="R21" i="20"/>
  <c r="R17" i="20"/>
  <c r="R20" i="20"/>
  <c r="R16" i="20"/>
  <c r="R23" i="20"/>
  <c r="R19" i="20"/>
  <c r="R15" i="20"/>
  <c r="R22" i="20"/>
  <c r="R18" i="20"/>
  <c r="R14" i="20"/>
  <c r="O15" i="20"/>
</calcChain>
</file>

<file path=xl/sharedStrings.xml><?xml version="1.0" encoding="utf-8"?>
<sst xmlns="http://schemas.openxmlformats.org/spreadsheetml/2006/main" count="2431" uniqueCount="350">
  <si>
    <t>RESULTADO</t>
  </si>
  <si>
    <t>TOTAL FAVORABLES</t>
  </si>
  <si>
    <t>MES</t>
  </si>
  <si>
    <t>Fija</t>
  </si>
  <si>
    <t>Móvil</t>
  </si>
  <si>
    <t>ENERO</t>
  </si>
  <si>
    <t>Favorables</t>
  </si>
  <si>
    <t>Leves</t>
  </si>
  <si>
    <t>Desfavorable</t>
  </si>
  <si>
    <t>Negativas</t>
  </si>
  <si>
    <t>TOTAL DESFAVORABLES</t>
  </si>
  <si>
    <t>RECHAZO(%)</t>
  </si>
  <si>
    <t>FEBRERO</t>
  </si>
  <si>
    <t>MARZO</t>
  </si>
  <si>
    <t>ABRIL</t>
  </si>
  <si>
    <t>MAYO</t>
  </si>
  <si>
    <t>JUNIO</t>
  </si>
  <si>
    <t>JULIO</t>
  </si>
  <si>
    <t>AGOSTO</t>
  </si>
  <si>
    <t>SEPTIEMBRE</t>
  </si>
  <si>
    <t>OCTUBRE</t>
  </si>
  <si>
    <t>NOVIEMBRE</t>
  </si>
  <si>
    <t>DICIEMBRE</t>
  </si>
  <si>
    <t>Movil</t>
  </si>
  <si>
    <t xml:space="preserve">Enero </t>
  </si>
  <si>
    <t>Febrero</t>
  </si>
  <si>
    <t>Marzo</t>
  </si>
  <si>
    <t>Abril</t>
  </si>
  <si>
    <t>Mayo</t>
  </si>
  <si>
    <t>Junio</t>
  </si>
  <si>
    <t>Julio</t>
  </si>
  <si>
    <t>Agosto</t>
  </si>
  <si>
    <t>Septiembre</t>
  </si>
  <si>
    <t xml:space="preserve">Octubre </t>
  </si>
  <si>
    <t>Noviembre</t>
  </si>
  <si>
    <t>Diciembre</t>
  </si>
  <si>
    <t>FIJA</t>
  </si>
  <si>
    <t>MOVIL</t>
  </si>
  <si>
    <t>ESTACIONES FIJAS</t>
  </si>
  <si>
    <t>ESTACIONES MOVILES</t>
  </si>
  <si>
    <t xml:space="preserve"> TIPO UNIDAD</t>
  </si>
  <si>
    <t>Resto de Turismos</t>
  </si>
  <si>
    <t>Autobuses</t>
  </si>
  <si>
    <t>Remolques y Semirremolques</t>
  </si>
  <si>
    <t>Otros</t>
  </si>
  <si>
    <t>Motos y Ciclomotores</t>
  </si>
  <si>
    <t>Turismos</t>
  </si>
  <si>
    <t>Mercancías &lt;=3.500 kg.</t>
  </si>
  <si>
    <t>Mercancías &gt;3.500 Kg.</t>
  </si>
  <si>
    <t>Vehículos Agrícolas</t>
  </si>
  <si>
    <t>TOTAL</t>
  </si>
  <si>
    <t>TIPO DE VEHÍCULO</t>
  </si>
  <si>
    <t>Almería</t>
  </si>
  <si>
    <t>Cádiz</t>
  </si>
  <si>
    <t>Córdoba</t>
  </si>
  <si>
    <t>Granada</t>
  </si>
  <si>
    <t>Huelva</t>
  </si>
  <si>
    <t>Jaén</t>
  </si>
  <si>
    <t>Málaga</t>
  </si>
  <si>
    <t>Sevilla</t>
  </si>
  <si>
    <t>ANDALUCIA</t>
  </si>
  <si>
    <t>Almeria</t>
  </si>
  <si>
    <t xml:space="preserve">Málaga </t>
  </si>
  <si>
    <t>Hasta 5 años</t>
  </si>
  <si>
    <t>De 5 a 10 años</t>
  </si>
  <si>
    <t>Más de 10 años</t>
  </si>
  <si>
    <t>Andalucía</t>
  </si>
  <si>
    <t>MOTOS Y CICLOMOTORES</t>
  </si>
  <si>
    <t>TURISMOS</t>
  </si>
  <si>
    <t>RESTO DE TURISMOS</t>
  </si>
  <si>
    <t>MERCANCIAS &lt;=3.500 kg.</t>
  </si>
  <si>
    <t>MERCANCIAS &gt;3.500 kg.</t>
  </si>
  <si>
    <t>AUTOBUS</t>
  </si>
  <si>
    <t>REMOLQUE Y SEMIREMOLQUE</t>
  </si>
  <si>
    <t>VEHÍCULO AGRICOLA</t>
  </si>
  <si>
    <t>OTROS</t>
  </si>
  <si>
    <t>TURISMO</t>
  </si>
  <si>
    <t>RESTO DE TURISMO</t>
  </si>
  <si>
    <t>PROVINCIA \ANTIGÜEDAD</t>
  </si>
  <si>
    <t>PROVINCIA \TIPO VEHÍCULO</t>
  </si>
  <si>
    <t>Graves</t>
  </si>
  <si>
    <t>Muy Graves</t>
  </si>
  <si>
    <t>GRAVEDAD</t>
  </si>
  <si>
    <t>GRUPO  \ GRAVEDAD</t>
  </si>
  <si>
    <t>T 6. NÚMERO DE  DEFECTOS ENCONTRADOS EN LAS INSPECCIONES SEGÚN  GRUPO, GRAVEDAD DEL DEFECTO Y TIPO DE VEHÍCULO</t>
  </si>
  <si>
    <t>PROVINCIA</t>
  </si>
  <si>
    <t xml:space="preserve"> DEFECTOS GRAVES</t>
  </si>
  <si>
    <t xml:space="preserve"> DEFECTOS LEVES</t>
  </si>
  <si>
    <t>MOTOS Y MOTOCICLETAS</t>
  </si>
  <si>
    <t xml:space="preserve">T 7. NÚMERO DE  DEFECTOS ENCONTRADOS EN LAS INSPECCIONES SEGÚN  GRUPO, GRAVEDAD DEL DEFECTO Y PROVINCIA </t>
  </si>
  <si>
    <t>RESTO TURISMOS</t>
  </si>
  <si>
    <t>Mercancías &lt;3´5</t>
  </si>
  <si>
    <t>Mercancías &gt;3´5</t>
  </si>
  <si>
    <t>Autobús</t>
  </si>
  <si>
    <t>Remolque y semirremolque</t>
  </si>
  <si>
    <t>Vehículo Agrícola</t>
  </si>
  <si>
    <t>.Otros</t>
  </si>
  <si>
    <t xml:space="preserve">  GRUPO  \ GRAVEDAD</t>
  </si>
  <si>
    <t>RESTO TURISMO</t>
  </si>
  <si>
    <t>MERCANCIAS &gt; 3'5</t>
  </si>
  <si>
    <t>AUTOBÚS</t>
  </si>
  <si>
    <t>VEHÍCULO AGRÍCOLA</t>
  </si>
  <si>
    <t xml:space="preserve">       Almería</t>
  </si>
  <si>
    <t xml:space="preserve">                  Graves</t>
  </si>
  <si>
    <t xml:space="preserve">                   Leves</t>
  </si>
  <si>
    <t xml:space="preserve">       Cádiz</t>
  </si>
  <si>
    <t xml:space="preserve">       Córdoba</t>
  </si>
  <si>
    <t xml:space="preserve">       Granada</t>
  </si>
  <si>
    <t xml:space="preserve">       Huelva</t>
  </si>
  <si>
    <t xml:space="preserve">      Jaén</t>
  </si>
  <si>
    <t xml:space="preserve">       Málaga</t>
  </si>
  <si>
    <t xml:space="preserve">       Sevilla</t>
  </si>
  <si>
    <t>4.1 MOTOS Y CICLOMOTORES</t>
  </si>
  <si>
    <t xml:space="preserve">G.1 EVOLUCIÓN MENSUAL DE PORCENTAJE DE RECHAZO SEGÚN TIPO DE UNIDAD  </t>
  </si>
  <si>
    <t>G.3 DISTRIBUCIÓN  MENSUAL DE PORCENTAJE DE RECHAZO SEGÚN TIPO DE VEHÍCULO</t>
  </si>
  <si>
    <t xml:space="preserve">T. 4  NÚMERO DE INSPECCIONES POR  TIPO DE VEHÍCULO, PROVINCIA, ANTIGÜEDAD DEL VEHÍCULO Y RESULTADO DE LA INSPECCIÓN </t>
  </si>
  <si>
    <t>4.2 TURISMO</t>
  </si>
  <si>
    <t>4.3 RESTO TURISMO</t>
  </si>
  <si>
    <t>4.4 MERCANCIAS &lt;=3.500 KG</t>
  </si>
  <si>
    <t>4.5 MERCANCIAS &gt;3.500 KG</t>
  </si>
  <si>
    <t>4.6 AUTOBÚS</t>
  </si>
  <si>
    <t>4.7 REMOLQUE Y SEMIREMOLQUE</t>
  </si>
  <si>
    <t>4.8 VEHÍCULO AGRICOLA</t>
  </si>
  <si>
    <t>4.9 OTROS</t>
  </si>
  <si>
    <t>T. 5 NÚMERO DE  DEFECTOS ENCONTRADOS EN LAS INSPECCIONES SEGÚN  GRUPO  Y GRAVEDAD DEL DEFECTO</t>
  </si>
  <si>
    <t>T. 8 PORCENTAJE DE  DEFECTOS ENCONTRADOS EN LAS INSPECCIONES SEGÚN  GRUPO, PROVINCIA, GRAVEDAD DEL DEFECTO Y TIPO DE VEHÍCULO</t>
  </si>
  <si>
    <t>PRIMERAS</t>
  </si>
  <si>
    <t>SEGUNDAS</t>
  </si>
  <si>
    <t>TERCERAS Y MAS</t>
  </si>
  <si>
    <t>ORDINARIAS PERIÓDICAS</t>
  </si>
  <si>
    <t>OTRAS INSPECCIONES EXTRAORDINARIAS PERIÓDICAS</t>
  </si>
  <si>
    <t>REQUERIMIENTO DE LA AUTORIDAD</t>
  </si>
  <si>
    <t>CLASE \ORDEN</t>
  </si>
  <si>
    <t>CALIFICACIÓN IDONEIDAD PARA TRANSPORTE ESCOLAR</t>
  </si>
  <si>
    <t>EXPEDICION DE TARJETAS ITV</t>
  </si>
  <si>
    <t>OTRAS INSPECCIONES</t>
  </si>
  <si>
    <t>PREVIA AL CAMBIO DE DESTINO</t>
  </si>
  <si>
    <t>PREVIAS A LA MATRICULACION</t>
  </si>
  <si>
    <t>REFORMAS DE IMPORTANCIA</t>
  </si>
  <si>
    <t>VEHICULOS ACCIDENTADOS</t>
  </si>
  <si>
    <t>PERIÓDICAS</t>
  </si>
  <si>
    <t>NO PERIÓDICAS</t>
  </si>
  <si>
    <t xml:space="preserve"> FAVORABLES</t>
  </si>
  <si>
    <t>DESFAVORABLES</t>
  </si>
  <si>
    <t>periodicas</t>
  </si>
  <si>
    <t xml:space="preserve"> NO PERIÓDICAS</t>
  </si>
  <si>
    <t>TIPO\CLASE \ORDEN</t>
  </si>
  <si>
    <t xml:space="preserve">T. 10  NÚMERO DE INSPECCIONES POR TIPO DE ESTACIÓN ITV Y TIPO, CLASE ,ORDEN Y RESULTADO DE LA INSPECCIÓN </t>
  </si>
  <si>
    <t>NO  PERIÓDICAS</t>
  </si>
  <si>
    <t>PERIÓDI-CAS</t>
  </si>
  <si>
    <t xml:space="preserve"> </t>
  </si>
  <si>
    <t xml:space="preserve"> MÓVILES-AGRÍCOLAS</t>
  </si>
  <si>
    <t xml:space="preserve"> ITV-móvil Antequera</t>
  </si>
  <si>
    <t xml:space="preserve"> ITV-móvil Córdoba</t>
  </si>
  <si>
    <t xml:space="preserve"> ITV-móvil Jaén</t>
  </si>
  <si>
    <t xml:space="preserve"> ITV-móvil Sevilla</t>
  </si>
  <si>
    <t xml:space="preserve"> MÓVILES-CICLOMOTORES</t>
  </si>
  <si>
    <t>Ciclomotores Almería</t>
  </si>
  <si>
    <t>Ciclomotores Córdoba</t>
  </si>
  <si>
    <t>Ciclomotores Guadalhorce</t>
  </si>
  <si>
    <t>Ciclomotores Jaén</t>
  </si>
  <si>
    <t>Ciclomotores Jerez</t>
  </si>
  <si>
    <t>Ciclomotores Loja</t>
  </si>
  <si>
    <t>Ciclomotores Rinconada</t>
  </si>
  <si>
    <t>Ciclomotores Utrera</t>
  </si>
  <si>
    <t>TOTAL INSPECCIONES</t>
  </si>
  <si>
    <t>TIPO ESTACIONES\ESTACIONES</t>
  </si>
  <si>
    <t xml:space="preserve"> FIJAS</t>
  </si>
  <si>
    <t>ITV  Albox</t>
  </si>
  <si>
    <t>ITV  Almería 1</t>
  </si>
  <si>
    <t>ITV Almería 2</t>
  </si>
  <si>
    <t>ITV  Balanegra</t>
  </si>
  <si>
    <t>ITV  Nijar</t>
  </si>
  <si>
    <t>ITV Vera</t>
  </si>
  <si>
    <t>ITV  Vélez-Rubio</t>
  </si>
  <si>
    <t>ITV  Vícar</t>
  </si>
  <si>
    <t>ITV  Algeciras</t>
  </si>
  <si>
    <t>ITV  Chipiona</t>
  </si>
  <si>
    <t>ITV  Cádiz</t>
  </si>
  <si>
    <t>ITV  Jerez de la Frontera</t>
  </si>
  <si>
    <t>ITV  San Fernando</t>
  </si>
  <si>
    <t>ITV  Tres Caminos</t>
  </si>
  <si>
    <t>ITV  Villamartín</t>
  </si>
  <si>
    <t>ITV  Baena</t>
  </si>
  <si>
    <t>ITV  Córdoba 1</t>
  </si>
  <si>
    <t>ITV  Córdoba 2</t>
  </si>
  <si>
    <t>ITV  Lucena</t>
  </si>
  <si>
    <t>ITV  Montoro</t>
  </si>
  <si>
    <t>ITV  Peñarroya</t>
  </si>
  <si>
    <t>ITV  Pozoblanco</t>
  </si>
  <si>
    <t>ITV  Priego de Córdoba</t>
  </si>
  <si>
    <t>ITV  Puente Genil</t>
  </si>
  <si>
    <t>ITV  Baza</t>
  </si>
  <si>
    <t>ITV  Granada</t>
  </si>
  <si>
    <t>ITV  Guadix</t>
  </si>
  <si>
    <t>ITV  Huescar</t>
  </si>
  <si>
    <t>ITV  Las Gabias</t>
  </si>
  <si>
    <t>ITV  Loja</t>
  </si>
  <si>
    <t>ITV  Motril</t>
  </si>
  <si>
    <t>ITV  Orgiva</t>
  </si>
  <si>
    <t>ITV  Peligros</t>
  </si>
  <si>
    <t>ITV  Huelva</t>
  </si>
  <si>
    <t>ITV  La Palma</t>
  </si>
  <si>
    <t>ITV  San Juan del Puerto</t>
  </si>
  <si>
    <t>ITV  Tharsis</t>
  </si>
  <si>
    <t>ITV  Zalamea</t>
  </si>
  <si>
    <t>ITV  Alcalá la Real</t>
  </si>
  <si>
    <t>ITV  Andújar</t>
  </si>
  <si>
    <t>ITV  Beas de Segura</t>
  </si>
  <si>
    <t>ITV  Guarromán</t>
  </si>
  <si>
    <t>ITV  Jaén</t>
  </si>
  <si>
    <t>ITV  Martos</t>
  </si>
  <si>
    <t>ITV  Quesada</t>
  </si>
  <si>
    <t>ITV  Úbeda</t>
  </si>
  <si>
    <t>ITV  Algarrobo</t>
  </si>
  <si>
    <t>ITV  Antequera</t>
  </si>
  <si>
    <t>ITV  El Palo</t>
  </si>
  <si>
    <t>ITV  Estepona</t>
  </si>
  <si>
    <t>ITV  Guadalhorce - Diderot</t>
  </si>
  <si>
    <t>ITV  Marbella</t>
  </si>
  <si>
    <t>ITV  Ronda</t>
  </si>
  <si>
    <t>ITV  Alcalá de Guadaira</t>
  </si>
  <si>
    <t>ITV  Carmona</t>
  </si>
  <si>
    <t>ITV  Cazalla</t>
  </si>
  <si>
    <t>ITV  Gelves</t>
  </si>
  <si>
    <t>ITV  La Rinconada</t>
  </si>
  <si>
    <t>ITV  Lebrija</t>
  </si>
  <si>
    <t>ITV  Osuna</t>
  </si>
  <si>
    <t>ITV  Sevilla</t>
  </si>
  <si>
    <t>ITV  Utrera</t>
  </si>
  <si>
    <t>ITV  Écija</t>
  </si>
  <si>
    <t xml:space="preserve">T. 11  NÚMERO DE INSPECCIONES POR  TIPO DE ESTACIÓN , ESTACIONES,  RESULTADO DE LA INSPECCIÓN Y PORCENTAJE DERECHAZO </t>
  </si>
  <si>
    <t>1. INTRODUCCIÓN</t>
  </si>
  <si>
    <t xml:space="preserve">La obligatoriedad del sometimiento a la inspección técnica de los vehículos matriculados o puestos en circulación  en una de las Estaciones de Inspección Técnica de Vehículos autorizadas al efecto por el órgano competente en materia de industria viene establecida en artículo 10 del Reglamento General de Vehículos, aprobado mediante Real Decreto 2822/1998, de 23 de diciembre.  </t>
  </si>
  <si>
    <t xml:space="preserve">El funcionamiento de las estaciones de inspección técnica de vehículos (ITV) y las inspecciones técnicas de los vehículos se regulan a su vez y respectivamente, mediante los Reales Decretos 224/2008, de 15 de febrero, y 2042/1994, de 14 de octubre.  Disposiciones éstas que incorporaron al ordenamiento jurídico español las normas del Derecho comunitario europeo en esta materia. </t>
  </si>
  <si>
    <t xml:space="preserve">Mantener la vigencia de la tarjeta ITV mediante la superación de los correspondientes reconocimientos periódicos es responsabilidad de las personas titulares de los vehículos, conforme se establece en el artículo 69 del Real Decreto Legislativo 339/1990, de 2 de marzo, por el que se aprueba el Texto Articulado de la Ley sobre Tráfico, Circulación de Vehículos a Motor y Seguridad Vial, y en el artículo 8.2  el  Real Decreto 2042/1994, de 14 de octubre, por el que se regula la Inspección Técnica de Vehículos. </t>
  </si>
  <si>
    <t>1.1. CONCEPTOS, DEFINICIONES Y CLASIFICACIONES UTILIZADAS</t>
  </si>
  <si>
    <t>ÍNDICE</t>
  </si>
  <si>
    <t xml:space="preserve">1. Introducción </t>
  </si>
  <si>
    <t xml:space="preserve">1.1. Conceptos, definiciones y clasificaciones utilizadas </t>
  </si>
  <si>
    <t>TABLAS</t>
  </si>
  <si>
    <t>GRÁFICOS</t>
  </si>
  <si>
    <t xml:space="preserve">T.1 Número de Inspecciones realizadas por mes,tipo de unidad y resultado  </t>
  </si>
  <si>
    <t xml:space="preserve">G.1 Evolución mensual del Porcentaje de Rechazo según tipo de unidad  </t>
  </si>
  <si>
    <t xml:space="preserve">T.2 Número de inspecciones realizadas por mes y tipo de vehículo </t>
  </si>
  <si>
    <t xml:space="preserve">G.2 DISTRIBUCIÓN  MENSUAL DE INSPECCIONES REALIZADAS SEGÚN EL TIPO DE ESTACIÓN Y EL RESULTADO DE LA INSPECCIÓN  </t>
  </si>
  <si>
    <t xml:space="preserve">G.2 Distribución mensual de inpsecciones realizadas  según el tipo de estación y el resultado </t>
  </si>
  <si>
    <t>G.3 Distribución mensual del Porcentaje de Rechazo según tipo de vehículo</t>
  </si>
  <si>
    <t xml:space="preserve">T.3 Distribución de inspecciones realizadas por provincia, tipo de vehículo y resultado </t>
  </si>
  <si>
    <t xml:space="preserve">T.1 NÚMERO DE INSPECCIONES REALIZADAS POR MES, TIPO DE UNIDAD Y RESULTADO  </t>
  </si>
  <si>
    <t>T.2  NÚMERO  DE INSPECCIONES REALIZADAS POR MES Y TIPO DE VEHÍCULO</t>
  </si>
  <si>
    <t xml:space="preserve">T.3 DISTRIBUCIÓN DE INSPECCIONES REALIZADAS POR PROVINCIA, TIPO DE VEHÍCULO Y RESULTADO </t>
  </si>
  <si>
    <t xml:space="preserve">G.4 Distribución provincial de inspecciones realizadas según el tipo de vehículo y el resultado </t>
  </si>
  <si>
    <t xml:space="preserve">G.5 DISTRIBUCIÓN DEL PORCENTAJE DE RECHAZO SEGÚN EL TIPO DE VEHÍCULO Y PROVINCIA </t>
  </si>
  <si>
    <t>G.5 Distribución del Porcentaje de rechazo según el tipo de vehículo y provincia</t>
  </si>
  <si>
    <t xml:space="preserve">G.4 DISTRIBUCIÓN  PROVINCIAL DE INSPECCIONES REALIZADAS SEGÚN EL TIPO DE VEHÍCULO Y EL RESULTADO DE LA INSPECCIÓN  </t>
  </si>
  <si>
    <t>T.4 Número de Inspecciones realizadas por tipo de vehículo, provincia, antigüedad del vehículo y resultado de la inspección</t>
  </si>
  <si>
    <t xml:space="preserve">   4.1 Motos y Ciclomotores </t>
  </si>
  <si>
    <t xml:space="preserve">   4.2 Turismos</t>
  </si>
  <si>
    <t xml:space="preserve">   4.3 Resto Turismos</t>
  </si>
  <si>
    <t xml:space="preserve">   4.4 Mercancias &lt;=3.500 Kg</t>
  </si>
  <si>
    <t xml:space="preserve">   4.5 Mercancias &gt;3.500 Kg</t>
  </si>
  <si>
    <t xml:space="preserve">   4.6 Autobús</t>
  </si>
  <si>
    <t xml:space="preserve">   4.7 Remolque y Semiremolque</t>
  </si>
  <si>
    <t xml:space="preserve">   4.8 Vehículo agrícola</t>
  </si>
  <si>
    <t xml:space="preserve">   4.9 Otros  </t>
  </si>
  <si>
    <t>T. 5 Número de defectos encontrados en las inspecciones según grupo y gravedad del defecto</t>
  </si>
  <si>
    <t>G.6 Distribución del Porcentaje de Rechazo según los tipos de vehículos y la antigüedad de los mismos</t>
  </si>
  <si>
    <t xml:space="preserve">G.6. DISTRIBUCIÓN DEL PORCENTAJE DE RECHAZO SEGÚN LOS TIPOS DE VEHÍCULOS Y LA ANTIGÜEDAD DE LOS MISMOS </t>
  </si>
  <si>
    <t>G.7  DISTRIBUCIÓN  DE  DEFECTOS ENCONTRADOS EN LAS INSPECCIONES SEGÚN  GRUPO  Y GRAVEDAD DEL DEFECTO</t>
  </si>
  <si>
    <t>G.7 Distribución de defectos encontrados en las inspecciones según grupo y gravedad del defecto</t>
  </si>
  <si>
    <t>T. 6 Número de defectos encontrados en las inspecciones según grupo, gravedad del defecto y tipo del vehículo</t>
  </si>
  <si>
    <t>T. 7 Número de defectos encontrados en las inspecciones según grupo, gravedad del defecto y provincia</t>
  </si>
  <si>
    <t>MERCANCIAS &lt; =3'5</t>
  </si>
  <si>
    <t>G.8. DISTRIBUCIÓN DEL PORCENTAJE DE DEFECTOS DETECTADOS SEGÚN  EL TIPO Y CLASE DE DEFECTO, Y PROVINCIA  DE INSPECCIÓN</t>
  </si>
  <si>
    <t xml:space="preserve">T. 8 Porcentaje de defectos encontrados en lasinspecciones según grupo, provincia, gravedad del defecto y tipo de vehículo </t>
  </si>
  <si>
    <t xml:space="preserve">T. 9 Número de inspecciones por tipo, clase, orden y resultado de la inspección </t>
  </si>
  <si>
    <t>G.9 Distribución del porcentaje de inspecciónnes según tipo, orden y resultado de la misma.</t>
  </si>
  <si>
    <t xml:space="preserve">G.8 Distribución del porcentaje de defectos detectados según el tipo y  clase de defectos y provincia de inspección  </t>
  </si>
  <si>
    <t>G.10 Distribución del porcentaje de rechazo según tipo, clase y orden de la misma</t>
  </si>
  <si>
    <t xml:space="preserve">T. 10 Número de inspecciones por tipo de estaciónde ITV y tipo, clase, orden y resultado de la inspección </t>
  </si>
  <si>
    <t xml:space="preserve">    9.1 Inspecciones periódicas</t>
  </si>
  <si>
    <t xml:space="preserve">    9.2 Inspecciones NO periódicas</t>
  </si>
  <si>
    <t xml:space="preserve">    10.1 Estaciones ITV fijas</t>
  </si>
  <si>
    <t xml:space="preserve">    10.2 Estaciones ITV móviles: Ciclomotores</t>
  </si>
  <si>
    <t xml:space="preserve">    10.3 Estaciones ITV móviles: Agrícolas</t>
  </si>
  <si>
    <t>T. 11 Número de Inspecciones por tipo de estación,, estaciones, resultado de la inspección y porcentaje de rechazo</t>
  </si>
  <si>
    <t>G.10. DISPERSIÓN OBSERVADA EN LOS VALORES DEL INDICE DE RECHAZO DE LAS ESTACIONES DE ITV RESPECTO A LA MEDIA</t>
  </si>
  <si>
    <t>G.10 Dispersión observada en los valores del índice de rechazo de las estaciones de ITV, respecto a la media observada</t>
  </si>
  <si>
    <t xml:space="preserve">Los datos para la elaboración de esta actividad estadística han sido proporcionados por la empresa gestora del Servicio Público de Inspección Técnica de Vehículos (ITV) en la Comunidad Autónoma de Andalucía, Verificaciones Industriales de Andalucía S. A. (VEIASA). </t>
  </si>
  <si>
    <r>
      <t>Provincia</t>
    </r>
    <r>
      <rPr>
        <sz val="12"/>
        <rFont val="Arial Narrow"/>
        <family val="2"/>
      </rPr>
      <t>: localización provincial de la estación inspectora.</t>
    </r>
  </si>
  <si>
    <r>
      <t>Antigüedad</t>
    </r>
    <r>
      <rPr>
        <sz val="12"/>
        <rFont val="Arial Narrow"/>
        <family val="2"/>
      </rPr>
      <t>: diferencia en años entre la fecha de inspección y la fecha de matriculación del vehículo.</t>
    </r>
  </si>
  <si>
    <r>
      <t xml:space="preserve">Inspecciones Periódicas: </t>
    </r>
    <r>
      <rPr>
        <sz val="12"/>
        <rFont val="Arial Narrow"/>
        <family val="2"/>
      </rPr>
      <t>las establecidas en el artículo 10 del Reglamento General de Vehículos, aprobado por Real Decreto 2822/1998, de 23 de diciembre, y disposiciones complementarias.</t>
    </r>
  </si>
  <si>
    <r>
      <t xml:space="preserve">Inspecciones No Periódicas: </t>
    </r>
    <r>
      <rPr>
        <sz val="12"/>
        <rFont val="Arial Narrow"/>
        <family val="2"/>
      </rPr>
      <t xml:space="preserve"> las que se realizan a los vehículos con carácter extraordinario a petición de la persona titular del mismo o para cumplimentar un determinado determinado requerimiento legal.</t>
    </r>
  </si>
  <si>
    <r>
      <t xml:space="preserve">Otras Inspecciones: </t>
    </r>
    <r>
      <rPr>
        <sz val="12"/>
        <rFont val="Arial Narrow"/>
        <family val="2"/>
      </rPr>
      <t>aquellas otras no contempladas en las inspecciones periódicas ni en las no periódicas.</t>
    </r>
  </si>
  <si>
    <r>
      <t xml:space="preserve">Índice de Defectos: </t>
    </r>
    <r>
      <rPr>
        <sz val="12"/>
        <rFont val="Arial Narrow"/>
        <family val="2"/>
      </rPr>
      <t>número de defectos detectados en la inspección por cada 100 vehículos revisados.</t>
    </r>
  </si>
  <si>
    <r>
      <t xml:space="preserve">Defectos Leves: </t>
    </r>
    <r>
      <rPr>
        <sz val="12"/>
        <rFont val="Arial Narrow"/>
        <family val="2"/>
      </rPr>
      <t xml:space="preserve">defectos que no tienen un efecto significativo en la seguridad del vehículo o protección del medio ambiente y con los que el vehículo puede circular temporalmente. </t>
    </r>
  </si>
  <si>
    <r>
      <t xml:space="preserve">Defectos Graves: </t>
    </r>
    <r>
      <rPr>
        <sz val="12"/>
        <rFont val="Arial Narrow"/>
        <family val="2"/>
      </rPr>
      <t>defectos que disminuyen las condiciones de seguridad del vehículo y ponen en riesgo a otras personas usuarias de las vías públicas o a la protección del medio ambiente.</t>
    </r>
  </si>
  <si>
    <r>
      <t xml:space="preserve">Defectos Muy Graves: </t>
    </r>
    <r>
      <rPr>
        <sz val="12"/>
        <rFont val="Arial Narrow"/>
        <family val="2"/>
      </rPr>
      <t>defectos que constituyen un riesgo directo e inmediato para la seguridad vial.</t>
    </r>
  </si>
  <si>
    <r>
      <t xml:space="preserve">Inspección Favorable:  </t>
    </r>
    <r>
      <rPr>
        <sz val="12"/>
        <rFont val="Arial Narrow"/>
        <family val="2"/>
      </rPr>
      <t>el vehículo no adolece de defectos y supera correctamente la inspección. El vehículo puede circular con normalidad hasta la próxima inspección.</t>
    </r>
  </si>
  <si>
    <r>
      <t xml:space="preserve">Inspección Favorable con Defectos Leves:  </t>
    </r>
    <r>
      <rPr>
        <sz val="12"/>
        <rFont val="Arial Narrow"/>
        <family val="2"/>
      </rPr>
      <t>el vehículo supera la inspección aunque se recomienda subsanar el defecto en el menor tiempo posible aunque no tiene la obligación de volver a la estación para verificar la corrección del defecto. El vehículo puede circular con normalidad hasta la próxima inspección.</t>
    </r>
  </si>
  <si>
    <r>
      <t>Inspección Desfavorable</t>
    </r>
    <r>
      <rPr>
        <sz val="12"/>
        <rFont val="Arial Narrow"/>
        <family val="2"/>
      </rPr>
      <t>: el vehículo no supera la inspección por presentar defectos graves o muy graves (inspección negativa). Si los defectos son graves se concederá un plazo inferior a dos meses para que se subsanen los defectos y el vehículo vuelva a someterse a una nueva inspección. En este caso el vehículo sólo podrá circular salvo para acudir al taller o para regularizar su situación, y para volver a realizar la inspección. Si los defectos son muy graves, la inspección se califica como negativa y el vehículo no podrá circular por sus propios medios ni siquiera para salir de la estación al taller o al desgüace.</t>
    </r>
  </si>
  <si>
    <r>
      <t xml:space="preserve">Ciclomotores: </t>
    </r>
    <r>
      <rPr>
        <sz val="12"/>
        <rFont val="Arial Narrow"/>
        <family val="2"/>
      </rPr>
      <t>vehículos de dos o tres ruedas, provistos de un motor de cilindrada no superior a 50 cm</t>
    </r>
    <r>
      <rPr>
        <vertAlign val="superscript"/>
        <sz val="12"/>
        <rFont val="Arial Narrow"/>
        <family val="2"/>
      </rPr>
      <t>3</t>
    </r>
    <r>
      <rPr>
        <sz val="12"/>
        <rFont val="Arial Narrow"/>
        <family val="2"/>
      </rPr>
      <t>, si es de combustión interna, y con una velocidad máxima por construcción no superior a 45 Km/h.</t>
    </r>
  </si>
  <si>
    <r>
      <t xml:space="preserve">Motocicletas: </t>
    </r>
    <r>
      <rPr>
        <sz val="12"/>
        <rFont val="Arial Narrow"/>
        <family val="2"/>
      </rPr>
      <t>vehículos de dos ruedas sin sidecar o de tres ruedas simétricas respecto a su eje medio longitudinal, provistos de un motor de cilindrada superior a 50 cm</t>
    </r>
    <r>
      <rPr>
        <vertAlign val="superscript"/>
        <sz val="12"/>
        <rFont val="Arial Narrow"/>
        <family val="2"/>
      </rPr>
      <t>3</t>
    </r>
    <r>
      <rPr>
        <sz val="12"/>
        <rFont val="Arial Narrow"/>
        <family val="2"/>
      </rPr>
      <t>, si es de combustión interna, y/o con una velocidad máxima por construcción superior a 45 km/h.</t>
    </r>
  </si>
  <si>
    <r>
      <t xml:space="preserve">Turismos particulares: </t>
    </r>
    <r>
      <rPr>
        <sz val="12"/>
        <rFont val="Arial Narrow"/>
        <family val="2"/>
      </rPr>
      <t>automóviles destinados al transporte de personas que tengan, por lo menos, cuatro ruedas y que tengan, además del asiento del conductor, ocho plazas como máximo adscritos a la actividad privada de las personas titulares de los mismos.</t>
    </r>
  </si>
  <si>
    <r>
      <t xml:space="preserve">Resto de Turismos: </t>
    </r>
    <r>
      <rPr>
        <sz val="12"/>
        <rFont val="Arial Narrow"/>
        <family val="2"/>
      </rPr>
      <t>automóviles destinados al transporte de personas que tengan, por lo menos, cuatro ruedas y que tengan, además del asiento del conductor, ocho plazas como máximo no incluidos en el tipo anterior.</t>
    </r>
  </si>
  <si>
    <r>
      <t xml:space="preserve">Mercancías &lt;= 3.500 Kg.: </t>
    </r>
    <r>
      <rPr>
        <sz val="12"/>
        <rFont val="Arial Narrow"/>
        <family val="2"/>
      </rPr>
      <t>automóviles con cuatro ruedas o más, concebidos y construídos para el transporte de mercancías, cuya cabina no está integrada en el resto de la carrocería y con un máximo de 9 plazas, incluido el conductor, cuya masa máxima autorizada no exceda de 3.500 Kg.</t>
    </r>
  </si>
  <si>
    <r>
      <t xml:space="preserve">Mercancías &gt; 3.500 Kg: </t>
    </r>
    <r>
      <rPr>
        <sz val="12"/>
        <rFont val="Arial Narrow"/>
        <family val="2"/>
      </rPr>
      <t>automóviles con cuatro ruedas o más, concebidos y construídos para el transporte de mercancías, cuya cabina no está integrada en el resto de la carrocería y con un máximo de 9 plazas, incluido el conductor, cuya masa máxima autorizada exceda de 3.500 Kg.</t>
    </r>
  </si>
  <si>
    <r>
      <t xml:space="preserve">Autobuses: </t>
    </r>
    <r>
      <rPr>
        <sz val="12"/>
        <rFont val="Arial Narrow"/>
        <family val="2"/>
      </rPr>
      <t xml:space="preserve">automóviles que tengan más de 9 plazas incluida la del conductor, destinado, por su construcción y acondicionamiento, al transporte de personas y sus equipajes. </t>
    </r>
  </si>
  <si>
    <r>
      <t xml:space="preserve">Remolques y Semirremolques: </t>
    </r>
    <r>
      <rPr>
        <sz val="12"/>
        <rFont val="Arial Narrow"/>
        <family val="2"/>
      </rPr>
      <t>vehículos no autopropulsados diseñados y concebidos para ser remolcados/acoplados por vehículos de motor.</t>
    </r>
  </si>
  <si>
    <r>
      <t xml:space="preserve">Agrícolas: </t>
    </r>
    <r>
      <rPr>
        <sz val="12"/>
        <rFont val="Arial Narrow"/>
        <family val="2"/>
      </rPr>
      <t>vehículos destinados a realizar labores agrícolas.</t>
    </r>
  </si>
  <si>
    <r>
      <t xml:space="preserve">Otros: </t>
    </r>
    <r>
      <rPr>
        <sz val="12"/>
        <rFont val="Arial Narrow"/>
        <family val="2"/>
      </rPr>
      <t>los vehículos no incluidos en las anteriores tipologías.</t>
    </r>
  </si>
  <si>
    <t>ITV  Palma del Rio</t>
  </si>
  <si>
    <t>ITV  Galaroza</t>
  </si>
  <si>
    <t>ITV  Guadalhorce - Carlo Goldoni</t>
  </si>
  <si>
    <t>ITV  Morón de la Frontera</t>
  </si>
  <si>
    <r>
      <t xml:space="preserve">Porcentaje de rechazo (%): </t>
    </r>
    <r>
      <rPr>
        <sz val="12"/>
        <rFont val="Arial Narrow"/>
        <family val="2"/>
      </rPr>
      <t>se obtiene dividiendo la columna “Total Desfavorables” entre el “Total Inspecciones” y multiplicando por 100 el cociente. Este coeficiente permite evaluar para cada 100 vehículos, cuántos no superan la inspección.</t>
    </r>
  </si>
  <si>
    <t>Desconocido</t>
  </si>
  <si>
    <t>MOTOCICLETAS</t>
  </si>
  <si>
    <t xml:space="preserve"> ITV-móvil Granada</t>
  </si>
  <si>
    <t>ITV  Las Tres Villas</t>
  </si>
  <si>
    <t>ITV  Mijas</t>
  </si>
  <si>
    <r>
      <t>En cumplimiento tanto de la Ley 3/2013, de 24 de julio por la que se aprueba el Plan Estadístico y Cartográfico de Andalucía 2013-2017, como del Programa Estadístico y Cartográfico Anual 2017, se procede a la publicación y difusión de la "Estadística de Inspección Técnica de Vehículos en Andalucía" (07.02.01) correspondiente al año</t>
    </r>
    <r>
      <rPr>
        <b/>
        <sz val="12"/>
        <rFont val="Arial Narrow"/>
        <family val="2"/>
      </rPr>
      <t xml:space="preserve"> 2017</t>
    </r>
    <r>
      <rPr>
        <sz val="12"/>
        <rFont val="Arial Narrow"/>
        <family val="2"/>
      </rPr>
      <t>.</t>
    </r>
  </si>
  <si>
    <t xml:space="preserve">Para la verificación de las condiciones de seguridad de los vehículos y el control de sus emisiones contaminantes se ha contado en 2017 con 70 Estaciones Fijas, 16 Unidades Móviles (8 de ciclomotores y 8 agrícolas) </t>
  </si>
  <si>
    <t>1. IDENTIFICACIÓN</t>
  </si>
  <si>
    <t>2. ACONDICIONAMIENTO EXTERIOR, CARROCERÍA Y CHASIS</t>
  </si>
  <si>
    <t>3. ACONDICIONAMIENTO INTERIOR</t>
  </si>
  <si>
    <t>4. ALUMBRADO Y SEÑALIZACIÓN</t>
  </si>
  <si>
    <t>5. EMISIONES CONTAMINANTES</t>
  </si>
  <si>
    <t>6. FRENOS</t>
  </si>
  <si>
    <t>7. DIRECCIÓN</t>
  </si>
  <si>
    <t>8. EJES, RUEDAS, NEUMÁTICOS, SUSPENSIÓN</t>
  </si>
  <si>
    <t>9. MOTOR Y TRANSMISIÓN</t>
  </si>
  <si>
    <t>10. OTROS</t>
  </si>
  <si>
    <t>LEVES</t>
  </si>
  <si>
    <t>GRAVES</t>
  </si>
  <si>
    <t>Porcentajes calculados sobre el total de defectos encontrados por provincia y tipo de vehículo.</t>
  </si>
  <si>
    <t xml:space="preserve">T. 9  NÚMERO DE INSPECCIONES POR TIPO, CLASE, ORDEN Y RESULTADO DE LA INSPECCIÓN </t>
  </si>
  <si>
    <t>G.9. DISTRIBUCIÓN DEL PORCENTAJE DE INSPECCIONES SEGÚN TIPO, ORDEN Y RESULTADO DE LA MISMA</t>
  </si>
  <si>
    <t>G.10. DISTRIBUCIÓN DEL PORCENTAJE DE RECHAZO SEGÚN TIPO, CLASE Y ORDEN  DE LA MISMA</t>
  </si>
  <si>
    <t>9.1 INSPECCIONES PERIÓDICAS*</t>
  </si>
  <si>
    <t>9.2 INSPECCIONES NO PERIÓDICAS*</t>
  </si>
  <si>
    <t>*El número de inspecciones por clase no coincide con el total de inspecciones realizadas ya que un mismo vehículo puede pasar varias clases en una misma inspección.</t>
  </si>
  <si>
    <t>10.1 ESTACIONES ITV FIJAS*</t>
  </si>
  <si>
    <t>10.2 ESTACIONES ITV MÓVILES: CICLOMOTORES*</t>
  </si>
  <si>
    <t>10.3 ESTACIONES ITV MÓVILES: AGRÍCOLAS*</t>
  </si>
  <si>
    <t xml:space="preserve"> ITV-móvil Baza</t>
  </si>
  <si>
    <t xml:space="preserve"> ITV-móvil Jerez</t>
  </si>
  <si>
    <t xml:space="preserve"> ITV-móvil Úbeda</t>
  </si>
  <si>
    <t>ITV  Sanlucar la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</si>
</sst>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
  </numFmts>
  <fonts count="36"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rgb="FF0070C0"/>
      <name val="Arial Narrow"/>
      <family val="2"/>
    </font>
    <font>
      <b/>
      <sz val="10"/>
      <color indexed="9"/>
      <name val="Arial"/>
      <family val="2"/>
    </font>
    <font>
      <b/>
      <sz val="10"/>
      <name val="Arial"/>
      <family val="2"/>
    </font>
    <font>
      <sz val="10"/>
      <name val="Arial"/>
      <family val="2"/>
    </font>
    <font>
      <b/>
      <sz val="12"/>
      <color rgb="FF0070C0"/>
      <name val="Calibri"/>
      <family val="2"/>
      <scheme val="minor"/>
    </font>
    <font>
      <b/>
      <sz val="11"/>
      <color theme="0"/>
      <name val="Calibri"/>
      <family val="2"/>
      <scheme val="minor"/>
    </font>
    <font>
      <b/>
      <sz val="11"/>
      <name val="Calibri"/>
      <family val="2"/>
      <scheme val="minor"/>
    </font>
    <font>
      <b/>
      <sz val="8"/>
      <name val="Arial"/>
      <family val="2"/>
    </font>
    <font>
      <b/>
      <sz val="11"/>
      <color rgb="FFFF0000"/>
      <name val="Calibri"/>
      <family val="2"/>
      <scheme val="minor"/>
    </font>
    <font>
      <b/>
      <sz val="10"/>
      <color rgb="FFFF0000"/>
      <name val="Arial"/>
      <family val="2"/>
    </font>
    <font>
      <b/>
      <sz val="10"/>
      <color theme="0"/>
      <name val="Arial"/>
      <family val="2"/>
    </font>
    <font>
      <b/>
      <sz val="12"/>
      <color theme="0"/>
      <name val="Arial Narrow"/>
      <family val="2"/>
    </font>
    <font>
      <b/>
      <sz val="12"/>
      <color rgb="FFFF0000"/>
      <name val="Arial Narrow"/>
      <family val="2"/>
    </font>
    <font>
      <b/>
      <sz val="12"/>
      <color theme="1"/>
      <name val="Calibri"/>
      <family val="2"/>
      <scheme val="minor"/>
    </font>
    <font>
      <b/>
      <sz val="8"/>
      <color theme="0"/>
      <name val="Arial"/>
      <family val="2"/>
    </font>
    <font>
      <b/>
      <sz val="12"/>
      <color rgb="FF2658E6"/>
      <name val="Arial Narrow"/>
      <family val="2"/>
    </font>
    <font>
      <b/>
      <sz val="11"/>
      <color rgb="FF2658E6"/>
      <name val="Calibri"/>
      <family val="2"/>
      <scheme val="minor"/>
    </font>
    <font>
      <sz val="10"/>
      <name val="Arial Narrow"/>
      <family val="2"/>
    </font>
    <font>
      <sz val="12"/>
      <color indexed="58"/>
      <name val="Arial Narrow"/>
      <family val="2"/>
    </font>
    <font>
      <b/>
      <sz val="12"/>
      <name val="Arial Narrow"/>
      <family val="2"/>
    </font>
    <font>
      <sz val="12"/>
      <name val="Arial Narrow"/>
      <family val="2"/>
    </font>
    <font>
      <b/>
      <sz val="10"/>
      <color indexed="17"/>
      <name val="Arial Narrow"/>
      <family val="2"/>
    </font>
    <font>
      <b/>
      <sz val="14"/>
      <color rgb="FF2658E6"/>
      <name val="Arial Narrow"/>
      <family val="2"/>
    </font>
    <font>
      <sz val="10"/>
      <color rgb="FF2658E6"/>
      <name val="Arial Narrow"/>
      <family val="2"/>
    </font>
    <font>
      <vertAlign val="superscript"/>
      <sz val="12"/>
      <name val="Arial Narrow"/>
      <family val="2"/>
    </font>
    <font>
      <sz val="18"/>
      <name val="Calibri"/>
      <family val="2"/>
      <scheme val="minor"/>
    </font>
    <font>
      <sz val="11"/>
      <color rgb="FFFF0000"/>
      <name val="Calibri"/>
      <family val="2"/>
      <scheme val="minor"/>
    </font>
    <font>
      <sz val="11"/>
      <color theme="1"/>
      <name val="Calibri"/>
      <family val="2"/>
      <scheme val="minor"/>
    </font>
    <font>
      <sz val="7"/>
      <color theme="1"/>
      <name val="Arial"/>
      <family val="2"/>
    </font>
    <font>
      <b/>
      <sz val="8"/>
      <color rgb="FFFF0000"/>
      <name val="Arial"/>
      <family val="2"/>
    </font>
    <font>
      <sz val="8"/>
      <color theme="1"/>
      <name val="Arial"/>
      <family val="2"/>
    </font>
    <font>
      <sz val="10"/>
      <color theme="0"/>
      <name val="Arial"/>
      <family val="2"/>
    </font>
  </fonts>
  <fills count="8">
    <fill>
      <patternFill patternType="none"/>
    </fill>
    <fill>
      <patternFill patternType="gray125"/>
    </fill>
    <fill>
      <patternFill patternType="solid">
        <fgColor theme="0"/>
        <bgColor theme="0"/>
      </patternFill>
    </fill>
    <fill>
      <patternFill patternType="solid">
        <fgColor indexed="48"/>
        <bgColor indexed="64"/>
      </patternFill>
    </fill>
    <fill>
      <patternFill patternType="solid">
        <fgColor indexed="44"/>
        <bgColor indexed="64"/>
      </patternFill>
    </fill>
    <fill>
      <patternFill patternType="solid">
        <fgColor theme="0"/>
        <bgColor indexed="64"/>
      </patternFill>
    </fill>
    <fill>
      <patternFill patternType="solid">
        <fgColor rgb="FF2658E6"/>
        <bgColor indexed="64"/>
      </patternFill>
    </fill>
    <fill>
      <patternFill patternType="solid">
        <fgColor indexed="65"/>
        <bgColor theme="0"/>
      </patternFill>
    </fill>
  </fills>
  <borders count="80">
    <border>
      <left/>
      <right/>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theme="0"/>
      </left>
      <right style="thin">
        <color theme="0"/>
      </right>
      <top/>
      <bottom style="medium">
        <color indexed="64"/>
      </bottom>
      <diagonal/>
    </border>
    <border>
      <left/>
      <right style="thin">
        <color theme="0"/>
      </right>
      <top/>
      <bottom style="medium">
        <color indexed="64"/>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style="medium">
        <color theme="0"/>
      </right>
      <top style="medium">
        <color theme="0"/>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theme="0"/>
      </bottom>
      <diagonal/>
    </border>
    <border>
      <left style="medium">
        <color theme="0"/>
      </left>
      <right style="thin">
        <color theme="0"/>
      </right>
      <top style="medium">
        <color theme="0"/>
      </top>
      <bottom style="medium">
        <color indexed="64"/>
      </bottom>
      <diagonal/>
    </border>
    <border>
      <left/>
      <right style="medium">
        <color indexed="64"/>
      </right>
      <top style="medium">
        <color theme="0"/>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0"/>
      </right>
      <top/>
      <bottom style="medium">
        <color indexed="64"/>
      </bottom>
      <diagonal/>
    </border>
    <border>
      <left style="medium">
        <color indexed="9"/>
      </left>
      <right/>
      <top style="medium">
        <color indexed="64"/>
      </top>
      <bottom style="medium">
        <color theme="0"/>
      </bottom>
      <diagonal/>
    </border>
    <border>
      <left/>
      <right style="thin">
        <color theme="0"/>
      </right>
      <top style="medium">
        <color theme="0"/>
      </top>
      <bottom style="medium">
        <color indexed="64"/>
      </bottom>
      <diagonal/>
    </border>
    <border>
      <left style="thin">
        <color theme="0"/>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right/>
      <top style="medium">
        <color theme="0"/>
      </top>
      <bottom/>
      <diagonal/>
    </border>
    <border>
      <left style="medium">
        <color indexed="64"/>
      </left>
      <right style="medium">
        <color indexed="9"/>
      </right>
      <top style="medium">
        <color indexed="64"/>
      </top>
      <bottom style="medium">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theme="0"/>
      </right>
      <top style="medium">
        <color theme="0"/>
      </top>
      <bottom style="medium">
        <color indexed="64"/>
      </bottom>
      <diagonal/>
    </border>
    <border>
      <left/>
      <right/>
      <top/>
      <bottom style="thin">
        <color theme="0"/>
      </bottom>
      <diagonal/>
    </border>
    <border>
      <left style="medium">
        <color theme="0"/>
      </left>
      <right style="medium">
        <color indexed="64"/>
      </right>
      <top style="medium">
        <color theme="0"/>
      </top>
      <bottom style="medium">
        <color indexed="64"/>
      </bottom>
      <diagonal/>
    </border>
    <border>
      <left/>
      <right style="thin">
        <color theme="0"/>
      </right>
      <top/>
      <bottom/>
      <diagonal/>
    </border>
    <border>
      <left style="thin">
        <color theme="0"/>
      </left>
      <right style="medium">
        <color theme="0"/>
      </right>
      <top style="medium">
        <color theme="0"/>
      </top>
      <bottom/>
      <diagonal/>
    </border>
    <border>
      <left style="medium">
        <color indexed="64"/>
      </left>
      <right style="medium">
        <color indexed="9"/>
      </right>
      <top style="medium">
        <color indexed="64"/>
      </top>
      <bottom/>
      <diagonal/>
    </border>
    <border>
      <left style="medium">
        <color indexed="64"/>
      </left>
      <right style="medium">
        <color indexed="9"/>
      </right>
      <top/>
      <bottom style="medium">
        <color indexed="64"/>
      </bottom>
      <diagonal/>
    </border>
    <border>
      <left style="medium">
        <color indexed="9"/>
      </left>
      <right style="thin">
        <color theme="0"/>
      </right>
      <top style="medium">
        <color theme="0"/>
      </top>
      <bottom style="medium">
        <color indexed="64"/>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theme="0"/>
      </bottom>
      <diagonal/>
    </border>
    <border>
      <left style="medium">
        <color indexed="64"/>
      </left>
      <right/>
      <top style="medium">
        <color theme="0"/>
      </top>
      <bottom style="medium">
        <color indexed="64"/>
      </bottom>
      <diagonal/>
    </border>
    <border>
      <left/>
      <right style="medium">
        <color theme="0"/>
      </right>
      <top style="medium">
        <color indexed="64"/>
      </top>
      <bottom style="medium">
        <color theme="0"/>
      </bottom>
      <diagonal/>
    </border>
    <border>
      <left style="medium">
        <color theme="0"/>
      </left>
      <right style="thin">
        <color theme="0"/>
      </right>
      <top style="medium">
        <color theme="0"/>
      </top>
      <bottom/>
      <diagonal/>
    </border>
    <border>
      <left/>
      <right style="medium">
        <color theme="0"/>
      </right>
      <top style="medium">
        <color theme="0"/>
      </top>
      <bottom/>
      <diagonal/>
    </border>
    <border>
      <left style="medium">
        <color indexed="64"/>
      </left>
      <right style="thin">
        <color theme="0"/>
      </right>
      <top style="medium">
        <color theme="0"/>
      </top>
      <bottom style="medium">
        <color indexed="64"/>
      </bottom>
      <diagonal/>
    </border>
    <border>
      <left style="medium">
        <color indexed="64"/>
      </left>
      <right style="medium">
        <color indexed="64"/>
      </right>
      <top style="medium">
        <color indexed="64"/>
      </top>
      <bottom style="thin">
        <color indexed="64"/>
      </bottom>
      <diagonal/>
    </border>
    <border>
      <left/>
      <right/>
      <top style="double">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right style="medium">
        <color indexed="64"/>
      </right>
      <top/>
      <bottom style="double">
        <color indexed="64"/>
      </bottom>
      <diagonal/>
    </border>
    <border>
      <left style="medium">
        <color indexed="64"/>
      </left>
      <right style="medium">
        <color theme="0"/>
      </right>
      <top style="medium">
        <color indexed="64"/>
      </top>
      <bottom/>
      <diagonal/>
    </border>
    <border>
      <left/>
      <right style="medium">
        <color theme="0"/>
      </right>
      <top/>
      <bottom/>
      <diagonal/>
    </border>
    <border>
      <left/>
      <right style="thin">
        <color indexed="64"/>
      </right>
      <top style="medium">
        <color theme="0"/>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theme="0"/>
      </top>
      <bottom/>
      <diagonal/>
    </border>
    <border>
      <left style="medium">
        <color indexed="64"/>
      </left>
      <right/>
      <top/>
      <bottom style="medium">
        <color theme="0"/>
      </bottom>
      <diagonal/>
    </border>
    <border>
      <left/>
      <right style="medium">
        <color theme="0"/>
      </right>
      <top/>
      <bottom style="medium">
        <color theme="0"/>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theme="0"/>
      </left>
      <right style="medium">
        <color theme="0"/>
      </right>
      <top/>
      <bottom/>
      <diagonal/>
    </border>
    <border>
      <left style="thin">
        <color indexed="64"/>
      </left>
      <right/>
      <top/>
      <bottom style="medium">
        <color indexed="64"/>
      </bottom>
      <diagonal/>
    </border>
    <border>
      <left style="medium">
        <color indexed="9"/>
      </left>
      <right style="medium">
        <color indexed="64"/>
      </right>
      <top style="medium">
        <color theme="0"/>
      </top>
      <bottom style="medium">
        <color indexed="64"/>
      </bottom>
      <diagonal/>
    </border>
    <border>
      <left/>
      <right style="medium">
        <color theme="0"/>
      </right>
      <top/>
      <bottom style="medium">
        <color indexed="64"/>
      </bottom>
      <diagonal/>
    </border>
    <border>
      <left style="medium">
        <color indexed="64"/>
      </left>
      <right style="medium">
        <color indexed="64"/>
      </right>
      <top/>
      <bottom style="double">
        <color indexed="64"/>
      </bottom>
      <diagonal/>
    </border>
    <border>
      <left style="medium">
        <color theme="0"/>
      </left>
      <right/>
      <top/>
      <bottom style="medium">
        <color theme="0"/>
      </bottom>
      <diagonal/>
    </border>
    <border>
      <left style="medium">
        <color theme="0"/>
      </left>
      <right style="medium">
        <color theme="0"/>
      </right>
      <top style="medium">
        <color auto="1"/>
      </top>
      <bottom/>
      <diagonal/>
    </border>
  </borders>
  <cellStyleXfs count="2">
    <xf numFmtId="0" fontId="0" fillId="0" borderId="0"/>
    <xf numFmtId="9" fontId="31" fillId="0" borderId="0" applyFont="0" applyFill="0" applyBorder="0" applyAlignment="0" applyProtection="0"/>
  </cellStyleXfs>
  <cellXfs count="359">
    <xf numFmtId="0" fontId="0" fillId="0" borderId="0" xfId="0"/>
    <xf numFmtId="0" fontId="3" fillId="2" borderId="0" xfId="0" applyFont="1" applyFill="1" applyBorder="1"/>
    <xf numFmtId="0" fontId="0" fillId="2" borderId="0" xfId="0" applyFill="1"/>
    <xf numFmtId="0" fontId="1" fillId="0" borderId="0" xfId="0" applyFont="1" applyAlignment="1">
      <alignment horizontal="left" vertical="top" wrapText="1"/>
    </xf>
    <xf numFmtId="0" fontId="4" fillId="2" borderId="0" xfId="0" applyFont="1" applyFill="1"/>
    <xf numFmtId="10" fontId="0" fillId="2" borderId="0" xfId="0" applyNumberFormat="1" applyFill="1"/>
    <xf numFmtId="0" fontId="2" fillId="2" borderId="0" xfId="0" applyFont="1" applyFill="1"/>
    <xf numFmtId="10" fontId="2" fillId="2" borderId="0" xfId="0" applyNumberFormat="1" applyFont="1" applyFill="1"/>
    <xf numFmtId="0" fontId="2" fillId="5" borderId="0" xfId="0" applyFont="1" applyFill="1"/>
    <xf numFmtId="10" fontId="2" fillId="5" borderId="0" xfId="0" applyNumberFormat="1" applyFont="1" applyFill="1"/>
    <xf numFmtId="0" fontId="0" fillId="2" borderId="0" xfId="0" applyFill="1" applyAlignment="1">
      <alignment horizontal="right"/>
    </xf>
    <xf numFmtId="0" fontId="1" fillId="2" borderId="0" xfId="0" applyFont="1" applyFill="1"/>
    <xf numFmtId="0" fontId="0" fillId="2" borderId="2" xfId="0" applyFill="1" applyBorder="1"/>
    <xf numFmtId="0" fontId="0" fillId="2" borderId="3" xfId="0" applyFill="1" applyBorder="1"/>
    <xf numFmtId="0" fontId="0" fillId="2" borderId="6" xfId="0" applyFill="1" applyBorder="1"/>
    <xf numFmtId="0" fontId="7" fillId="4" borderId="7" xfId="0" applyFont="1" applyFill="1" applyBorder="1" applyAlignment="1">
      <alignment horizontal="left" indent="1"/>
    </xf>
    <xf numFmtId="0" fontId="6" fillId="4" borderId="7" xfId="0" applyFont="1" applyFill="1" applyBorder="1" applyAlignment="1">
      <alignment vertical="center" wrapText="1"/>
    </xf>
    <xf numFmtId="0" fontId="0" fillId="2" borderId="7" xfId="0" applyFill="1" applyBorder="1"/>
    <xf numFmtId="0" fontId="0" fillId="2" borderId="4" xfId="0" applyFill="1" applyBorder="1"/>
    <xf numFmtId="0" fontId="14" fillId="6" borderId="9" xfId="0" applyFont="1" applyFill="1" applyBorder="1" applyAlignment="1">
      <alignment horizontal="center" vertical="center" wrapText="1"/>
    </xf>
    <xf numFmtId="0" fontId="0" fillId="2" borderId="0" xfId="0" applyFill="1" applyBorder="1"/>
    <xf numFmtId="0" fontId="9" fillId="6" borderId="14" xfId="0" applyFont="1" applyFill="1" applyBorder="1" applyAlignment="1">
      <alignment horizontal="left" vertical="top" wrapText="1"/>
    </xf>
    <xf numFmtId="0" fontId="6" fillId="4" borderId="3" xfId="0" applyFont="1" applyFill="1" applyBorder="1" applyAlignment="1">
      <alignment vertical="center" wrapText="1"/>
    </xf>
    <xf numFmtId="0" fontId="7" fillId="4" borderId="4" xfId="0" applyFont="1" applyFill="1" applyBorder="1" applyAlignment="1">
      <alignment horizontal="left" indent="1"/>
    </xf>
    <xf numFmtId="0" fontId="6" fillId="4" borderId="4" xfId="0" applyFont="1" applyFill="1" applyBorder="1" applyAlignment="1">
      <alignment vertical="center" wrapText="1"/>
    </xf>
    <xf numFmtId="0" fontId="7" fillId="4" borderId="5" xfId="0" applyFont="1" applyFill="1" applyBorder="1" applyAlignment="1">
      <alignment horizontal="left" indent="1"/>
    </xf>
    <xf numFmtId="0" fontId="0" fillId="2" borderId="15" xfId="0" applyFill="1" applyBorder="1"/>
    <xf numFmtId="0" fontId="0" fillId="2" borderId="1" xfId="0" applyFill="1" applyBorder="1"/>
    <xf numFmtId="0" fontId="0" fillId="2" borderId="16" xfId="0" applyFill="1" applyBorder="1"/>
    <xf numFmtId="0" fontId="0" fillId="2" borderId="17" xfId="0" applyFill="1" applyBorder="1"/>
    <xf numFmtId="0" fontId="5" fillId="6" borderId="21" xfId="0" applyFont="1" applyFill="1" applyBorder="1" applyAlignment="1">
      <alignment horizontal="center" vertical="center" wrapText="1"/>
    </xf>
    <xf numFmtId="0" fontId="0" fillId="2" borderId="23" xfId="0" applyFill="1" applyBorder="1"/>
    <xf numFmtId="0" fontId="0" fillId="2" borderId="19" xfId="0" applyFill="1" applyBorder="1"/>
    <xf numFmtId="0" fontId="5" fillId="6" borderId="28"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0" fillId="2" borderId="31" xfId="0" applyFill="1" applyBorder="1"/>
    <xf numFmtId="0" fontId="5" fillId="6" borderId="10" xfId="0" applyFont="1" applyFill="1" applyBorder="1" applyAlignment="1">
      <alignment horizontal="center" vertical="center" wrapText="1"/>
    </xf>
    <xf numFmtId="0" fontId="0" fillId="2" borderId="20" xfId="0" applyFill="1" applyBorder="1"/>
    <xf numFmtId="0" fontId="0" fillId="2" borderId="34" xfId="0" applyFill="1" applyBorder="1"/>
    <xf numFmtId="0" fontId="11" fillId="6" borderId="36" xfId="0" applyFont="1" applyFill="1" applyBorder="1" applyAlignment="1">
      <alignment horizontal="center" vertical="center" wrapText="1"/>
    </xf>
    <xf numFmtId="0" fontId="0" fillId="2" borderId="37" xfId="0" applyFill="1" applyBorder="1"/>
    <xf numFmtId="0" fontId="5" fillId="6" borderId="39"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xf numFmtId="0" fontId="0" fillId="2" borderId="8" xfId="0" applyFill="1" applyBorder="1"/>
    <xf numFmtId="0" fontId="5" fillId="3" borderId="42" xfId="0" applyFont="1" applyFill="1" applyBorder="1" applyAlignment="1">
      <alignment horizontal="center" vertical="center"/>
    </xf>
    <xf numFmtId="0" fontId="5" fillId="3" borderId="32" xfId="0" applyFont="1" applyFill="1" applyBorder="1" applyAlignment="1">
      <alignment horizontal="left" vertical="center"/>
    </xf>
    <xf numFmtId="0" fontId="5" fillId="3" borderId="36"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4" fillId="2" borderId="0" xfId="0" applyFont="1" applyFill="1" applyBorder="1"/>
    <xf numFmtId="0" fontId="4" fillId="2" borderId="37" xfId="0" applyFont="1" applyFill="1" applyBorder="1"/>
    <xf numFmtId="0" fontId="6" fillId="4" borderId="7" xfId="0" applyFont="1" applyFill="1" applyBorder="1" applyAlignment="1">
      <alignment horizontal="left" vertical="center"/>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6" fillId="4" borderId="5" xfId="0" applyFont="1" applyFill="1" applyBorder="1" applyAlignment="1">
      <alignment horizontal="left" vertical="center"/>
    </xf>
    <xf numFmtId="0" fontId="1" fillId="6" borderId="46" xfId="0" applyFont="1" applyFill="1" applyBorder="1" applyAlignment="1">
      <alignment vertical="top" wrapText="1"/>
    </xf>
    <xf numFmtId="0" fontId="7" fillId="4" borderId="47" xfId="0" applyFont="1" applyFill="1" applyBorder="1" applyAlignment="1">
      <alignment horizontal="left" indent="1"/>
    </xf>
    <xf numFmtId="0" fontId="6" fillId="4" borderId="47" xfId="0" applyFont="1" applyFill="1" applyBorder="1" applyAlignment="1">
      <alignment vertical="center" wrapText="1"/>
    </xf>
    <xf numFmtId="0" fontId="0" fillId="2" borderId="0" xfId="0" applyFill="1" applyBorder="1" applyAlignment="1">
      <alignment horizontal="right"/>
    </xf>
    <xf numFmtId="0" fontId="16" fillId="2" borderId="0" xfId="0" applyFont="1" applyFill="1"/>
    <xf numFmtId="3" fontId="0" fillId="2" borderId="33" xfId="0" applyNumberFormat="1" applyFill="1" applyBorder="1"/>
    <xf numFmtId="3" fontId="0" fillId="2" borderId="47" xfId="0" applyNumberFormat="1" applyFill="1" applyBorder="1"/>
    <xf numFmtId="3" fontId="0" fillId="2" borderId="0" xfId="0" applyNumberFormat="1" applyFill="1" applyBorder="1"/>
    <xf numFmtId="3" fontId="0" fillId="2" borderId="0" xfId="0" applyNumberFormat="1" applyFill="1" applyBorder="1" applyAlignment="1">
      <alignment horizontal="right"/>
    </xf>
    <xf numFmtId="3" fontId="1" fillId="2" borderId="6" xfId="0" applyNumberFormat="1" applyFont="1" applyFill="1" applyBorder="1"/>
    <xf numFmtId="3" fontId="1" fillId="2" borderId="33" xfId="0" applyNumberFormat="1" applyFont="1" applyFill="1" applyBorder="1"/>
    <xf numFmtId="3" fontId="1" fillId="2" borderId="34" xfId="0" applyNumberFormat="1" applyFont="1" applyFill="1" applyBorder="1"/>
    <xf numFmtId="3" fontId="1" fillId="2" borderId="7" xfId="0" applyNumberFormat="1" applyFont="1" applyFill="1" applyBorder="1"/>
    <xf numFmtId="3" fontId="1" fillId="2" borderId="8" xfId="0" applyNumberFormat="1" applyFont="1" applyFill="1" applyBorder="1"/>
    <xf numFmtId="0" fontId="5" fillId="3" borderId="49" xfId="0" applyFont="1" applyFill="1" applyBorder="1" applyAlignment="1">
      <alignment horizontal="center" vertical="center" wrapText="1"/>
    </xf>
    <xf numFmtId="3" fontId="0" fillId="2" borderId="46" xfId="0" applyNumberFormat="1" applyFill="1" applyBorder="1"/>
    <xf numFmtId="3" fontId="1" fillId="2" borderId="35" xfId="0" applyNumberFormat="1" applyFont="1" applyFill="1" applyBorder="1"/>
    <xf numFmtId="0" fontId="0" fillId="2" borderId="6" xfId="0" applyFill="1" applyBorder="1" applyAlignment="1">
      <alignment horizontal="right"/>
    </xf>
    <xf numFmtId="0" fontId="1" fillId="2" borderId="7" xfId="0" applyFont="1" applyFill="1" applyBorder="1" applyAlignment="1">
      <alignment horizontal="right"/>
    </xf>
    <xf numFmtId="0" fontId="9" fillId="6" borderId="47" xfId="0" applyFont="1" applyFill="1" applyBorder="1" applyAlignment="1">
      <alignment horizontal="left" vertical="center" wrapText="1"/>
    </xf>
    <xf numFmtId="0" fontId="5" fillId="6" borderId="51" xfId="0" applyFont="1" applyFill="1" applyBorder="1" applyAlignment="1">
      <alignment horizontal="center" vertical="center" wrapText="1"/>
    </xf>
    <xf numFmtId="0" fontId="5" fillId="6" borderId="52" xfId="0" applyFont="1" applyFill="1" applyBorder="1" applyAlignment="1">
      <alignment horizontal="center" vertical="center" wrapText="1"/>
    </xf>
    <xf numFmtId="0" fontId="5" fillId="6" borderId="30"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9" fillId="6" borderId="54" xfId="0" applyFont="1" applyFill="1" applyBorder="1" applyAlignment="1">
      <alignment horizontal="left" vertical="center" wrapText="1"/>
    </xf>
    <xf numFmtId="0" fontId="17" fillId="2" borderId="0" xfId="0" applyFont="1" applyFill="1"/>
    <xf numFmtId="0" fontId="3" fillId="2" borderId="0" xfId="0" applyFont="1" applyFill="1"/>
    <xf numFmtId="3" fontId="1" fillId="2" borderId="0" xfId="0" applyNumberFormat="1" applyFont="1" applyFill="1" applyBorder="1"/>
    <xf numFmtId="0" fontId="2" fillId="0" borderId="0" xfId="0" applyFont="1" applyFill="1"/>
    <xf numFmtId="10" fontId="0" fillId="2" borderId="47" xfId="0" applyNumberFormat="1" applyFill="1" applyBorder="1"/>
    <xf numFmtId="10" fontId="0" fillId="2" borderId="0" xfId="0" applyNumberFormat="1" applyFill="1" applyBorder="1"/>
    <xf numFmtId="10" fontId="0" fillId="2" borderId="20" xfId="0" applyNumberFormat="1" applyFill="1" applyBorder="1"/>
    <xf numFmtId="10" fontId="0" fillId="2" borderId="47" xfId="0" applyNumberFormat="1" applyFill="1" applyBorder="1" applyAlignment="1">
      <alignment horizontal="right"/>
    </xf>
    <xf numFmtId="10" fontId="0" fillId="2" borderId="0" xfId="0" applyNumberFormat="1" applyFill="1" applyBorder="1" applyAlignment="1">
      <alignment horizontal="right"/>
    </xf>
    <xf numFmtId="10" fontId="0" fillId="2" borderId="7" xfId="0" applyNumberFormat="1" applyFont="1" applyFill="1" applyBorder="1"/>
    <xf numFmtId="10" fontId="0" fillId="2" borderId="7" xfId="0" applyNumberFormat="1" applyFont="1" applyFill="1" applyBorder="1" applyAlignment="1">
      <alignment horizontal="right"/>
    </xf>
    <xf numFmtId="0" fontId="0" fillId="2" borderId="55" xfId="0" applyFill="1" applyBorder="1"/>
    <xf numFmtId="0" fontId="0" fillId="2" borderId="56" xfId="0" applyFill="1" applyBorder="1"/>
    <xf numFmtId="10" fontId="0" fillId="2" borderId="7" xfId="0" applyNumberFormat="1" applyFill="1" applyBorder="1" applyAlignment="1">
      <alignment horizontal="right"/>
    </xf>
    <xf numFmtId="0" fontId="6" fillId="4" borderId="57" xfId="0" applyFont="1" applyFill="1" applyBorder="1" applyAlignment="1">
      <alignment vertical="center" wrapText="1"/>
    </xf>
    <xf numFmtId="0" fontId="4" fillId="2" borderId="0" xfId="0" applyFont="1" applyFill="1" applyAlignment="1">
      <alignment horizontal="left" wrapText="1"/>
    </xf>
    <xf numFmtId="0" fontId="4" fillId="2" borderId="0" xfId="0" applyFont="1" applyFill="1" applyAlignment="1">
      <alignment horizontal="left" wrapText="1"/>
    </xf>
    <xf numFmtId="10" fontId="0" fillId="2" borderId="58" xfId="0" applyNumberFormat="1" applyFill="1" applyBorder="1" applyAlignment="1">
      <alignment horizontal="right"/>
    </xf>
    <xf numFmtId="10" fontId="0" fillId="2" borderId="6" xfId="0" applyNumberFormat="1" applyFill="1" applyBorder="1" applyAlignment="1">
      <alignment horizontal="right"/>
    </xf>
    <xf numFmtId="10" fontId="0" fillId="2" borderId="8" xfId="0" applyNumberFormat="1" applyFill="1" applyBorder="1" applyAlignment="1">
      <alignment horizontal="right"/>
    </xf>
    <xf numFmtId="0" fontId="0" fillId="0" borderId="0" xfId="0" applyBorder="1" applyAlignment="1">
      <alignment wrapText="1"/>
    </xf>
    <xf numFmtId="0" fontId="4" fillId="2" borderId="0" xfId="0" applyFont="1" applyFill="1" applyBorder="1" applyAlignment="1">
      <alignment horizontal="left" wrapText="1"/>
    </xf>
    <xf numFmtId="0" fontId="4" fillId="2" borderId="0" xfId="0" applyFont="1" applyFill="1" applyAlignment="1">
      <alignment horizontal="left"/>
    </xf>
    <xf numFmtId="0" fontId="0" fillId="2" borderId="64" xfId="0" applyFill="1" applyBorder="1"/>
    <xf numFmtId="0" fontId="0" fillId="2" borderId="67" xfId="0" applyFill="1" applyBorder="1"/>
    <xf numFmtId="3" fontId="0" fillId="2" borderId="24" xfId="0" applyNumberFormat="1" applyFill="1" applyBorder="1" applyAlignment="1">
      <alignment horizontal="right"/>
    </xf>
    <xf numFmtId="3" fontId="0" fillId="2" borderId="7" xfId="0" applyNumberFormat="1" applyFill="1" applyBorder="1" applyAlignment="1">
      <alignment horizontal="right"/>
    </xf>
    <xf numFmtId="3" fontId="1" fillId="2" borderId="4" xfId="0" applyNumberFormat="1" applyFont="1" applyFill="1" applyBorder="1"/>
    <xf numFmtId="3" fontId="0" fillId="2" borderId="25" xfId="0" applyNumberFormat="1" applyFill="1" applyBorder="1" applyAlignment="1">
      <alignment horizontal="right"/>
    </xf>
    <xf numFmtId="3" fontId="1" fillId="2" borderId="5" xfId="0" applyNumberFormat="1" applyFont="1" applyFill="1" applyBorder="1"/>
    <xf numFmtId="3" fontId="0" fillId="2" borderId="70" xfId="0" applyNumberFormat="1" applyFill="1" applyBorder="1" applyAlignment="1">
      <alignment horizontal="right"/>
    </xf>
    <xf numFmtId="3" fontId="0" fillId="2" borderId="68" xfId="0" applyNumberFormat="1" applyFill="1" applyBorder="1" applyAlignment="1">
      <alignment horizontal="right"/>
    </xf>
    <xf numFmtId="3" fontId="1" fillId="2" borderId="71" xfId="0" applyNumberFormat="1" applyFont="1" applyFill="1" applyBorder="1"/>
    <xf numFmtId="0" fontId="2" fillId="2" borderId="0" xfId="0" applyFont="1" applyFill="1" applyBorder="1"/>
    <xf numFmtId="0" fontId="14" fillId="5"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3" fontId="2" fillId="2" borderId="0" xfId="0" applyNumberFormat="1" applyFont="1" applyFill="1" applyBorder="1" applyAlignment="1">
      <alignment horizontal="right"/>
    </xf>
    <xf numFmtId="3" fontId="9" fillId="2" borderId="0" xfId="0" applyNumberFormat="1" applyFont="1" applyFill="1" applyBorder="1"/>
    <xf numFmtId="0" fontId="2" fillId="2" borderId="0" xfId="0" applyFont="1" applyFill="1" applyBorder="1" applyAlignment="1">
      <alignment horizontal="right"/>
    </xf>
    <xf numFmtId="0" fontId="9" fillId="2" borderId="0" xfId="0" applyFont="1" applyFill="1" applyBorder="1" applyAlignment="1">
      <alignment horizontal="right"/>
    </xf>
    <xf numFmtId="0" fontId="0" fillId="7" borderId="0" xfId="0" applyFill="1"/>
    <xf numFmtId="0" fontId="19" fillId="2" borderId="0" xfId="0" applyFont="1" applyFill="1"/>
    <xf numFmtId="3" fontId="1" fillId="2" borderId="24" xfId="0" applyNumberFormat="1" applyFont="1" applyFill="1" applyBorder="1" applyAlignment="1">
      <alignment horizontal="right"/>
    </xf>
    <xf numFmtId="3" fontId="1" fillId="2" borderId="25" xfId="0" applyNumberFormat="1" applyFont="1" applyFill="1" applyBorder="1" applyAlignment="1">
      <alignment horizontal="right"/>
    </xf>
    <xf numFmtId="3" fontId="1" fillId="2" borderId="5" xfId="0" applyNumberFormat="1" applyFont="1" applyFill="1" applyBorder="1" applyAlignment="1">
      <alignment horizontal="right"/>
    </xf>
    <xf numFmtId="3" fontId="1" fillId="2" borderId="4" xfId="0" applyNumberFormat="1" applyFont="1" applyFill="1" applyBorder="1" applyAlignment="1">
      <alignment horizontal="right"/>
    </xf>
    <xf numFmtId="0" fontId="0" fillId="7" borderId="0" xfId="0" applyFill="1" applyBorder="1"/>
    <xf numFmtId="3" fontId="1" fillId="2" borderId="47" xfId="0" applyNumberFormat="1" applyFont="1" applyFill="1" applyBorder="1" applyAlignment="1">
      <alignment horizontal="right"/>
    </xf>
    <xf numFmtId="3" fontId="20" fillId="2" borderId="47" xfId="0" applyNumberFormat="1" applyFont="1" applyFill="1" applyBorder="1"/>
    <xf numFmtId="3" fontId="1" fillId="2" borderId="47" xfId="0" applyNumberFormat="1" applyFont="1" applyFill="1" applyBorder="1"/>
    <xf numFmtId="3" fontId="20" fillId="2" borderId="0" xfId="0" applyNumberFormat="1" applyFont="1" applyFill="1" applyBorder="1"/>
    <xf numFmtId="3" fontId="0" fillId="2" borderId="6" xfId="0" applyNumberFormat="1" applyFill="1" applyBorder="1"/>
    <xf numFmtId="3" fontId="0" fillId="2" borderId="0" xfId="0" applyNumberFormat="1" applyFont="1" applyFill="1" applyBorder="1"/>
    <xf numFmtId="0" fontId="21" fillId="2" borderId="0" xfId="0" applyFont="1" applyFill="1"/>
    <xf numFmtId="0" fontId="22" fillId="2" borderId="0" xfId="0" applyFont="1" applyFill="1" applyAlignment="1">
      <alignment horizontal="justify" vertical="top" wrapText="1"/>
    </xf>
    <xf numFmtId="0" fontId="22" fillId="2" borderId="0" xfId="0" applyFont="1" applyFill="1" applyAlignment="1">
      <alignment vertical="top" wrapText="1"/>
    </xf>
    <xf numFmtId="0" fontId="24" fillId="2" borderId="0" xfId="0" applyFont="1" applyFill="1" applyAlignment="1">
      <alignment horizontal="justify" vertical="top" wrapText="1"/>
    </xf>
    <xf numFmtId="0" fontId="25" fillId="2" borderId="0" xfId="0" applyFont="1" applyFill="1" applyAlignment="1"/>
    <xf numFmtId="0" fontId="25" fillId="2" borderId="0" xfId="0" applyFont="1" applyFill="1"/>
    <xf numFmtId="0" fontId="26" fillId="2" borderId="0" xfId="0" applyFont="1" applyFill="1"/>
    <xf numFmtId="0" fontId="27" fillId="2" borderId="0" xfId="0" applyFont="1" applyFill="1"/>
    <xf numFmtId="0" fontId="19" fillId="2" borderId="0" xfId="0" applyFont="1" applyFill="1" applyAlignment="1">
      <alignment horizontal="left" indent="5"/>
    </xf>
    <xf numFmtId="0" fontId="19" fillId="2" borderId="0" xfId="0" applyFont="1" applyFill="1" applyAlignment="1"/>
    <xf numFmtId="10" fontId="3" fillId="2" borderId="0" xfId="0" applyNumberFormat="1" applyFont="1" applyFill="1"/>
    <xf numFmtId="0" fontId="0" fillId="2" borderId="0" xfId="0" applyFont="1" applyFill="1"/>
    <xf numFmtId="0" fontId="15" fillId="2" borderId="0" xfId="0" applyFont="1" applyFill="1"/>
    <xf numFmtId="3" fontId="1" fillId="2" borderId="71" xfId="0" applyNumberFormat="1" applyFont="1" applyFill="1" applyBorder="1" applyAlignment="1">
      <alignment horizontal="right"/>
    </xf>
    <xf numFmtId="3" fontId="1" fillId="2" borderId="7" xfId="0" applyNumberFormat="1" applyFont="1" applyFill="1" applyBorder="1" applyAlignment="1">
      <alignment horizontal="right"/>
    </xf>
    <xf numFmtId="3" fontId="1" fillId="2" borderId="8" xfId="0" applyNumberFormat="1" applyFont="1" applyFill="1" applyBorder="1" applyAlignment="1">
      <alignment horizontal="right"/>
    </xf>
    <xf numFmtId="0" fontId="15" fillId="0" borderId="20" xfId="0" applyFont="1" applyFill="1" applyBorder="1" applyAlignment="1">
      <alignment vertical="top" wrapText="1"/>
    </xf>
    <xf numFmtId="3" fontId="0" fillId="2" borderId="24" xfId="0" applyNumberFormat="1" applyFill="1" applyBorder="1"/>
    <xf numFmtId="3" fontId="0" fillId="2" borderId="7" xfId="0" applyNumberFormat="1" applyFill="1" applyBorder="1"/>
    <xf numFmtId="3" fontId="10" fillId="2" borderId="4" xfId="0" applyNumberFormat="1" applyFont="1" applyFill="1" applyBorder="1"/>
    <xf numFmtId="3" fontId="0" fillId="2" borderId="25" xfId="0" applyNumberFormat="1" applyFill="1" applyBorder="1"/>
    <xf numFmtId="3" fontId="0" fillId="2" borderId="8" xfId="0" applyNumberFormat="1" applyFill="1" applyBorder="1"/>
    <xf numFmtId="3" fontId="10" fillId="2" borderId="5" xfId="0" applyNumberFormat="1" applyFont="1" applyFill="1" applyBorder="1"/>
    <xf numFmtId="3" fontId="0" fillId="2" borderId="0" xfId="0" applyNumberFormat="1" applyFill="1" applyAlignment="1"/>
    <xf numFmtId="3" fontId="0" fillId="2" borderId="34" xfId="0" applyNumberFormat="1" applyFill="1" applyBorder="1" applyAlignment="1"/>
    <xf numFmtId="3" fontId="0" fillId="2" borderId="0" xfId="0" applyNumberFormat="1" applyFill="1" applyAlignment="1">
      <alignment horizontal="right"/>
    </xf>
    <xf numFmtId="3" fontId="1" fillId="2" borderId="6" xfId="0" applyNumberFormat="1" applyFont="1" applyFill="1" applyBorder="1" applyAlignment="1">
      <alignment horizontal="right"/>
    </xf>
    <xf numFmtId="0" fontId="7" fillId="4" borderId="8" xfId="0" applyFont="1" applyFill="1" applyBorder="1" applyAlignment="1">
      <alignment horizontal="left" indent="1"/>
    </xf>
    <xf numFmtId="3" fontId="0" fillId="2" borderId="1" xfId="0" applyNumberFormat="1" applyFill="1" applyBorder="1"/>
    <xf numFmtId="3" fontId="0" fillId="2" borderId="4" xfId="0" applyNumberFormat="1" applyFill="1" applyBorder="1"/>
    <xf numFmtId="3" fontId="0" fillId="2" borderId="8" xfId="0" applyNumberFormat="1" applyFill="1" applyBorder="1" applyAlignment="1">
      <alignment horizontal="right"/>
    </xf>
    <xf numFmtId="3" fontId="0" fillId="2" borderId="0" xfId="0" applyNumberFormat="1" applyFill="1"/>
    <xf numFmtId="2" fontId="1" fillId="7" borderId="0" xfId="0" applyNumberFormat="1" applyFont="1" applyFill="1" applyBorder="1" applyAlignment="1">
      <alignment horizontal="center" vertical="center" textRotation="90" wrapText="1"/>
    </xf>
    <xf numFmtId="0" fontId="1" fillId="0" borderId="0" xfId="0" applyFont="1" applyBorder="1" applyAlignment="1">
      <alignment horizontal="left" vertical="top" wrapText="1"/>
    </xf>
    <xf numFmtId="3" fontId="1" fillId="2" borderId="0" xfId="0" applyNumberFormat="1" applyFont="1" applyFill="1" applyBorder="1" applyAlignment="1">
      <alignment horizontal="right"/>
    </xf>
    <xf numFmtId="10" fontId="12" fillId="2" borderId="0" xfId="0" applyNumberFormat="1" applyFont="1" applyFill="1" applyBorder="1" applyAlignment="1">
      <alignment horizontal="center"/>
    </xf>
    <xf numFmtId="3" fontId="1" fillId="2" borderId="3" xfId="0" applyNumberFormat="1" applyFont="1" applyFill="1" applyBorder="1" applyAlignment="1">
      <alignment horizontal="right"/>
    </xf>
    <xf numFmtId="3" fontId="1" fillId="2" borderId="34" xfId="0" applyNumberFormat="1" applyFont="1" applyFill="1" applyBorder="1" applyAlignment="1">
      <alignment horizontal="right"/>
    </xf>
    <xf numFmtId="0" fontId="0" fillId="2" borderId="47" xfId="0" applyFill="1" applyBorder="1"/>
    <xf numFmtId="0" fontId="29" fillId="2" borderId="0" xfId="0" applyFont="1" applyFill="1" applyBorder="1" applyAlignment="1">
      <alignment horizontal="center"/>
    </xf>
    <xf numFmtId="0" fontId="29" fillId="2" borderId="0" xfId="0" applyFont="1" applyFill="1" applyBorder="1" applyAlignment="1"/>
    <xf numFmtId="0" fontId="5" fillId="3" borderId="75" xfId="0" applyFont="1" applyFill="1" applyBorder="1" applyAlignment="1">
      <alignment horizontal="center" vertical="center" wrapText="1"/>
    </xf>
    <xf numFmtId="3" fontId="1" fillId="2" borderId="24" xfId="0" applyNumberFormat="1" applyFont="1" applyFill="1" applyBorder="1"/>
    <xf numFmtId="0" fontId="30" fillId="2" borderId="0" xfId="0" applyFont="1" applyFill="1"/>
    <xf numFmtId="3" fontId="2" fillId="2" borderId="0" xfId="0" applyNumberFormat="1" applyFont="1" applyFill="1"/>
    <xf numFmtId="0" fontId="14" fillId="6" borderId="22" xfId="0" applyFont="1" applyFill="1" applyBorder="1" applyAlignment="1">
      <alignment horizontal="center" vertical="center" wrapText="1"/>
    </xf>
    <xf numFmtId="164" fontId="0" fillId="2" borderId="24" xfId="0" applyNumberFormat="1" applyFill="1" applyBorder="1"/>
    <xf numFmtId="164" fontId="0" fillId="2" borderId="7" xfId="0" applyNumberFormat="1" applyFill="1" applyBorder="1"/>
    <xf numFmtId="3" fontId="2" fillId="2" borderId="0" xfId="0" applyNumberFormat="1" applyFont="1" applyFill="1" applyAlignment="1">
      <alignment horizontal="right"/>
    </xf>
    <xf numFmtId="3" fontId="9" fillId="2" borderId="0" xfId="0" applyNumberFormat="1" applyFont="1" applyFill="1" applyAlignment="1">
      <alignment horizontal="left" vertical="top" wrapText="1"/>
    </xf>
    <xf numFmtId="3" fontId="2" fillId="2" borderId="0" xfId="0" applyNumberFormat="1" applyFont="1" applyFill="1" applyAlignment="1"/>
    <xf numFmtId="0" fontId="14" fillId="6" borderId="8" xfId="0" applyFont="1" applyFill="1" applyBorder="1" applyAlignment="1">
      <alignment horizontal="center" vertical="center" wrapText="1"/>
    </xf>
    <xf numFmtId="0" fontId="4" fillId="2" borderId="0" xfId="0" applyFont="1" applyFill="1" applyAlignment="1">
      <alignment horizontal="right" wrapText="1"/>
    </xf>
    <xf numFmtId="0" fontId="0" fillId="2" borderId="3" xfId="0" applyFill="1" applyBorder="1" applyAlignment="1">
      <alignment horizontal="right"/>
    </xf>
    <xf numFmtId="164" fontId="0" fillId="2" borderId="0" xfId="0" applyNumberFormat="1" applyFill="1" applyBorder="1"/>
    <xf numFmtId="164" fontId="1" fillId="2" borderId="4" xfId="0" applyNumberFormat="1" applyFont="1" applyFill="1" applyBorder="1"/>
    <xf numFmtId="164" fontId="0" fillId="2" borderId="1" xfId="0" applyNumberFormat="1" applyFill="1" applyBorder="1"/>
    <xf numFmtId="164" fontId="0" fillId="2" borderId="17" xfId="0" applyNumberFormat="1" applyFill="1" applyBorder="1"/>
    <xf numFmtId="164" fontId="1" fillId="2" borderId="7" xfId="0" applyNumberFormat="1" applyFont="1" applyFill="1" applyBorder="1"/>
    <xf numFmtId="164" fontId="0" fillId="2" borderId="17" xfId="0" applyNumberFormat="1" applyFill="1" applyBorder="1" applyAlignment="1">
      <alignment horizontal="right"/>
    </xf>
    <xf numFmtId="164" fontId="0" fillId="2" borderId="25" xfId="0" applyNumberFormat="1" applyFill="1" applyBorder="1"/>
    <xf numFmtId="164" fontId="0" fillId="2" borderId="6" xfId="0" applyNumberFormat="1" applyFill="1" applyBorder="1"/>
    <xf numFmtId="164" fontId="1" fillId="2" borderId="5" xfId="0" applyNumberFormat="1" applyFont="1" applyFill="1" applyBorder="1"/>
    <xf numFmtId="164" fontId="0" fillId="2" borderId="18" xfId="0" applyNumberFormat="1" applyFill="1" applyBorder="1"/>
    <xf numFmtId="164" fontId="0" fillId="2" borderId="19" xfId="0" applyNumberFormat="1" applyFill="1" applyBorder="1"/>
    <xf numFmtId="164" fontId="1" fillId="2" borderId="8" xfId="0" applyNumberFormat="1" applyFont="1" applyFill="1" applyBorder="1"/>
    <xf numFmtId="164" fontId="10" fillId="2" borderId="4" xfId="0" applyNumberFormat="1" applyFont="1" applyFill="1" applyBorder="1"/>
    <xf numFmtId="164" fontId="0" fillId="2" borderId="2" xfId="0" applyNumberFormat="1" applyFill="1" applyBorder="1"/>
    <xf numFmtId="164" fontId="0" fillId="2" borderId="74" xfId="0" applyNumberFormat="1" applyFill="1" applyBorder="1"/>
    <xf numFmtId="164" fontId="0" fillId="2" borderId="4" xfId="0" applyNumberFormat="1" applyFill="1" applyBorder="1"/>
    <xf numFmtId="164" fontId="0" fillId="2" borderId="33" xfId="0" applyNumberFormat="1" applyFill="1" applyBorder="1"/>
    <xf numFmtId="164" fontId="0" fillId="2" borderId="0" xfId="0" applyNumberFormat="1" applyFill="1" applyBorder="1" applyAlignment="1">
      <alignment horizontal="right"/>
    </xf>
    <xf numFmtId="0" fontId="6" fillId="4" borderId="4" xfId="0" applyFont="1" applyFill="1" applyBorder="1" applyAlignment="1">
      <alignment horizontal="left" vertical="center" wrapText="1"/>
    </xf>
    <xf numFmtId="164" fontId="0" fillId="2" borderId="20" xfId="0" applyNumberFormat="1" applyFill="1" applyBorder="1"/>
    <xf numFmtId="164" fontId="0" fillId="2" borderId="7" xfId="0" applyNumberFormat="1" applyFont="1" applyFill="1" applyBorder="1" applyAlignment="1">
      <alignment horizontal="right"/>
    </xf>
    <xf numFmtId="164" fontId="1" fillId="2" borderId="7" xfId="0" applyNumberFormat="1" applyFont="1" applyFill="1" applyBorder="1" applyAlignment="1">
      <alignment horizontal="right"/>
    </xf>
    <xf numFmtId="164" fontId="1" fillId="2" borderId="8" xfId="0" applyNumberFormat="1" applyFont="1" applyFill="1" applyBorder="1" applyAlignment="1">
      <alignment horizontal="right"/>
    </xf>
    <xf numFmtId="0" fontId="6" fillId="4" borderId="4" xfId="0" applyFont="1" applyFill="1" applyBorder="1" applyAlignment="1">
      <alignment horizontal="left" indent="1"/>
    </xf>
    <xf numFmtId="164" fontId="1" fillId="2" borderId="47" xfId="0" applyNumberFormat="1" applyFont="1" applyFill="1" applyBorder="1"/>
    <xf numFmtId="164" fontId="1" fillId="2" borderId="0" xfId="0" applyNumberFormat="1" applyFont="1" applyFill="1" applyBorder="1"/>
    <xf numFmtId="0" fontId="6" fillId="4" borderId="5" xfId="0" applyFont="1" applyFill="1" applyBorder="1" applyAlignment="1">
      <alignment horizontal="left" indent="1"/>
    </xf>
    <xf numFmtId="164" fontId="1" fillId="2" borderId="35" xfId="0" applyNumberFormat="1" applyFont="1" applyFill="1" applyBorder="1"/>
    <xf numFmtId="164" fontId="1" fillId="2" borderId="6" xfId="0" applyNumberFormat="1" applyFont="1" applyFill="1" applyBorder="1"/>
    <xf numFmtId="164" fontId="1" fillId="2" borderId="0" xfId="0" applyNumberFormat="1" applyFont="1" applyFill="1" applyBorder="1" applyAlignment="1">
      <alignment horizontal="right"/>
    </xf>
    <xf numFmtId="164" fontId="1" fillId="2" borderId="6" xfId="0" applyNumberFormat="1" applyFont="1" applyFill="1" applyBorder="1" applyAlignment="1">
      <alignment horizontal="right"/>
    </xf>
    <xf numFmtId="0" fontId="0" fillId="2" borderId="60" xfId="0" applyFill="1" applyBorder="1"/>
    <xf numFmtId="164" fontId="0" fillId="2" borderId="60" xfId="0" applyNumberFormat="1" applyFont="1" applyFill="1" applyBorder="1"/>
    <xf numFmtId="164" fontId="0" fillId="2" borderId="60" xfId="0" applyNumberFormat="1" applyFont="1" applyFill="1" applyBorder="1" applyAlignment="1">
      <alignment horizontal="right"/>
    </xf>
    <xf numFmtId="164" fontId="1" fillId="2" borderId="60" xfId="0" applyNumberFormat="1" applyFont="1" applyFill="1" applyBorder="1"/>
    <xf numFmtId="164" fontId="1" fillId="2" borderId="60" xfId="0" applyNumberFormat="1" applyFont="1" applyFill="1" applyBorder="1" applyAlignment="1">
      <alignment horizontal="right"/>
    </xf>
    <xf numFmtId="164" fontId="1" fillId="2" borderId="76" xfId="0" applyNumberFormat="1" applyFont="1" applyFill="1" applyBorder="1" applyAlignment="1">
      <alignment horizontal="right"/>
    </xf>
    <xf numFmtId="164" fontId="0" fillId="2" borderId="0" xfId="0" applyNumberFormat="1" applyFill="1"/>
    <xf numFmtId="164" fontId="0" fillId="2" borderId="0" xfId="0" applyNumberFormat="1" applyFill="1" applyAlignment="1">
      <alignment horizontal="right"/>
    </xf>
    <xf numFmtId="164" fontId="0" fillId="2" borderId="7" xfId="0" applyNumberFormat="1" applyFill="1" applyBorder="1" applyAlignment="1">
      <alignment horizontal="right"/>
    </xf>
    <xf numFmtId="0" fontId="30" fillId="2" borderId="0" xfId="0" applyFont="1" applyFill="1" applyBorder="1"/>
    <xf numFmtId="9" fontId="2" fillId="2" borderId="0" xfId="1" applyFont="1" applyFill="1"/>
    <xf numFmtId="0" fontId="7" fillId="4" borderId="77" xfId="0" applyFont="1" applyFill="1" applyBorder="1" applyAlignment="1">
      <alignment horizontal="left" indent="1"/>
    </xf>
    <xf numFmtId="0" fontId="32" fillId="2" borderId="0" xfId="0" applyFont="1" applyFill="1"/>
    <xf numFmtId="0" fontId="1" fillId="2" borderId="19" xfId="0" applyFont="1" applyFill="1" applyBorder="1"/>
    <xf numFmtId="164" fontId="0" fillId="2" borderId="24" xfId="0" applyNumberFormat="1" applyFill="1" applyBorder="1" applyAlignment="1">
      <alignment horizontal="right"/>
    </xf>
    <xf numFmtId="164" fontId="1" fillId="2" borderId="4" xfId="0" applyNumberFormat="1" applyFont="1" applyFill="1" applyBorder="1" applyAlignment="1">
      <alignment horizontal="right"/>
    </xf>
    <xf numFmtId="164" fontId="0" fillId="2" borderId="70" xfId="0" applyNumberFormat="1" applyFill="1" applyBorder="1" applyAlignment="1">
      <alignment horizontal="right"/>
    </xf>
    <xf numFmtId="164" fontId="0" fillId="2" borderId="68" xfId="0" applyNumberFormat="1" applyFill="1" applyBorder="1" applyAlignment="1">
      <alignment horizontal="right"/>
    </xf>
    <xf numFmtId="164" fontId="1" fillId="2" borderId="71" xfId="0" applyNumberFormat="1" applyFont="1" applyFill="1" applyBorder="1"/>
    <xf numFmtId="164" fontId="0" fillId="2" borderId="67" xfId="0" applyNumberFormat="1" applyFill="1" applyBorder="1" applyAlignment="1">
      <alignment horizontal="right"/>
    </xf>
    <xf numFmtId="164" fontId="1" fillId="2" borderId="71" xfId="0" applyNumberFormat="1" applyFont="1" applyFill="1" applyBorder="1" applyAlignment="1">
      <alignment horizontal="right"/>
    </xf>
    <xf numFmtId="164" fontId="0" fillId="2" borderId="69" xfId="0" applyNumberFormat="1" applyFill="1" applyBorder="1" applyAlignment="1">
      <alignment horizontal="right"/>
    </xf>
    <xf numFmtId="164" fontId="0" fillId="2" borderId="72" xfId="0" applyNumberFormat="1" applyFill="1" applyBorder="1" applyAlignment="1">
      <alignment horizontal="right"/>
    </xf>
    <xf numFmtId="0" fontId="13" fillId="5" borderId="0" xfId="0" applyFont="1" applyFill="1" applyBorder="1" applyAlignment="1">
      <alignment horizontal="center" vertical="center" wrapText="1"/>
    </xf>
    <xf numFmtId="0" fontId="33" fillId="5" borderId="0" xfId="0" applyFont="1" applyFill="1" applyBorder="1" applyAlignment="1">
      <alignment horizontal="center" vertical="center" wrapText="1"/>
    </xf>
    <xf numFmtId="3" fontId="30" fillId="2" borderId="0" xfId="0" applyNumberFormat="1" applyFont="1" applyFill="1" applyBorder="1" applyAlignment="1">
      <alignment horizontal="right"/>
    </xf>
    <xf numFmtId="3" fontId="12" fillId="2" borderId="0" xfId="0" applyNumberFormat="1" applyFont="1" applyFill="1" applyBorder="1"/>
    <xf numFmtId="0" fontId="30" fillId="2" borderId="0" xfId="0" applyFont="1" applyFill="1" applyBorder="1" applyAlignment="1">
      <alignment horizontal="right"/>
    </xf>
    <xf numFmtId="0" fontId="12" fillId="2" borderId="0" xfId="0" applyFont="1" applyFill="1" applyBorder="1" applyAlignment="1">
      <alignment horizontal="right"/>
    </xf>
    <xf numFmtId="0" fontId="34" fillId="2" borderId="0" xfId="0" applyFont="1" applyFill="1"/>
    <xf numFmtId="0" fontId="1" fillId="2" borderId="17" xfId="0" applyFont="1" applyFill="1" applyBorder="1"/>
    <xf numFmtId="0" fontId="1" fillId="2" borderId="16" xfId="0" applyFont="1" applyFill="1" applyBorder="1"/>
    <xf numFmtId="164" fontId="1" fillId="2" borderId="24" xfId="0" applyNumberFormat="1" applyFont="1" applyFill="1" applyBorder="1" applyAlignment="1">
      <alignment horizontal="right"/>
    </xf>
    <xf numFmtId="164" fontId="1" fillId="2" borderId="25" xfId="0" applyNumberFormat="1" applyFont="1" applyFill="1" applyBorder="1" applyAlignment="1">
      <alignment horizontal="right"/>
    </xf>
    <xf numFmtId="164" fontId="1" fillId="2" borderId="62" xfId="0" applyNumberFormat="1" applyFont="1" applyFill="1" applyBorder="1"/>
    <xf numFmtId="164" fontId="0" fillId="2" borderId="62" xfId="0" applyNumberFormat="1" applyFill="1" applyBorder="1" applyAlignment="1">
      <alignment horizontal="right"/>
    </xf>
    <xf numFmtId="164" fontId="1" fillId="2" borderId="5" xfId="0" applyNumberFormat="1" applyFont="1" applyFill="1" applyBorder="1" applyAlignment="1">
      <alignment horizontal="right"/>
    </xf>
    <xf numFmtId="164" fontId="0" fillId="2" borderId="16" xfId="0" applyNumberFormat="1" applyFill="1" applyBorder="1" applyAlignment="1">
      <alignment horizontal="right"/>
    </xf>
    <xf numFmtId="164" fontId="0" fillId="2" borderId="1" xfId="0" applyNumberFormat="1" applyFill="1" applyBorder="1" applyAlignment="1">
      <alignment horizontal="right"/>
    </xf>
    <xf numFmtId="164" fontId="0" fillId="2" borderId="63" xfId="0" applyNumberFormat="1" applyFill="1" applyBorder="1" applyAlignment="1">
      <alignment horizontal="right"/>
    </xf>
    <xf numFmtId="164" fontId="1" fillId="2" borderId="23" xfId="0" applyNumberFormat="1" applyFont="1" applyFill="1" applyBorder="1" applyAlignment="1">
      <alignment horizontal="right"/>
    </xf>
    <xf numFmtId="164" fontId="1" fillId="2" borderId="3" xfId="0" applyNumberFormat="1" applyFont="1" applyFill="1" applyBorder="1" applyAlignment="1">
      <alignment horizontal="right"/>
    </xf>
    <xf numFmtId="164" fontId="0" fillId="2" borderId="25" xfId="0" applyNumberFormat="1" applyFill="1" applyBorder="1" applyAlignment="1">
      <alignment horizontal="right"/>
    </xf>
    <xf numFmtId="164" fontId="0" fillId="2" borderId="19" xfId="0" applyNumberFormat="1" applyFill="1" applyBorder="1" applyAlignment="1">
      <alignment horizontal="right"/>
    </xf>
    <xf numFmtId="164" fontId="1" fillId="2" borderId="19" xfId="0" applyNumberFormat="1" applyFont="1" applyFill="1" applyBorder="1" applyAlignment="1">
      <alignment horizontal="right"/>
    </xf>
    <xf numFmtId="0" fontId="19" fillId="2" borderId="0" xfId="0" applyFont="1" applyFill="1"/>
    <xf numFmtId="0" fontId="19" fillId="2" borderId="0" xfId="0" applyFont="1" applyFill="1" applyAlignment="1"/>
    <xf numFmtId="0" fontId="24" fillId="2" borderId="0" xfId="0" applyFont="1" applyFill="1" applyAlignment="1">
      <alignment horizontal="justify" vertical="top" wrapText="1"/>
    </xf>
    <xf numFmtId="0" fontId="24" fillId="2" borderId="0" xfId="0" applyFont="1" applyFill="1" applyAlignment="1">
      <alignment horizontal="justify" vertical="center"/>
    </xf>
    <xf numFmtId="0" fontId="24" fillId="2" borderId="0" xfId="0" applyFont="1" applyFill="1" applyAlignment="1">
      <alignment horizontal="justify" wrapText="1"/>
    </xf>
    <xf numFmtId="0" fontId="23" fillId="2" borderId="0" xfId="0" applyFont="1" applyFill="1" applyAlignment="1">
      <alignment horizontal="justify" vertical="top" wrapText="1"/>
    </xf>
    <xf numFmtId="0" fontId="5" fillId="3" borderId="27"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8" fillId="2" borderId="0" xfId="0" applyFont="1" applyFill="1" applyAlignment="1">
      <alignment horizontal="center"/>
    </xf>
    <xf numFmtId="0" fontId="5" fillId="3" borderId="41" xfId="0" applyFont="1" applyFill="1" applyBorder="1" applyAlignment="1">
      <alignment horizontal="left" vertical="center"/>
    </xf>
    <xf numFmtId="0" fontId="5" fillId="3" borderId="35" xfId="0" applyFont="1" applyFill="1" applyBorder="1" applyAlignment="1">
      <alignment horizontal="left" vertical="center"/>
    </xf>
    <xf numFmtId="0" fontId="5" fillId="6" borderId="11"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4" fillId="2" borderId="0" xfId="0" applyFont="1" applyFill="1" applyAlignment="1">
      <alignment horizontal="center" vertical="top" wrapText="1"/>
    </xf>
    <xf numFmtId="0" fontId="4" fillId="2" borderId="0" xfId="0" applyFont="1" applyFill="1" applyAlignment="1">
      <alignment horizontal="left" wrapText="1"/>
    </xf>
    <xf numFmtId="0" fontId="9" fillId="6" borderId="5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5" fillId="6" borderId="50" xfId="0" applyFont="1" applyFill="1" applyBorder="1" applyAlignment="1">
      <alignment horizontal="center" vertical="center"/>
    </xf>
    <xf numFmtId="0" fontId="5" fillId="6" borderId="34"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2" borderId="0" xfId="0" applyFont="1" applyFill="1" applyAlignment="1">
      <alignment horizontal="left" vertical="center" wrapText="1"/>
    </xf>
    <xf numFmtId="0" fontId="5" fillId="3" borderId="48" xfId="0" applyFont="1" applyFill="1" applyBorder="1" applyAlignment="1">
      <alignment horizontal="center" vertical="center"/>
    </xf>
    <xf numFmtId="0" fontId="5" fillId="6" borderId="48" xfId="0" applyFont="1" applyFill="1" applyBorder="1" applyAlignment="1">
      <alignment horizontal="center" vertical="center"/>
    </xf>
    <xf numFmtId="0" fontId="14" fillId="6" borderId="4"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5" fillId="0" borderId="0" xfId="0" applyFont="1" applyFill="1" applyBorder="1" applyAlignment="1">
      <alignment horizontal="center" vertical="top" wrapText="1"/>
    </xf>
    <xf numFmtId="0" fontId="4" fillId="2" borderId="0" xfId="0" applyFont="1" applyFill="1" applyAlignment="1">
      <alignment horizontal="center" vertical="center" wrapText="1"/>
    </xf>
    <xf numFmtId="0" fontId="1" fillId="2" borderId="69"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0" borderId="63" xfId="0" applyFont="1" applyBorder="1" applyAlignment="1">
      <alignment horizontal="left" vertical="top" wrapText="1"/>
    </xf>
    <xf numFmtId="0" fontId="1" fillId="0" borderId="1" xfId="0" applyFont="1" applyBorder="1" applyAlignment="1">
      <alignment horizontal="left" vertical="top" wrapText="1"/>
    </xf>
    <xf numFmtId="0" fontId="1" fillId="0" borderId="62" xfId="0" applyFont="1" applyBorder="1" applyAlignment="1">
      <alignment horizontal="left" vertical="top" wrapText="1"/>
    </xf>
    <xf numFmtId="0" fontId="5" fillId="6" borderId="78" xfId="0" applyFont="1" applyFill="1" applyBorder="1" applyAlignment="1">
      <alignment horizontal="center" vertical="center"/>
    </xf>
    <xf numFmtId="0" fontId="5" fillId="6" borderId="20" xfId="0" applyFont="1" applyFill="1" applyBorder="1" applyAlignment="1">
      <alignment horizontal="center" vertical="center"/>
    </xf>
    <xf numFmtId="0" fontId="9" fillId="6" borderId="47" xfId="0" applyFont="1" applyFill="1" applyBorder="1" applyAlignment="1">
      <alignment horizontal="center" vertical="center" wrapText="1"/>
    </xf>
    <xf numFmtId="0" fontId="9" fillId="6" borderId="60" xfId="0" applyFont="1" applyFill="1" applyBorder="1" applyAlignment="1">
      <alignment horizontal="center" vertical="center" wrapText="1"/>
    </xf>
    <xf numFmtId="0" fontId="9" fillId="6" borderId="65" xfId="0" applyFont="1" applyFill="1" applyBorder="1" applyAlignment="1">
      <alignment horizontal="center" vertical="center" wrapText="1"/>
    </xf>
    <xf numFmtId="0" fontId="9" fillId="6" borderId="66" xfId="0" applyFont="1" applyFill="1" applyBorder="1" applyAlignment="1">
      <alignment horizontal="center" vertical="center" wrapText="1"/>
    </xf>
    <xf numFmtId="0" fontId="1" fillId="0" borderId="61" xfId="0" applyFont="1" applyBorder="1" applyAlignment="1">
      <alignment horizontal="left" vertical="top" wrapText="1"/>
    </xf>
    <xf numFmtId="0" fontId="1" fillId="0" borderId="15" xfId="0" applyFont="1" applyBorder="1" applyAlignment="1">
      <alignment horizontal="left" vertical="top" wrapText="1"/>
    </xf>
    <xf numFmtId="0" fontId="1" fillId="2" borderId="6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8" xfId="0" applyFont="1" applyFill="1" applyBorder="1" applyAlignment="1">
      <alignment horizontal="center" vertical="center"/>
    </xf>
    <xf numFmtId="0" fontId="9" fillId="6" borderId="0" xfId="0" applyFont="1" applyFill="1" applyBorder="1" applyAlignment="1">
      <alignment horizontal="center" vertical="center" wrapText="1"/>
    </xf>
    <xf numFmtId="2" fontId="1" fillId="7" borderId="3" xfId="0" applyNumberFormat="1" applyFont="1" applyFill="1" applyBorder="1" applyAlignment="1">
      <alignment horizontal="center" vertical="center" textRotation="90" wrapText="1"/>
    </xf>
    <xf numFmtId="2" fontId="1" fillId="7" borderId="4" xfId="0" applyNumberFormat="1" applyFont="1" applyFill="1" applyBorder="1" applyAlignment="1">
      <alignment horizontal="center" vertical="center" textRotation="90" wrapText="1"/>
    </xf>
    <xf numFmtId="2" fontId="1" fillId="7" borderId="5" xfId="0" applyNumberFormat="1" applyFont="1" applyFill="1" applyBorder="1" applyAlignment="1">
      <alignment horizontal="center" vertical="center" textRotation="90" wrapText="1"/>
    </xf>
    <xf numFmtId="0" fontId="1" fillId="2" borderId="23" xfId="0" applyFont="1" applyFill="1" applyBorder="1" applyAlignment="1">
      <alignment horizontal="center" vertical="center"/>
    </xf>
    <xf numFmtId="2" fontId="1" fillId="7" borderId="3" xfId="0" applyNumberFormat="1" applyFont="1" applyFill="1" applyBorder="1" applyAlignment="1">
      <alignment horizontal="left" vertical="center" textRotation="90" wrapText="1"/>
    </xf>
    <xf numFmtId="2" fontId="1" fillId="7" borderId="4" xfId="0" applyNumberFormat="1" applyFont="1" applyFill="1" applyBorder="1" applyAlignment="1">
      <alignment horizontal="left" vertical="center" textRotation="90" wrapText="1"/>
    </xf>
    <xf numFmtId="2" fontId="1" fillId="7" borderId="5" xfId="0" applyNumberFormat="1" applyFont="1" applyFill="1" applyBorder="1" applyAlignment="1">
      <alignment horizontal="left" vertical="center" textRotation="90" wrapText="1"/>
    </xf>
    <xf numFmtId="0" fontId="1" fillId="0" borderId="18" xfId="0" applyFont="1" applyBorder="1" applyAlignment="1">
      <alignment horizontal="left" vertical="top" wrapText="1"/>
    </xf>
    <xf numFmtId="0" fontId="5" fillId="6" borderId="73" xfId="0" applyFont="1" applyFill="1" applyBorder="1" applyAlignment="1">
      <alignment horizontal="center" vertical="center" wrapText="1"/>
    </xf>
    <xf numFmtId="164" fontId="1" fillId="2" borderId="47" xfId="0" applyNumberFormat="1" applyFont="1" applyFill="1" applyBorder="1" applyAlignment="1">
      <alignment horizontal="right"/>
    </xf>
    <xf numFmtId="164" fontId="0" fillId="2" borderId="0" xfId="0" applyNumberFormat="1" applyFont="1" applyFill="1" applyBorder="1"/>
    <xf numFmtId="164" fontId="1" fillId="2" borderId="35" xfId="0" applyNumberFormat="1" applyFont="1" applyFill="1" applyBorder="1" applyAlignment="1">
      <alignment horizontal="right"/>
    </xf>
    <xf numFmtId="164" fontId="0" fillId="2" borderId="6" xfId="0" applyNumberFormat="1" applyFill="1" applyBorder="1" applyAlignment="1">
      <alignment horizontal="right"/>
    </xf>
    <xf numFmtId="164" fontId="0" fillId="2" borderId="6" xfId="0" applyNumberFormat="1" applyFont="1" applyFill="1" applyBorder="1"/>
    <xf numFmtId="10" fontId="20" fillId="2" borderId="7" xfId="0" applyNumberFormat="1" applyFont="1" applyFill="1" applyBorder="1" applyAlignment="1">
      <alignment horizontal="right"/>
    </xf>
    <xf numFmtId="0" fontId="5" fillId="6" borderId="79" xfId="0" applyFont="1" applyFill="1" applyBorder="1" applyAlignment="1">
      <alignment horizontal="center" vertical="center" wrapText="1"/>
    </xf>
    <xf numFmtId="0" fontId="2" fillId="0" borderId="0" xfId="0" applyFont="1" applyFill="1" applyBorder="1"/>
    <xf numFmtId="0" fontId="35" fillId="0" borderId="0" xfId="0" applyFont="1" applyFill="1" applyBorder="1" applyAlignment="1">
      <alignment horizontal="left" indent="1"/>
    </xf>
    <xf numFmtId="10" fontId="9" fillId="0" borderId="0" xfId="0" applyNumberFormat="1" applyFont="1" applyFill="1" applyBorder="1" applyAlignment="1">
      <alignment horizontal="right"/>
    </xf>
    <xf numFmtId="0" fontId="3" fillId="2" borderId="7" xfId="0" applyFont="1" applyFill="1" applyBorder="1"/>
    <xf numFmtId="10" fontId="10" fillId="2" borderId="7" xfId="0" applyNumberFormat="1" applyFont="1" applyFill="1" applyBorder="1" applyAlignment="1">
      <alignment horizontal="right"/>
    </xf>
    <xf numFmtId="10" fontId="10" fillId="2" borderId="5" xfId="0" applyNumberFormat="1" applyFont="1" applyFill="1" applyBorder="1" applyAlignment="1">
      <alignment horizontal="right"/>
    </xf>
    <xf numFmtId="0" fontId="3" fillId="2" borderId="34" xfId="0" applyFont="1" applyFill="1" applyBorder="1"/>
    <xf numFmtId="10" fontId="10" fillId="2" borderId="7" xfId="0" applyNumberFormat="1" applyFont="1" applyFill="1" applyBorder="1"/>
    <xf numFmtId="10" fontId="10" fillId="2" borderId="8" xfId="0" applyNumberFormat="1" applyFont="1" applyFill="1" applyBorder="1"/>
    <xf numFmtId="0" fontId="3" fillId="2" borderId="4" xfId="0" applyFont="1" applyFill="1" applyBorder="1"/>
    <xf numFmtId="10" fontId="10" fillId="2" borderId="4" xfId="0" applyNumberFormat="1" applyFont="1" applyFill="1" applyBorder="1" applyAlignment="1">
      <alignment horizontal="right"/>
    </xf>
    <xf numFmtId="0" fontId="14" fillId="6" borderId="8" xfId="0" applyFont="1" applyFill="1" applyBorder="1" applyAlignment="1">
      <alignment horizontal="right" vertical="center" wrapText="1"/>
    </xf>
    <xf numFmtId="165" fontId="10" fillId="2" borderId="4" xfId="0" applyNumberFormat="1" applyFont="1" applyFill="1" applyBorder="1" applyAlignment="1">
      <alignment horizontal="right"/>
    </xf>
    <xf numFmtId="165" fontId="10" fillId="2" borderId="5" xfId="0" applyNumberFormat="1" applyFont="1" applyFill="1" applyBorder="1" applyAlignment="1">
      <alignment horizontal="right"/>
    </xf>
    <xf numFmtId="165" fontId="10" fillId="2" borderId="7" xfId="0" applyNumberFormat="1" applyFont="1" applyFill="1" applyBorder="1" applyAlignment="1">
      <alignment horizontal="right"/>
    </xf>
    <xf numFmtId="165" fontId="10" fillId="2" borderId="8" xfId="0" applyNumberFormat="1" applyFont="1" applyFill="1" applyBorder="1" applyAlignment="1">
      <alignment horizontal="right"/>
    </xf>
    <xf numFmtId="10" fontId="1" fillId="2" borderId="4" xfId="0" applyNumberFormat="1" applyFont="1" applyFill="1" applyBorder="1" applyAlignment="1">
      <alignment horizontal="right"/>
    </xf>
    <xf numFmtId="10" fontId="1" fillId="2" borderId="5" xfId="0" applyNumberFormat="1" applyFont="1" applyFill="1" applyBorder="1" applyAlignment="1">
      <alignment horizontal="right"/>
    </xf>
    <xf numFmtId="10" fontId="10" fillId="2" borderId="71" xfId="0" applyNumberFormat="1" applyFont="1" applyFill="1" applyBorder="1" applyAlignment="1">
      <alignment horizontal="right"/>
    </xf>
    <xf numFmtId="10" fontId="10" fillId="2" borderId="8" xfId="0" applyNumberFormat="1" applyFont="1" applyFill="1" applyBorder="1" applyAlignment="1">
      <alignment horizontal="right"/>
    </xf>
    <xf numFmtId="0" fontId="14" fillId="6" borderId="30" xfId="0" applyFont="1" applyFill="1" applyBorder="1" applyAlignment="1">
      <alignment horizontal="center" vertical="center" wrapText="1"/>
    </xf>
    <xf numFmtId="10" fontId="10" fillId="2" borderId="68" xfId="0" applyNumberFormat="1" applyFont="1" applyFill="1" applyBorder="1" applyAlignment="1">
      <alignment horizontal="right"/>
    </xf>
    <xf numFmtId="165" fontId="10" fillId="2" borderId="68" xfId="0" applyNumberFormat="1" applyFont="1" applyFill="1" applyBorder="1" applyAlignment="1">
      <alignment horizontal="right"/>
    </xf>
    <xf numFmtId="0" fontId="14" fillId="6" borderId="38" xfId="0" applyFont="1" applyFill="1" applyBorder="1" applyAlignment="1">
      <alignment horizontal="right" vertical="center" wrapText="1"/>
    </xf>
    <xf numFmtId="0" fontId="14" fillId="6" borderId="38" xfId="0" applyFont="1" applyFill="1" applyBorder="1" applyAlignment="1">
      <alignment horizontal="center" vertical="center" wrapText="1"/>
    </xf>
    <xf numFmtId="165" fontId="10" fillId="2" borderId="34" xfId="0" applyNumberFormat="1" applyFont="1" applyFill="1" applyBorder="1" applyAlignment="1">
      <alignment horizontal="right"/>
    </xf>
    <xf numFmtId="0" fontId="14" fillId="6" borderId="34" xfId="0" applyFont="1" applyFill="1" applyBorder="1" applyAlignment="1">
      <alignment horizontal="right" vertical="center" wrapText="1"/>
    </xf>
    <xf numFmtId="0" fontId="14" fillId="6" borderId="7" xfId="0" applyFont="1" applyFill="1" applyBorder="1" applyAlignment="1">
      <alignment horizontal="right" vertical="center" wrapText="1"/>
    </xf>
  </cellXfs>
  <cellStyles count="2">
    <cellStyle name="Normal" xfId="0" builtinId="0"/>
    <cellStyle name="Porcentaje" xfId="1" builtinId="5"/>
  </cellStyles>
  <dxfs count="0"/>
  <tableStyles count="0" defaultTableStyle="TableStyleMedium2" defaultPivotStyle="PivotStyleLight16"/>
  <colors>
    <mruColors>
      <color rgb="FF2658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27600029377772"/>
          <c:y val="0.12956817239950269"/>
          <c:w val="0.80055044665808528"/>
          <c:h val="0.62814974443983973"/>
        </c:manualLayout>
      </c:layout>
      <c:lineChart>
        <c:grouping val="standard"/>
        <c:varyColors val="0"/>
        <c:ser>
          <c:idx val="0"/>
          <c:order val="0"/>
          <c:tx>
            <c:strRef>
              <c:f>'G.1 y G.2'!$P$5</c:f>
              <c:strCache>
                <c:ptCount val="1"/>
                <c:pt idx="0">
                  <c:v>Fija</c:v>
                </c:pt>
              </c:strCache>
            </c:strRef>
          </c:tx>
          <c:marker>
            <c:symbol val="none"/>
          </c:marker>
          <c:cat>
            <c:strRef>
              <c:f>'G.1 y G.2'!$O$6:$O$17</c:f>
              <c:strCache>
                <c:ptCount val="12"/>
                <c:pt idx="0">
                  <c:v>Enero </c:v>
                </c:pt>
                <c:pt idx="1">
                  <c:v>Febrero</c:v>
                </c:pt>
                <c:pt idx="2">
                  <c:v>Marzo</c:v>
                </c:pt>
                <c:pt idx="3">
                  <c:v>Abril</c:v>
                </c:pt>
                <c:pt idx="4">
                  <c:v>Mayo</c:v>
                </c:pt>
                <c:pt idx="5">
                  <c:v>Junio</c:v>
                </c:pt>
                <c:pt idx="6">
                  <c:v>Julio</c:v>
                </c:pt>
                <c:pt idx="7">
                  <c:v>Agosto</c:v>
                </c:pt>
                <c:pt idx="8">
                  <c:v>Septiembre</c:v>
                </c:pt>
                <c:pt idx="9">
                  <c:v>Octubre </c:v>
                </c:pt>
                <c:pt idx="10">
                  <c:v>Noviembre</c:v>
                </c:pt>
                <c:pt idx="11">
                  <c:v>Diciembre</c:v>
                </c:pt>
              </c:strCache>
            </c:strRef>
          </c:cat>
          <c:val>
            <c:numRef>
              <c:f>'G.1 y G.2'!$P$6:$P$17</c:f>
              <c:numCache>
                <c:formatCode>0.00%</c:formatCode>
                <c:ptCount val="12"/>
                <c:pt idx="0">
                  <c:v>0.22523372401727848</c:v>
                </c:pt>
                <c:pt idx="1">
                  <c:v>0.22871302319872347</c:v>
                </c:pt>
                <c:pt idx="2">
                  <c:v>0.22849453998702335</c:v>
                </c:pt>
                <c:pt idx="3">
                  <c:v>0.22347018863839346</c:v>
                </c:pt>
                <c:pt idx="4">
                  <c:v>0.22396786508451896</c:v>
                </c:pt>
                <c:pt idx="5">
                  <c:v>0.21950523044288581</c:v>
                </c:pt>
                <c:pt idx="6">
                  <c:v>0.21711475231382407</c:v>
                </c:pt>
                <c:pt idx="7">
                  <c:v>0.22972888594727575</c:v>
                </c:pt>
                <c:pt idx="8">
                  <c:v>0.23216994660643575</c:v>
                </c:pt>
                <c:pt idx="9">
                  <c:v>0.22555746816814054</c:v>
                </c:pt>
                <c:pt idx="10">
                  <c:v>0.23013109098532916</c:v>
                </c:pt>
                <c:pt idx="11">
                  <c:v>0.22468436607352632</c:v>
                </c:pt>
              </c:numCache>
            </c:numRef>
          </c:val>
          <c:smooth val="0"/>
          <c:extLst>
            <c:ext xmlns:c16="http://schemas.microsoft.com/office/drawing/2014/chart" uri="{C3380CC4-5D6E-409C-BE32-E72D297353CC}">
              <c16:uniqueId val="{00000000-C4A9-4161-9890-19E9D4B057F8}"/>
            </c:ext>
          </c:extLst>
        </c:ser>
        <c:ser>
          <c:idx val="1"/>
          <c:order val="1"/>
          <c:tx>
            <c:strRef>
              <c:f>'G.1 y G.2'!$Q$5</c:f>
              <c:strCache>
                <c:ptCount val="1"/>
                <c:pt idx="0">
                  <c:v>Movil</c:v>
                </c:pt>
              </c:strCache>
            </c:strRef>
          </c:tx>
          <c:marker>
            <c:symbol val="none"/>
          </c:marker>
          <c:cat>
            <c:strRef>
              <c:f>'G.1 y G.2'!$O$6:$O$17</c:f>
              <c:strCache>
                <c:ptCount val="12"/>
                <c:pt idx="0">
                  <c:v>Enero </c:v>
                </c:pt>
                <c:pt idx="1">
                  <c:v>Febrero</c:v>
                </c:pt>
                <c:pt idx="2">
                  <c:v>Marzo</c:v>
                </c:pt>
                <c:pt idx="3">
                  <c:v>Abril</c:v>
                </c:pt>
                <c:pt idx="4">
                  <c:v>Mayo</c:v>
                </c:pt>
                <c:pt idx="5">
                  <c:v>Junio</c:v>
                </c:pt>
                <c:pt idx="6">
                  <c:v>Julio</c:v>
                </c:pt>
                <c:pt idx="7">
                  <c:v>Agosto</c:v>
                </c:pt>
                <c:pt idx="8">
                  <c:v>Septiembre</c:v>
                </c:pt>
                <c:pt idx="9">
                  <c:v>Octubre </c:v>
                </c:pt>
                <c:pt idx="10">
                  <c:v>Noviembre</c:v>
                </c:pt>
                <c:pt idx="11">
                  <c:v>Diciembre</c:v>
                </c:pt>
              </c:strCache>
            </c:strRef>
          </c:cat>
          <c:val>
            <c:numRef>
              <c:f>'G.1 y G.2'!$Q$6:$Q$17</c:f>
              <c:numCache>
                <c:formatCode>0.00%</c:formatCode>
                <c:ptCount val="12"/>
                <c:pt idx="0">
                  <c:v>0.20467964137327793</c:v>
                </c:pt>
                <c:pt idx="1">
                  <c:v>0.21654418048196888</c:v>
                </c:pt>
                <c:pt idx="2">
                  <c:v>0.21261160714285715</c:v>
                </c:pt>
                <c:pt idx="3">
                  <c:v>0.22899082568807339</c:v>
                </c:pt>
                <c:pt idx="4">
                  <c:v>0.23098591549295774</c:v>
                </c:pt>
                <c:pt idx="5">
                  <c:v>0.21882172915072687</c:v>
                </c:pt>
                <c:pt idx="6">
                  <c:v>0.20443838333746592</c:v>
                </c:pt>
                <c:pt idx="7">
                  <c:v>0.21651824690064606</c:v>
                </c:pt>
                <c:pt idx="8">
                  <c:v>0.20740511551155116</c:v>
                </c:pt>
                <c:pt idx="9">
                  <c:v>0.22021099389228208</c:v>
                </c:pt>
                <c:pt idx="10">
                  <c:v>0.2217016491754123</c:v>
                </c:pt>
                <c:pt idx="11">
                  <c:v>0.2292016806722689</c:v>
                </c:pt>
              </c:numCache>
            </c:numRef>
          </c:val>
          <c:smooth val="0"/>
          <c:extLst>
            <c:ext xmlns:c16="http://schemas.microsoft.com/office/drawing/2014/chart" uri="{C3380CC4-5D6E-409C-BE32-E72D297353CC}">
              <c16:uniqueId val="{00000001-C4A9-4161-9890-19E9D4B057F8}"/>
            </c:ext>
          </c:extLst>
        </c:ser>
        <c:dLbls>
          <c:showLegendKey val="0"/>
          <c:showVal val="0"/>
          <c:showCatName val="0"/>
          <c:showSerName val="0"/>
          <c:showPercent val="0"/>
          <c:showBubbleSize val="0"/>
        </c:dLbls>
        <c:smooth val="0"/>
        <c:axId val="141822976"/>
        <c:axId val="141878016"/>
      </c:lineChart>
      <c:catAx>
        <c:axId val="141822976"/>
        <c:scaling>
          <c:orientation val="minMax"/>
        </c:scaling>
        <c:delete val="0"/>
        <c:axPos val="b"/>
        <c:numFmt formatCode="General" sourceLinked="0"/>
        <c:majorTickMark val="out"/>
        <c:minorTickMark val="none"/>
        <c:tickLblPos val="nextTo"/>
        <c:spPr>
          <a:ln w="19050" cmpd="sng">
            <a:solidFill>
              <a:schemeClr val="tx1"/>
            </a:solidFill>
          </a:ln>
        </c:spPr>
        <c:txPr>
          <a:bodyPr rot="-5400000" vert="horz"/>
          <a:lstStyle/>
          <a:p>
            <a:pPr>
              <a:defRPr/>
            </a:pPr>
            <a:endParaRPr lang="es-ES"/>
          </a:p>
        </c:txPr>
        <c:crossAx val="141878016"/>
        <c:crosses val="autoZero"/>
        <c:auto val="1"/>
        <c:lblAlgn val="ctr"/>
        <c:lblOffset val="100"/>
        <c:noMultiLvlLbl val="0"/>
      </c:catAx>
      <c:valAx>
        <c:axId val="141878016"/>
        <c:scaling>
          <c:orientation val="minMax"/>
          <c:max val="0.30000000000000004"/>
          <c:min val="0"/>
        </c:scaling>
        <c:delete val="0"/>
        <c:axPos val="l"/>
        <c:majorGridlines>
          <c:spPr>
            <a:ln>
              <a:gradFill flip="none" rotWithShape="1">
                <a:gsLst>
                  <a:gs pos="0">
                    <a:schemeClr val="accent1">
                      <a:tint val="66000"/>
                      <a:satMod val="160000"/>
                    </a:schemeClr>
                  </a:gs>
                  <a:gs pos="27000">
                    <a:schemeClr val="accent1">
                      <a:tint val="44500"/>
                      <a:satMod val="160000"/>
                    </a:schemeClr>
                  </a:gs>
                  <a:gs pos="100000">
                    <a:schemeClr val="accent1">
                      <a:tint val="23500"/>
                      <a:satMod val="160000"/>
                    </a:schemeClr>
                  </a:gs>
                </a:gsLst>
                <a:path path="circle">
                  <a:fillToRect l="100000" t="100000"/>
                </a:path>
                <a:tileRect r="-100000" b="-100000"/>
              </a:gradFill>
            </a:ln>
          </c:spPr>
        </c:majorGridlines>
        <c:numFmt formatCode="0.00%" sourceLinked="0"/>
        <c:majorTickMark val="out"/>
        <c:minorTickMark val="none"/>
        <c:tickLblPos val="nextTo"/>
        <c:spPr>
          <a:ln w="19050">
            <a:solidFill>
              <a:schemeClr val="tx1"/>
            </a:solidFill>
          </a:ln>
        </c:spPr>
        <c:crossAx val="141822976"/>
        <c:crosses val="autoZero"/>
        <c:crossBetween val="between"/>
        <c:minorUnit val="1.0000000000000002E-3"/>
      </c:valAx>
      <c:spPr>
        <a:noFill/>
        <a:ln>
          <a:noFill/>
        </a:ln>
      </c:spPr>
    </c:plotArea>
    <c:legend>
      <c:legendPos val="b"/>
      <c:layout>
        <c:manualLayout>
          <c:xMode val="edge"/>
          <c:yMode val="edge"/>
          <c:x val="0.39984646249115768"/>
          <c:y val="0.93655118110236224"/>
          <c:w val="0.20030692039783687"/>
          <c:h val="6.3448818897637801E-2"/>
        </c:manualLayout>
      </c:layout>
      <c:overlay val="0"/>
      <c:spPr>
        <a:ln>
          <a:noFill/>
        </a:ln>
      </c:spPr>
    </c:legend>
    <c:plotVisOnly val="1"/>
    <c:dispBlanksAs val="gap"/>
    <c:showDLblsOverMax val="0"/>
  </c:chart>
  <c:spPr>
    <a:noFill/>
    <a:ln>
      <a:noFill/>
    </a:ln>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G.6!$S$40</c:f>
              <c:strCache>
                <c:ptCount val="1"/>
                <c:pt idx="0">
                  <c:v>Hasta 5 años</c:v>
                </c:pt>
              </c:strCache>
            </c:strRef>
          </c:tx>
          <c:invertIfNegative val="0"/>
          <c:cat>
            <c:strRef>
              <c:f>(G.6!$R$40,G.6!$R$43,G.6!$R$46,G.6!$R$49,G.6!$R$52,G.6!$R$55,G.6!$R$58,G.6!$R$61)</c:f>
              <c:strCache>
                <c:ptCount val="8"/>
                <c:pt idx="0">
                  <c:v>Almería</c:v>
                </c:pt>
                <c:pt idx="1">
                  <c:v>Cádiz</c:v>
                </c:pt>
                <c:pt idx="2">
                  <c:v>Córdoba</c:v>
                </c:pt>
                <c:pt idx="3">
                  <c:v>Granada</c:v>
                </c:pt>
                <c:pt idx="4">
                  <c:v>Huelva</c:v>
                </c:pt>
                <c:pt idx="5">
                  <c:v>Jaén</c:v>
                </c:pt>
                <c:pt idx="6">
                  <c:v>Málaga</c:v>
                </c:pt>
                <c:pt idx="7">
                  <c:v>Sevilla</c:v>
                </c:pt>
              </c:strCache>
            </c:strRef>
          </c:cat>
          <c:val>
            <c:numRef>
              <c:f>(G.6!$T$40,G.6!$T$43,G.6!$T$46,G.6!$T$49,G.6!$T$52,G.6!$T$55,G.6!$T$58,G.6!$T$61)</c:f>
              <c:numCache>
                <c:formatCode>0.00%</c:formatCode>
                <c:ptCount val="8"/>
                <c:pt idx="0">
                  <c:v>0.10714285714285714</c:v>
                </c:pt>
                <c:pt idx="1">
                  <c:v>0.11639185257032007</c:v>
                </c:pt>
                <c:pt idx="2">
                  <c:v>0.11199267622825755</c:v>
                </c:pt>
                <c:pt idx="3">
                  <c:v>0.11002585463947141</c:v>
                </c:pt>
                <c:pt idx="4">
                  <c:v>0.1177875049741345</c:v>
                </c:pt>
                <c:pt idx="5">
                  <c:v>9.2386655260906753E-2</c:v>
                </c:pt>
                <c:pt idx="6">
                  <c:v>0.11602951039570758</c:v>
                </c:pt>
                <c:pt idx="7">
                  <c:v>0.12222222222222222</c:v>
                </c:pt>
              </c:numCache>
            </c:numRef>
          </c:val>
          <c:extLst>
            <c:ext xmlns:c16="http://schemas.microsoft.com/office/drawing/2014/chart" uri="{C3380CC4-5D6E-409C-BE32-E72D297353CC}">
              <c16:uniqueId val="{00000000-A0C6-466B-A8DC-E355CCCD28F2}"/>
            </c:ext>
          </c:extLst>
        </c:ser>
        <c:ser>
          <c:idx val="1"/>
          <c:order val="1"/>
          <c:tx>
            <c:strRef>
              <c:f>G.6!$S$41</c:f>
              <c:strCache>
                <c:ptCount val="1"/>
                <c:pt idx="0">
                  <c:v>De 5 a 10 años</c:v>
                </c:pt>
              </c:strCache>
            </c:strRef>
          </c:tx>
          <c:invertIfNegative val="0"/>
          <c:cat>
            <c:strRef>
              <c:f>(G.6!$R$40,G.6!$R$43,G.6!$R$46,G.6!$R$49,G.6!$R$52,G.6!$R$55,G.6!$R$58,G.6!$R$61)</c:f>
              <c:strCache>
                <c:ptCount val="8"/>
                <c:pt idx="0">
                  <c:v>Almería</c:v>
                </c:pt>
                <c:pt idx="1">
                  <c:v>Cádiz</c:v>
                </c:pt>
                <c:pt idx="2">
                  <c:v>Córdoba</c:v>
                </c:pt>
                <c:pt idx="3">
                  <c:v>Granada</c:v>
                </c:pt>
                <c:pt idx="4">
                  <c:v>Huelva</c:v>
                </c:pt>
                <c:pt idx="5">
                  <c:v>Jaén</c:v>
                </c:pt>
                <c:pt idx="6">
                  <c:v>Málaga</c:v>
                </c:pt>
                <c:pt idx="7">
                  <c:v>Sevilla</c:v>
                </c:pt>
              </c:strCache>
            </c:strRef>
          </c:cat>
          <c:val>
            <c:numRef>
              <c:f>(G.6!$T$41,G.6!$T$44,G.6!$T$47,G.6!$T$50,G.6!$T$53,G.6!$T$56,G.6!$T$59,G.6!$T$62)</c:f>
              <c:numCache>
                <c:formatCode>0.00%</c:formatCode>
                <c:ptCount val="8"/>
                <c:pt idx="0">
                  <c:v>0.19076197620833779</c:v>
                </c:pt>
                <c:pt idx="1">
                  <c:v>0.23375980189847298</c:v>
                </c:pt>
                <c:pt idx="2">
                  <c:v>0.2128343354758449</c:v>
                </c:pt>
                <c:pt idx="3">
                  <c:v>0.21384496721943694</c:v>
                </c:pt>
                <c:pt idx="4">
                  <c:v>0.20780726616851328</c:v>
                </c:pt>
                <c:pt idx="5">
                  <c:v>0.18373285298600525</c:v>
                </c:pt>
                <c:pt idx="6">
                  <c:v>0.24132545995803034</c:v>
                </c:pt>
                <c:pt idx="7">
                  <c:v>0.2346252479798713</c:v>
                </c:pt>
              </c:numCache>
            </c:numRef>
          </c:val>
          <c:extLst>
            <c:ext xmlns:c16="http://schemas.microsoft.com/office/drawing/2014/chart" uri="{C3380CC4-5D6E-409C-BE32-E72D297353CC}">
              <c16:uniqueId val="{00000001-A0C6-466B-A8DC-E355CCCD28F2}"/>
            </c:ext>
          </c:extLst>
        </c:ser>
        <c:ser>
          <c:idx val="2"/>
          <c:order val="2"/>
          <c:tx>
            <c:strRef>
              <c:f>G.6!$S$42</c:f>
              <c:strCache>
                <c:ptCount val="1"/>
                <c:pt idx="0">
                  <c:v>Más de 10 años</c:v>
                </c:pt>
              </c:strCache>
            </c:strRef>
          </c:tx>
          <c:invertIfNegative val="0"/>
          <c:cat>
            <c:strRef>
              <c:f>(G.6!$R$40,G.6!$R$43,G.6!$R$46,G.6!$R$49,G.6!$R$52,G.6!$R$55,G.6!$R$58,G.6!$R$61)</c:f>
              <c:strCache>
                <c:ptCount val="8"/>
                <c:pt idx="0">
                  <c:v>Almería</c:v>
                </c:pt>
                <c:pt idx="1">
                  <c:v>Cádiz</c:v>
                </c:pt>
                <c:pt idx="2">
                  <c:v>Córdoba</c:v>
                </c:pt>
                <c:pt idx="3">
                  <c:v>Granada</c:v>
                </c:pt>
                <c:pt idx="4">
                  <c:v>Huelva</c:v>
                </c:pt>
                <c:pt idx="5">
                  <c:v>Jaén</c:v>
                </c:pt>
                <c:pt idx="6">
                  <c:v>Málaga</c:v>
                </c:pt>
                <c:pt idx="7">
                  <c:v>Sevilla</c:v>
                </c:pt>
              </c:strCache>
            </c:strRef>
          </c:cat>
          <c:val>
            <c:numRef>
              <c:f>(G.6!$T$42,G.6!$T$45,G.6!$T$48,G.6!$T$51,G.6!$T$54,G.6!$T$57,G.6!$T$60,G.6!$T$63)</c:f>
              <c:numCache>
                <c:formatCode>0.00%</c:formatCode>
                <c:ptCount val="8"/>
                <c:pt idx="0">
                  <c:v>0.26259616667407837</c:v>
                </c:pt>
                <c:pt idx="1">
                  <c:v>0.27439404197698036</c:v>
                </c:pt>
                <c:pt idx="2">
                  <c:v>0.25105259128837176</c:v>
                </c:pt>
                <c:pt idx="3">
                  <c:v>0.2605089258249626</c:v>
                </c:pt>
                <c:pt idx="4">
                  <c:v>0.26340636506142684</c:v>
                </c:pt>
                <c:pt idx="5">
                  <c:v>0.23788427068889714</c:v>
                </c:pt>
                <c:pt idx="6">
                  <c:v>0.29716855549559273</c:v>
                </c:pt>
                <c:pt idx="7">
                  <c:v>0.27798072305687044</c:v>
                </c:pt>
              </c:numCache>
            </c:numRef>
          </c:val>
          <c:extLst>
            <c:ext xmlns:c16="http://schemas.microsoft.com/office/drawing/2014/chart" uri="{C3380CC4-5D6E-409C-BE32-E72D297353CC}">
              <c16:uniqueId val="{00000002-A0C6-466B-A8DC-E355CCCD28F2}"/>
            </c:ext>
          </c:extLst>
        </c:ser>
        <c:dLbls>
          <c:showLegendKey val="0"/>
          <c:showVal val="0"/>
          <c:showCatName val="0"/>
          <c:showSerName val="0"/>
          <c:showPercent val="0"/>
          <c:showBubbleSize val="0"/>
        </c:dLbls>
        <c:gapWidth val="150"/>
        <c:axId val="51492352"/>
        <c:axId val="51493888"/>
      </c:barChart>
      <c:catAx>
        <c:axId val="51492352"/>
        <c:scaling>
          <c:orientation val="minMax"/>
        </c:scaling>
        <c:delete val="0"/>
        <c:axPos val="b"/>
        <c:numFmt formatCode="General" sourceLinked="0"/>
        <c:majorTickMark val="out"/>
        <c:minorTickMark val="none"/>
        <c:tickLblPos val="nextTo"/>
        <c:txPr>
          <a:bodyPr/>
          <a:lstStyle/>
          <a:p>
            <a:pPr>
              <a:defRPr sz="900"/>
            </a:pPr>
            <a:endParaRPr lang="es-ES"/>
          </a:p>
        </c:txPr>
        <c:crossAx val="51493888"/>
        <c:crosses val="autoZero"/>
        <c:auto val="1"/>
        <c:lblAlgn val="ctr"/>
        <c:lblOffset val="100"/>
        <c:noMultiLvlLbl val="0"/>
      </c:catAx>
      <c:valAx>
        <c:axId val="51493888"/>
        <c:scaling>
          <c:orientation val="minMax"/>
          <c:max val="0.35000000000000003"/>
          <c:min val="0"/>
        </c:scaling>
        <c:delete val="0"/>
        <c:axPos val="l"/>
        <c:majorGridlines/>
        <c:numFmt formatCode="0%" sourceLinked="0"/>
        <c:majorTickMark val="out"/>
        <c:minorTickMark val="none"/>
        <c:tickLblPos val="nextTo"/>
        <c:txPr>
          <a:bodyPr/>
          <a:lstStyle/>
          <a:p>
            <a:pPr>
              <a:defRPr sz="900"/>
            </a:pPr>
            <a:endParaRPr lang="es-ES"/>
          </a:p>
        </c:txPr>
        <c:crossAx val="51492352"/>
        <c:crosses val="autoZero"/>
        <c:crossBetween val="between"/>
        <c:majorUnit val="0.1"/>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67745313645412E-2"/>
          <c:y val="5.3206109652960049E-2"/>
          <c:w val="0.88498840769903764"/>
          <c:h val="0.8416746864975212"/>
        </c:manualLayout>
      </c:layout>
      <c:barChart>
        <c:barDir val="col"/>
        <c:grouping val="clustered"/>
        <c:varyColors val="0"/>
        <c:ser>
          <c:idx val="0"/>
          <c:order val="0"/>
          <c:tx>
            <c:strRef>
              <c:f>G.6!$O$67</c:f>
              <c:strCache>
                <c:ptCount val="1"/>
                <c:pt idx="0">
                  <c:v>Hasta 5 años</c:v>
                </c:pt>
              </c:strCache>
            </c:strRef>
          </c:tx>
          <c:invertIfNegative val="0"/>
          <c:cat>
            <c:strRef>
              <c:f>(G.6!$N$67,G.6!$N$70,G.6!$N$73,G.6!$N$76,G.6!$N$79,G.6!$N$82,G.6!$N$85,G.6!$N$88)</c:f>
              <c:strCache>
                <c:ptCount val="8"/>
                <c:pt idx="0">
                  <c:v>Almería</c:v>
                </c:pt>
                <c:pt idx="1">
                  <c:v>Cádiz</c:v>
                </c:pt>
                <c:pt idx="2">
                  <c:v>Córdoba</c:v>
                </c:pt>
                <c:pt idx="3">
                  <c:v>Granada</c:v>
                </c:pt>
                <c:pt idx="4">
                  <c:v>Huelva</c:v>
                </c:pt>
                <c:pt idx="5">
                  <c:v>Jaén</c:v>
                </c:pt>
                <c:pt idx="6">
                  <c:v>Málaga</c:v>
                </c:pt>
                <c:pt idx="7">
                  <c:v>Sevilla</c:v>
                </c:pt>
              </c:strCache>
            </c:strRef>
          </c:cat>
          <c:val>
            <c:numRef>
              <c:f>(G.6!$P$67,G.6!$P$70,G.6!$P$73,G.6!$P$76,G.6!$P$79,G.6!$P$82,G.6!$P$85,G.6!$P$88)</c:f>
              <c:numCache>
                <c:formatCode>0.00%</c:formatCode>
                <c:ptCount val="8"/>
                <c:pt idx="0">
                  <c:v>0.12341642827952595</c:v>
                </c:pt>
                <c:pt idx="1">
                  <c:v>0.24285714285714285</c:v>
                </c:pt>
                <c:pt idx="2">
                  <c:v>0.24772036474164133</c:v>
                </c:pt>
                <c:pt idx="3">
                  <c:v>0.20674740484429066</c:v>
                </c:pt>
                <c:pt idx="4">
                  <c:v>0.19949281487743026</c:v>
                </c:pt>
                <c:pt idx="5">
                  <c:v>0.2356020942408377</c:v>
                </c:pt>
                <c:pt idx="6">
                  <c:v>0.29075182967398538</c:v>
                </c:pt>
                <c:pt idx="7">
                  <c:v>0.26590813316477035</c:v>
                </c:pt>
              </c:numCache>
            </c:numRef>
          </c:val>
          <c:extLst>
            <c:ext xmlns:c16="http://schemas.microsoft.com/office/drawing/2014/chart" uri="{C3380CC4-5D6E-409C-BE32-E72D297353CC}">
              <c16:uniqueId val="{00000000-A7F9-4B55-97DF-131EC88FA789}"/>
            </c:ext>
          </c:extLst>
        </c:ser>
        <c:ser>
          <c:idx val="1"/>
          <c:order val="1"/>
          <c:tx>
            <c:strRef>
              <c:f>G.6!$O$68</c:f>
              <c:strCache>
                <c:ptCount val="1"/>
                <c:pt idx="0">
                  <c:v>De 5 a 10 años</c:v>
                </c:pt>
              </c:strCache>
            </c:strRef>
          </c:tx>
          <c:invertIfNegative val="0"/>
          <c:cat>
            <c:strRef>
              <c:f>(G.6!$N$67,G.6!$N$70,G.6!$N$73,G.6!$N$76,G.6!$N$79,G.6!$N$82,G.6!$N$85,G.6!$N$88)</c:f>
              <c:strCache>
                <c:ptCount val="8"/>
                <c:pt idx="0">
                  <c:v>Almería</c:v>
                </c:pt>
                <c:pt idx="1">
                  <c:v>Cádiz</c:v>
                </c:pt>
                <c:pt idx="2">
                  <c:v>Córdoba</c:v>
                </c:pt>
                <c:pt idx="3">
                  <c:v>Granada</c:v>
                </c:pt>
                <c:pt idx="4">
                  <c:v>Huelva</c:v>
                </c:pt>
                <c:pt idx="5">
                  <c:v>Jaén</c:v>
                </c:pt>
                <c:pt idx="6">
                  <c:v>Málaga</c:v>
                </c:pt>
                <c:pt idx="7">
                  <c:v>Sevilla</c:v>
                </c:pt>
              </c:strCache>
            </c:strRef>
          </c:cat>
          <c:val>
            <c:numRef>
              <c:f>(G.6!$P$68,G.6!$P$71,G.6!$P$74,G.6!$P$77,G.6!$P$80,G.6!$P$83,G.6!$P$86,G.6!$P$89)</c:f>
              <c:numCache>
                <c:formatCode>0.00%</c:formatCode>
                <c:ptCount val="8"/>
                <c:pt idx="0">
                  <c:v>0.24387485865058425</c:v>
                </c:pt>
                <c:pt idx="1">
                  <c:v>0.34619952494061756</c:v>
                </c:pt>
                <c:pt idx="2">
                  <c:v>0.26566951566951569</c:v>
                </c:pt>
                <c:pt idx="3">
                  <c:v>0.28831658291457285</c:v>
                </c:pt>
                <c:pt idx="4">
                  <c:v>0.28524046434494194</c:v>
                </c:pt>
                <c:pt idx="5">
                  <c:v>0.27645985401459855</c:v>
                </c:pt>
                <c:pt idx="6">
                  <c:v>0.34115674769488685</c:v>
                </c:pt>
                <c:pt idx="7">
                  <c:v>0.32535527299925204</c:v>
                </c:pt>
              </c:numCache>
            </c:numRef>
          </c:val>
          <c:extLst>
            <c:ext xmlns:c16="http://schemas.microsoft.com/office/drawing/2014/chart" uri="{C3380CC4-5D6E-409C-BE32-E72D297353CC}">
              <c16:uniqueId val="{00000001-A7F9-4B55-97DF-131EC88FA789}"/>
            </c:ext>
          </c:extLst>
        </c:ser>
        <c:ser>
          <c:idx val="2"/>
          <c:order val="2"/>
          <c:tx>
            <c:strRef>
              <c:f>G.6!$O$69</c:f>
              <c:strCache>
                <c:ptCount val="1"/>
                <c:pt idx="0">
                  <c:v>Más de 10 años</c:v>
                </c:pt>
              </c:strCache>
            </c:strRef>
          </c:tx>
          <c:invertIfNegative val="0"/>
          <c:cat>
            <c:strRef>
              <c:f>(G.6!$N$67,G.6!$N$70,G.6!$N$73,G.6!$N$76,G.6!$N$79,G.6!$N$82,G.6!$N$85,G.6!$N$88)</c:f>
              <c:strCache>
                <c:ptCount val="8"/>
                <c:pt idx="0">
                  <c:v>Almería</c:v>
                </c:pt>
                <c:pt idx="1">
                  <c:v>Cádiz</c:v>
                </c:pt>
                <c:pt idx="2">
                  <c:v>Córdoba</c:v>
                </c:pt>
                <c:pt idx="3">
                  <c:v>Granada</c:v>
                </c:pt>
                <c:pt idx="4">
                  <c:v>Huelva</c:v>
                </c:pt>
                <c:pt idx="5">
                  <c:v>Jaén</c:v>
                </c:pt>
                <c:pt idx="6">
                  <c:v>Málaga</c:v>
                </c:pt>
                <c:pt idx="7">
                  <c:v>Sevilla</c:v>
                </c:pt>
              </c:strCache>
            </c:strRef>
          </c:cat>
          <c:val>
            <c:numRef>
              <c:f>(G.6!$P$69,G.6!$P$72,G.6!$P$75,G.6!$P$78,G.6!$P$81,G.6!$P$84,G.6!$P$87,G.6!$P$90)</c:f>
              <c:numCache>
                <c:formatCode>0.00%</c:formatCode>
                <c:ptCount val="8"/>
                <c:pt idx="0">
                  <c:v>0.30118486431392533</c:v>
                </c:pt>
                <c:pt idx="1">
                  <c:v>0.36605576135698964</c:v>
                </c:pt>
                <c:pt idx="2">
                  <c:v>0.31545087776687386</c:v>
                </c:pt>
                <c:pt idx="3">
                  <c:v>0.33342819199392904</c:v>
                </c:pt>
                <c:pt idx="4">
                  <c:v>0.33625218914185639</c:v>
                </c:pt>
                <c:pt idx="5">
                  <c:v>0.31557719054242001</c:v>
                </c:pt>
                <c:pt idx="6">
                  <c:v>0.40030826140567199</c:v>
                </c:pt>
                <c:pt idx="7">
                  <c:v>0.35608277591973242</c:v>
                </c:pt>
              </c:numCache>
            </c:numRef>
          </c:val>
          <c:extLst>
            <c:ext xmlns:c16="http://schemas.microsoft.com/office/drawing/2014/chart" uri="{C3380CC4-5D6E-409C-BE32-E72D297353CC}">
              <c16:uniqueId val="{00000002-A7F9-4B55-97DF-131EC88FA789}"/>
            </c:ext>
          </c:extLst>
        </c:ser>
        <c:dLbls>
          <c:showLegendKey val="0"/>
          <c:showVal val="0"/>
          <c:showCatName val="0"/>
          <c:showSerName val="0"/>
          <c:showPercent val="0"/>
          <c:showBubbleSize val="0"/>
        </c:dLbls>
        <c:gapWidth val="150"/>
        <c:axId val="51409280"/>
        <c:axId val="51410816"/>
      </c:barChart>
      <c:catAx>
        <c:axId val="51409280"/>
        <c:scaling>
          <c:orientation val="minMax"/>
        </c:scaling>
        <c:delete val="0"/>
        <c:axPos val="b"/>
        <c:numFmt formatCode="General" sourceLinked="0"/>
        <c:majorTickMark val="out"/>
        <c:minorTickMark val="none"/>
        <c:tickLblPos val="nextTo"/>
        <c:txPr>
          <a:bodyPr/>
          <a:lstStyle/>
          <a:p>
            <a:pPr>
              <a:defRPr sz="900"/>
            </a:pPr>
            <a:endParaRPr lang="es-ES"/>
          </a:p>
        </c:txPr>
        <c:crossAx val="51410816"/>
        <c:crosses val="autoZero"/>
        <c:auto val="1"/>
        <c:lblAlgn val="ctr"/>
        <c:lblOffset val="100"/>
        <c:noMultiLvlLbl val="0"/>
      </c:catAx>
      <c:valAx>
        <c:axId val="51410816"/>
        <c:scaling>
          <c:orientation val="minMax"/>
          <c:max val="0.35000000000000003"/>
          <c:min val="0"/>
        </c:scaling>
        <c:delete val="0"/>
        <c:axPos val="l"/>
        <c:majorGridlines/>
        <c:numFmt formatCode="0%" sourceLinked="0"/>
        <c:majorTickMark val="out"/>
        <c:minorTickMark val="none"/>
        <c:tickLblPos val="nextTo"/>
        <c:txPr>
          <a:bodyPr/>
          <a:lstStyle/>
          <a:p>
            <a:pPr>
              <a:defRPr sz="900"/>
            </a:pPr>
            <a:endParaRPr lang="es-ES"/>
          </a:p>
        </c:txPr>
        <c:crossAx val="51409280"/>
        <c:crosses val="autoZero"/>
        <c:crossBetween val="between"/>
        <c:majorUnit val="0.1"/>
      </c:valAx>
    </c:plotArea>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G.6!$O$95</c:f>
              <c:strCache>
                <c:ptCount val="1"/>
                <c:pt idx="0">
                  <c:v>Hasta 5 años</c:v>
                </c:pt>
              </c:strCache>
            </c:strRef>
          </c:tx>
          <c:invertIfNegative val="0"/>
          <c:cat>
            <c:strRef>
              <c:f>(G.6!$N$95,G.6!$N$98,G.6!$N$101,G.6!$N$104,G.6!$N$107,G.6!$N$110,G.6!$N$113,G.6!$N$116)</c:f>
              <c:strCache>
                <c:ptCount val="8"/>
                <c:pt idx="0">
                  <c:v>Almería</c:v>
                </c:pt>
                <c:pt idx="1">
                  <c:v>Cádiz</c:v>
                </c:pt>
                <c:pt idx="2">
                  <c:v>Córdoba</c:v>
                </c:pt>
                <c:pt idx="3">
                  <c:v>Granada</c:v>
                </c:pt>
                <c:pt idx="4">
                  <c:v>Huelva</c:v>
                </c:pt>
                <c:pt idx="5">
                  <c:v>Jaén</c:v>
                </c:pt>
                <c:pt idx="6">
                  <c:v>Málaga</c:v>
                </c:pt>
                <c:pt idx="7">
                  <c:v>Sevilla</c:v>
                </c:pt>
              </c:strCache>
            </c:strRef>
          </c:cat>
          <c:val>
            <c:numRef>
              <c:f>(G.6!$P$95,G.6!$P$98,G.6!$P$101,G.6!$P$104,G.6!$P$107,G.6!$P$110,G.6!$P$113,G.6!$P$116)</c:f>
              <c:numCache>
                <c:formatCode>0.00%</c:formatCode>
                <c:ptCount val="8"/>
                <c:pt idx="0">
                  <c:v>9.3094944512946975E-2</c:v>
                </c:pt>
                <c:pt idx="1">
                  <c:v>0.21</c:v>
                </c:pt>
                <c:pt idx="2">
                  <c:v>0.23291139240506328</c:v>
                </c:pt>
                <c:pt idx="3">
                  <c:v>0.16220028208744711</c:v>
                </c:pt>
                <c:pt idx="4">
                  <c:v>0.16921397379912664</c:v>
                </c:pt>
                <c:pt idx="5">
                  <c:v>0.17948717948717949</c:v>
                </c:pt>
                <c:pt idx="6">
                  <c:v>0.2814814814814815</c:v>
                </c:pt>
                <c:pt idx="7">
                  <c:v>0.22666666666666666</c:v>
                </c:pt>
              </c:numCache>
            </c:numRef>
          </c:val>
          <c:extLst>
            <c:ext xmlns:c16="http://schemas.microsoft.com/office/drawing/2014/chart" uri="{C3380CC4-5D6E-409C-BE32-E72D297353CC}">
              <c16:uniqueId val="{00000000-903E-4FB9-B956-D1323E9D381E}"/>
            </c:ext>
          </c:extLst>
        </c:ser>
        <c:ser>
          <c:idx val="1"/>
          <c:order val="1"/>
          <c:tx>
            <c:strRef>
              <c:f>G.6!$O$96</c:f>
              <c:strCache>
                <c:ptCount val="1"/>
                <c:pt idx="0">
                  <c:v>De 5 a 10 años</c:v>
                </c:pt>
              </c:strCache>
            </c:strRef>
          </c:tx>
          <c:invertIfNegative val="0"/>
          <c:cat>
            <c:strRef>
              <c:f>(G.6!$N$95,G.6!$N$98,G.6!$N$101,G.6!$N$104,G.6!$N$107,G.6!$N$110,G.6!$N$113,G.6!$N$116)</c:f>
              <c:strCache>
                <c:ptCount val="8"/>
                <c:pt idx="0">
                  <c:v>Almería</c:v>
                </c:pt>
                <c:pt idx="1">
                  <c:v>Cádiz</c:v>
                </c:pt>
                <c:pt idx="2">
                  <c:v>Córdoba</c:v>
                </c:pt>
                <c:pt idx="3">
                  <c:v>Granada</c:v>
                </c:pt>
                <c:pt idx="4">
                  <c:v>Huelva</c:v>
                </c:pt>
                <c:pt idx="5">
                  <c:v>Jaén</c:v>
                </c:pt>
                <c:pt idx="6">
                  <c:v>Málaga</c:v>
                </c:pt>
                <c:pt idx="7">
                  <c:v>Sevilla</c:v>
                </c:pt>
              </c:strCache>
            </c:strRef>
          </c:cat>
          <c:val>
            <c:numRef>
              <c:f>(G.6!$P$96,G.6!$P$99,G.6!$P$102,G.6!$P$105,G.6!$P$108,G.6!$P$111,G.6!$P$114,G.6!$P$117)</c:f>
              <c:numCache>
                <c:formatCode>0.00%</c:formatCode>
                <c:ptCount val="8"/>
                <c:pt idx="0">
                  <c:v>0.24713958810068651</c:v>
                </c:pt>
                <c:pt idx="1">
                  <c:v>0.31340405014464801</c:v>
                </c:pt>
                <c:pt idx="2">
                  <c:v>0.23344191096634093</c:v>
                </c:pt>
                <c:pt idx="3">
                  <c:v>0.29855072463768118</c:v>
                </c:pt>
                <c:pt idx="4">
                  <c:v>0.27376861397479957</c:v>
                </c:pt>
                <c:pt idx="5">
                  <c:v>0.2073170731707317</c:v>
                </c:pt>
                <c:pt idx="6">
                  <c:v>0.37697993664202745</c:v>
                </c:pt>
                <c:pt idx="7">
                  <c:v>0.26527149321266968</c:v>
                </c:pt>
              </c:numCache>
            </c:numRef>
          </c:val>
          <c:extLst>
            <c:ext xmlns:c16="http://schemas.microsoft.com/office/drawing/2014/chart" uri="{C3380CC4-5D6E-409C-BE32-E72D297353CC}">
              <c16:uniqueId val="{00000001-903E-4FB9-B956-D1323E9D381E}"/>
            </c:ext>
          </c:extLst>
        </c:ser>
        <c:ser>
          <c:idx val="2"/>
          <c:order val="2"/>
          <c:tx>
            <c:strRef>
              <c:f>G.6!$O$97</c:f>
              <c:strCache>
                <c:ptCount val="1"/>
                <c:pt idx="0">
                  <c:v>Más de 10 años</c:v>
                </c:pt>
              </c:strCache>
            </c:strRef>
          </c:tx>
          <c:invertIfNegative val="0"/>
          <c:cat>
            <c:strRef>
              <c:f>(G.6!$N$95,G.6!$N$98,G.6!$N$101,G.6!$N$104,G.6!$N$107,G.6!$N$110,G.6!$N$113,G.6!$N$116)</c:f>
              <c:strCache>
                <c:ptCount val="8"/>
                <c:pt idx="0">
                  <c:v>Almería</c:v>
                </c:pt>
                <c:pt idx="1">
                  <c:v>Cádiz</c:v>
                </c:pt>
                <c:pt idx="2">
                  <c:v>Córdoba</c:v>
                </c:pt>
                <c:pt idx="3">
                  <c:v>Granada</c:v>
                </c:pt>
                <c:pt idx="4">
                  <c:v>Huelva</c:v>
                </c:pt>
                <c:pt idx="5">
                  <c:v>Jaén</c:v>
                </c:pt>
                <c:pt idx="6">
                  <c:v>Málaga</c:v>
                </c:pt>
                <c:pt idx="7">
                  <c:v>Sevilla</c:v>
                </c:pt>
              </c:strCache>
            </c:strRef>
          </c:cat>
          <c:val>
            <c:numRef>
              <c:f>(G.6!$P$97,G.6!$P$100,G.6!$P$103,G.6!$P$106,G.6!$P$109,G.6!$P$112,G.6!$P$115,G.6!$P$118)</c:f>
              <c:numCache>
                <c:formatCode>0.00%</c:formatCode>
                <c:ptCount val="8"/>
                <c:pt idx="0">
                  <c:v>0.3555634385715975</c:v>
                </c:pt>
                <c:pt idx="1">
                  <c:v>0.42399737733581028</c:v>
                </c:pt>
                <c:pt idx="2">
                  <c:v>0.32840043525571272</c:v>
                </c:pt>
                <c:pt idx="3">
                  <c:v>0.35836480782048435</c:v>
                </c:pt>
                <c:pt idx="4">
                  <c:v>0.39113899980984979</c:v>
                </c:pt>
                <c:pt idx="5">
                  <c:v>0.31821329639889195</c:v>
                </c:pt>
                <c:pt idx="6">
                  <c:v>0.44020542920029349</c:v>
                </c:pt>
                <c:pt idx="7">
                  <c:v>0.39724502574092113</c:v>
                </c:pt>
              </c:numCache>
            </c:numRef>
          </c:val>
          <c:extLst>
            <c:ext xmlns:c16="http://schemas.microsoft.com/office/drawing/2014/chart" uri="{C3380CC4-5D6E-409C-BE32-E72D297353CC}">
              <c16:uniqueId val="{00000002-903E-4FB9-B956-D1323E9D381E}"/>
            </c:ext>
          </c:extLst>
        </c:ser>
        <c:dLbls>
          <c:showLegendKey val="0"/>
          <c:showVal val="0"/>
          <c:showCatName val="0"/>
          <c:showSerName val="0"/>
          <c:showPercent val="0"/>
          <c:showBubbleSize val="0"/>
        </c:dLbls>
        <c:gapWidth val="150"/>
        <c:axId val="51522176"/>
        <c:axId val="51523968"/>
      </c:barChart>
      <c:catAx>
        <c:axId val="51522176"/>
        <c:scaling>
          <c:orientation val="minMax"/>
        </c:scaling>
        <c:delete val="0"/>
        <c:axPos val="b"/>
        <c:numFmt formatCode="General" sourceLinked="0"/>
        <c:majorTickMark val="out"/>
        <c:minorTickMark val="none"/>
        <c:tickLblPos val="nextTo"/>
        <c:txPr>
          <a:bodyPr/>
          <a:lstStyle/>
          <a:p>
            <a:pPr>
              <a:defRPr sz="900"/>
            </a:pPr>
            <a:endParaRPr lang="es-ES"/>
          </a:p>
        </c:txPr>
        <c:crossAx val="51523968"/>
        <c:crosses val="autoZero"/>
        <c:auto val="1"/>
        <c:lblAlgn val="ctr"/>
        <c:lblOffset val="100"/>
        <c:noMultiLvlLbl val="0"/>
      </c:catAx>
      <c:valAx>
        <c:axId val="51523968"/>
        <c:scaling>
          <c:orientation val="minMax"/>
          <c:max val="0.4"/>
          <c:min val="0"/>
        </c:scaling>
        <c:delete val="0"/>
        <c:axPos val="l"/>
        <c:majorGridlines/>
        <c:numFmt formatCode="0%" sourceLinked="0"/>
        <c:majorTickMark val="out"/>
        <c:minorTickMark val="none"/>
        <c:tickLblPos val="nextTo"/>
        <c:txPr>
          <a:bodyPr/>
          <a:lstStyle/>
          <a:p>
            <a:pPr>
              <a:defRPr sz="900"/>
            </a:pPr>
            <a:endParaRPr lang="es-ES"/>
          </a:p>
        </c:txPr>
        <c:crossAx val="51522176"/>
        <c:crosses val="autoZero"/>
        <c:crossBetween val="between"/>
        <c:majorUnit val="0.1"/>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G.6!$S$67</c:f>
              <c:strCache>
                <c:ptCount val="1"/>
                <c:pt idx="0">
                  <c:v>Hasta 5 años</c:v>
                </c:pt>
              </c:strCache>
            </c:strRef>
          </c:tx>
          <c:invertIfNegative val="0"/>
          <c:cat>
            <c:strRef>
              <c:f>(G.6!$R$67,G.6!$R$70,G.6!$R$73,G.6!$R$76,G.6!$R$79,G.6!$R$82,G.6!$R$85,G.6!$R$88)</c:f>
              <c:strCache>
                <c:ptCount val="8"/>
                <c:pt idx="0">
                  <c:v>Almería</c:v>
                </c:pt>
                <c:pt idx="1">
                  <c:v>Cádiz</c:v>
                </c:pt>
                <c:pt idx="2">
                  <c:v>Córdoba</c:v>
                </c:pt>
                <c:pt idx="3">
                  <c:v>Granada</c:v>
                </c:pt>
                <c:pt idx="4">
                  <c:v>Huelva</c:v>
                </c:pt>
                <c:pt idx="5">
                  <c:v>Jaén</c:v>
                </c:pt>
                <c:pt idx="6">
                  <c:v>Málaga</c:v>
                </c:pt>
                <c:pt idx="7">
                  <c:v>Sevilla</c:v>
                </c:pt>
              </c:strCache>
            </c:strRef>
          </c:cat>
          <c:val>
            <c:numRef>
              <c:f>(G.6!$T$67,G.6!$T$70,G.6!$T$73,G.6!$T$76,G.6!$T$79,G.6!$T$82,G.6!$T$85,G.6!$T$88)</c:f>
              <c:numCache>
                <c:formatCode>0.00%</c:formatCode>
                <c:ptCount val="8"/>
                <c:pt idx="0">
                  <c:v>0.13836477987421383</c:v>
                </c:pt>
                <c:pt idx="1">
                  <c:v>0.2857142857142857</c:v>
                </c:pt>
                <c:pt idx="2">
                  <c:v>0.25217391304347825</c:v>
                </c:pt>
                <c:pt idx="3">
                  <c:v>0.25555555555555554</c:v>
                </c:pt>
                <c:pt idx="4">
                  <c:v>0.19047619047619047</c:v>
                </c:pt>
                <c:pt idx="5">
                  <c:v>0.2441860465116279</c:v>
                </c:pt>
                <c:pt idx="6">
                  <c:v>0.24680073126142596</c:v>
                </c:pt>
                <c:pt idx="7">
                  <c:v>0.28106508875739644</c:v>
                </c:pt>
              </c:numCache>
            </c:numRef>
          </c:val>
          <c:extLst>
            <c:ext xmlns:c16="http://schemas.microsoft.com/office/drawing/2014/chart" uri="{C3380CC4-5D6E-409C-BE32-E72D297353CC}">
              <c16:uniqueId val="{00000000-33C7-4FAF-A9B6-DDF78868DF45}"/>
            </c:ext>
          </c:extLst>
        </c:ser>
        <c:ser>
          <c:idx val="1"/>
          <c:order val="1"/>
          <c:tx>
            <c:strRef>
              <c:f>G.6!$S$68</c:f>
              <c:strCache>
                <c:ptCount val="1"/>
                <c:pt idx="0">
                  <c:v>De 5 a 10 años</c:v>
                </c:pt>
              </c:strCache>
            </c:strRef>
          </c:tx>
          <c:invertIfNegative val="0"/>
          <c:cat>
            <c:strRef>
              <c:f>(G.6!$R$67,G.6!$R$70,G.6!$R$73,G.6!$R$76,G.6!$R$79,G.6!$R$82,G.6!$R$85,G.6!$R$88)</c:f>
              <c:strCache>
                <c:ptCount val="8"/>
                <c:pt idx="0">
                  <c:v>Almería</c:v>
                </c:pt>
                <c:pt idx="1">
                  <c:v>Cádiz</c:v>
                </c:pt>
                <c:pt idx="2">
                  <c:v>Córdoba</c:v>
                </c:pt>
                <c:pt idx="3">
                  <c:v>Granada</c:v>
                </c:pt>
                <c:pt idx="4">
                  <c:v>Huelva</c:v>
                </c:pt>
                <c:pt idx="5">
                  <c:v>Jaén</c:v>
                </c:pt>
                <c:pt idx="6">
                  <c:v>Málaga</c:v>
                </c:pt>
                <c:pt idx="7">
                  <c:v>Sevilla</c:v>
                </c:pt>
              </c:strCache>
            </c:strRef>
          </c:cat>
          <c:val>
            <c:numRef>
              <c:f>(G.6!$T$68,G.6!$T$71,G.6!$T$74,G.6!$T$77,G.6!$T$80,G.6!$T$83,G.6!$T$86,G.6!$T$89)</c:f>
              <c:numCache>
                <c:formatCode>0.00%</c:formatCode>
                <c:ptCount val="8"/>
                <c:pt idx="0">
                  <c:v>0.19522776572668113</c:v>
                </c:pt>
                <c:pt idx="1">
                  <c:v>0.33570159857904086</c:v>
                </c:pt>
                <c:pt idx="2">
                  <c:v>0.23107569721115537</c:v>
                </c:pt>
                <c:pt idx="3">
                  <c:v>0.27753934191702434</c:v>
                </c:pt>
                <c:pt idx="4">
                  <c:v>0.23788546255506607</c:v>
                </c:pt>
                <c:pt idx="5">
                  <c:v>0.25730994152046782</c:v>
                </c:pt>
                <c:pt idx="6">
                  <c:v>0.33543859649122809</c:v>
                </c:pt>
                <c:pt idx="7">
                  <c:v>0.34017094017094018</c:v>
                </c:pt>
              </c:numCache>
            </c:numRef>
          </c:val>
          <c:extLst>
            <c:ext xmlns:c16="http://schemas.microsoft.com/office/drawing/2014/chart" uri="{C3380CC4-5D6E-409C-BE32-E72D297353CC}">
              <c16:uniqueId val="{00000001-33C7-4FAF-A9B6-DDF78868DF45}"/>
            </c:ext>
          </c:extLst>
        </c:ser>
        <c:ser>
          <c:idx val="2"/>
          <c:order val="2"/>
          <c:tx>
            <c:strRef>
              <c:f>G.6!$S$69</c:f>
              <c:strCache>
                <c:ptCount val="1"/>
                <c:pt idx="0">
                  <c:v>Más de 10 años</c:v>
                </c:pt>
              </c:strCache>
            </c:strRef>
          </c:tx>
          <c:invertIfNegative val="0"/>
          <c:cat>
            <c:strRef>
              <c:f>(G.6!$R$67,G.6!$R$70,G.6!$R$73,G.6!$R$76,G.6!$R$79,G.6!$R$82,G.6!$R$85,G.6!$R$88)</c:f>
              <c:strCache>
                <c:ptCount val="8"/>
                <c:pt idx="0">
                  <c:v>Almería</c:v>
                </c:pt>
                <c:pt idx="1">
                  <c:v>Cádiz</c:v>
                </c:pt>
                <c:pt idx="2">
                  <c:v>Córdoba</c:v>
                </c:pt>
                <c:pt idx="3">
                  <c:v>Granada</c:v>
                </c:pt>
                <c:pt idx="4">
                  <c:v>Huelva</c:v>
                </c:pt>
                <c:pt idx="5">
                  <c:v>Jaén</c:v>
                </c:pt>
                <c:pt idx="6">
                  <c:v>Málaga</c:v>
                </c:pt>
                <c:pt idx="7">
                  <c:v>Sevilla</c:v>
                </c:pt>
              </c:strCache>
            </c:strRef>
          </c:cat>
          <c:val>
            <c:numRef>
              <c:f>(G.6!$T$69,G.6!$T$72,G.6!$T$75,G.6!$T$78,G.6!$T$81,G.6!$T$84,G.6!$T$87,G.6!$T$90)</c:f>
              <c:numCache>
                <c:formatCode>0.00%</c:formatCode>
                <c:ptCount val="8"/>
                <c:pt idx="0">
                  <c:v>0.27906976744186046</c:v>
                </c:pt>
                <c:pt idx="1">
                  <c:v>0.40080045740423098</c:v>
                </c:pt>
                <c:pt idx="2">
                  <c:v>0.25748502994011974</c:v>
                </c:pt>
                <c:pt idx="3">
                  <c:v>0.4043848964677223</c:v>
                </c:pt>
                <c:pt idx="4">
                  <c:v>0.34368530020703936</c:v>
                </c:pt>
                <c:pt idx="5">
                  <c:v>0.24113475177304963</c:v>
                </c:pt>
                <c:pt idx="6">
                  <c:v>0.37030567685589522</c:v>
                </c:pt>
                <c:pt idx="7">
                  <c:v>0.39339752407152684</c:v>
                </c:pt>
              </c:numCache>
            </c:numRef>
          </c:val>
          <c:extLst>
            <c:ext xmlns:c16="http://schemas.microsoft.com/office/drawing/2014/chart" uri="{C3380CC4-5D6E-409C-BE32-E72D297353CC}">
              <c16:uniqueId val="{00000002-33C7-4FAF-A9B6-DDF78868DF45}"/>
            </c:ext>
          </c:extLst>
        </c:ser>
        <c:dLbls>
          <c:showLegendKey val="0"/>
          <c:showVal val="0"/>
          <c:showCatName val="0"/>
          <c:showSerName val="0"/>
          <c:showPercent val="0"/>
          <c:showBubbleSize val="0"/>
        </c:dLbls>
        <c:gapWidth val="150"/>
        <c:axId val="51545600"/>
        <c:axId val="51547136"/>
      </c:barChart>
      <c:catAx>
        <c:axId val="51545600"/>
        <c:scaling>
          <c:orientation val="minMax"/>
        </c:scaling>
        <c:delete val="0"/>
        <c:axPos val="b"/>
        <c:numFmt formatCode="General" sourceLinked="0"/>
        <c:majorTickMark val="out"/>
        <c:minorTickMark val="none"/>
        <c:tickLblPos val="nextTo"/>
        <c:txPr>
          <a:bodyPr/>
          <a:lstStyle/>
          <a:p>
            <a:pPr>
              <a:defRPr sz="900"/>
            </a:pPr>
            <a:endParaRPr lang="es-ES"/>
          </a:p>
        </c:txPr>
        <c:crossAx val="51547136"/>
        <c:crosses val="autoZero"/>
        <c:auto val="1"/>
        <c:lblAlgn val="ctr"/>
        <c:lblOffset val="100"/>
        <c:noMultiLvlLbl val="0"/>
      </c:catAx>
      <c:valAx>
        <c:axId val="51547136"/>
        <c:scaling>
          <c:orientation val="minMax"/>
          <c:max val="0.45"/>
          <c:min val="0"/>
        </c:scaling>
        <c:delete val="0"/>
        <c:axPos val="l"/>
        <c:majorGridlines/>
        <c:numFmt formatCode="0%" sourceLinked="0"/>
        <c:majorTickMark val="out"/>
        <c:minorTickMark val="none"/>
        <c:tickLblPos val="nextTo"/>
        <c:txPr>
          <a:bodyPr/>
          <a:lstStyle/>
          <a:p>
            <a:pPr>
              <a:defRPr sz="900"/>
            </a:pPr>
            <a:endParaRPr lang="es-ES"/>
          </a:p>
        </c:txPr>
        <c:crossAx val="51545600"/>
        <c:crosses val="autoZero"/>
        <c:crossBetween val="between"/>
        <c:majorUnit val="0.1"/>
      </c:valAx>
    </c:plotArea>
    <c:legend>
      <c:legendPos val="r"/>
      <c:layout>
        <c:manualLayout>
          <c:xMode val="edge"/>
          <c:yMode val="edge"/>
          <c:x val="0.78253166278166275"/>
          <c:y val="0.40557756091338182"/>
          <c:w val="0.18046367521367521"/>
          <c:h val="0.20504592422502871"/>
        </c:manualLayout>
      </c:layout>
      <c:overlay val="0"/>
      <c:txPr>
        <a:bodyPr/>
        <a:lstStyle/>
        <a:p>
          <a:pPr>
            <a:defRPr sz="9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252277725417"/>
          <c:y val="6.3278525161933233E-2"/>
          <c:w val="0.86233296680280658"/>
          <c:h val="0.86474900348779271"/>
        </c:manualLayout>
      </c:layout>
      <c:barChart>
        <c:barDir val="col"/>
        <c:grouping val="clustered"/>
        <c:varyColors val="0"/>
        <c:ser>
          <c:idx val="0"/>
          <c:order val="0"/>
          <c:tx>
            <c:strRef>
              <c:f>G.6!$S$95</c:f>
              <c:strCache>
                <c:ptCount val="1"/>
                <c:pt idx="0">
                  <c:v>Hasta 5 años</c:v>
                </c:pt>
              </c:strCache>
            </c:strRef>
          </c:tx>
          <c:invertIfNegative val="0"/>
          <c:cat>
            <c:strRef>
              <c:f>(G.6!$R$95,G.6!$R$98,G.6!$R$101,G.6!$R$104,G.6!$R$107,G.6!$R$110,G.6!$R$113,G.6!$R$116)</c:f>
              <c:strCache>
                <c:ptCount val="8"/>
                <c:pt idx="0">
                  <c:v>Almería</c:v>
                </c:pt>
                <c:pt idx="1">
                  <c:v>Cádiz</c:v>
                </c:pt>
                <c:pt idx="2">
                  <c:v>Córdoba</c:v>
                </c:pt>
                <c:pt idx="3">
                  <c:v>Granada</c:v>
                </c:pt>
                <c:pt idx="4">
                  <c:v>Huelva</c:v>
                </c:pt>
                <c:pt idx="5">
                  <c:v>Jaén</c:v>
                </c:pt>
                <c:pt idx="6">
                  <c:v>Málaga</c:v>
                </c:pt>
                <c:pt idx="7">
                  <c:v>Sevilla</c:v>
                </c:pt>
              </c:strCache>
            </c:strRef>
          </c:cat>
          <c:val>
            <c:numRef>
              <c:f>(G.6!$T$95,G.6!$T$98,G.6!$T$101,G.6!$T$104,G.6!$T$107,G.6!$T$110,G.6!$T$113,G.6!$T$116)</c:f>
              <c:numCache>
                <c:formatCode>0.00%</c:formatCode>
                <c:ptCount val="8"/>
                <c:pt idx="0">
                  <c:v>0.5</c:v>
                </c:pt>
                <c:pt idx="1">
                  <c:v>0.25</c:v>
                </c:pt>
                <c:pt idx="2">
                  <c:v>0.30434782608695654</c:v>
                </c:pt>
                <c:pt idx="3">
                  <c:v>0.25</c:v>
                </c:pt>
                <c:pt idx="4">
                  <c:v>0.27272727272727271</c:v>
                </c:pt>
                <c:pt idx="5">
                  <c:v>0.17241379310344829</c:v>
                </c:pt>
                <c:pt idx="6">
                  <c:v>0.35714285714285715</c:v>
                </c:pt>
                <c:pt idx="7">
                  <c:v>0.26190476190476192</c:v>
                </c:pt>
              </c:numCache>
            </c:numRef>
          </c:val>
          <c:extLst>
            <c:ext xmlns:c16="http://schemas.microsoft.com/office/drawing/2014/chart" uri="{C3380CC4-5D6E-409C-BE32-E72D297353CC}">
              <c16:uniqueId val="{00000000-7E28-4709-889B-B42559BC23F4}"/>
            </c:ext>
          </c:extLst>
        </c:ser>
        <c:ser>
          <c:idx val="1"/>
          <c:order val="1"/>
          <c:tx>
            <c:strRef>
              <c:f>G.6!$S$96</c:f>
              <c:strCache>
                <c:ptCount val="1"/>
                <c:pt idx="0">
                  <c:v>De 5 a 10 años</c:v>
                </c:pt>
              </c:strCache>
            </c:strRef>
          </c:tx>
          <c:invertIfNegative val="0"/>
          <c:cat>
            <c:strRef>
              <c:f>(G.6!$R$95,G.6!$R$98,G.6!$R$101,G.6!$R$104,G.6!$R$107,G.6!$R$110,G.6!$R$113,G.6!$R$116)</c:f>
              <c:strCache>
                <c:ptCount val="8"/>
                <c:pt idx="0">
                  <c:v>Almería</c:v>
                </c:pt>
                <c:pt idx="1">
                  <c:v>Cádiz</c:v>
                </c:pt>
                <c:pt idx="2">
                  <c:v>Córdoba</c:v>
                </c:pt>
                <c:pt idx="3">
                  <c:v>Granada</c:v>
                </c:pt>
                <c:pt idx="4">
                  <c:v>Huelva</c:v>
                </c:pt>
                <c:pt idx="5">
                  <c:v>Jaén</c:v>
                </c:pt>
                <c:pt idx="6">
                  <c:v>Málaga</c:v>
                </c:pt>
                <c:pt idx="7">
                  <c:v>Sevilla</c:v>
                </c:pt>
              </c:strCache>
            </c:strRef>
          </c:cat>
          <c:val>
            <c:numRef>
              <c:f>(G.6!$T$96,G.6!$T$99,G.6!$T$102,G.6!$T$105,G.6!$T$108,G.6!$T$111,G.6!$T$114,G.6!$T$117)</c:f>
              <c:numCache>
                <c:formatCode>0.00%</c:formatCode>
                <c:ptCount val="8"/>
                <c:pt idx="0">
                  <c:v>0.2</c:v>
                </c:pt>
                <c:pt idx="1">
                  <c:v>0.23577235772357724</c:v>
                </c:pt>
                <c:pt idx="2">
                  <c:v>0.28351836037574724</c:v>
                </c:pt>
                <c:pt idx="3">
                  <c:v>0.24196428571428572</c:v>
                </c:pt>
                <c:pt idx="4">
                  <c:v>0.27692307692307694</c:v>
                </c:pt>
                <c:pt idx="5">
                  <c:v>0.27689594356261021</c:v>
                </c:pt>
                <c:pt idx="6">
                  <c:v>0.29197080291970801</c:v>
                </c:pt>
                <c:pt idx="7">
                  <c:v>0.27204502814258913</c:v>
                </c:pt>
              </c:numCache>
            </c:numRef>
          </c:val>
          <c:extLst>
            <c:ext xmlns:c16="http://schemas.microsoft.com/office/drawing/2014/chart" uri="{C3380CC4-5D6E-409C-BE32-E72D297353CC}">
              <c16:uniqueId val="{00000001-7E28-4709-889B-B42559BC23F4}"/>
            </c:ext>
          </c:extLst>
        </c:ser>
        <c:ser>
          <c:idx val="2"/>
          <c:order val="2"/>
          <c:tx>
            <c:strRef>
              <c:f>G.6!$S$97</c:f>
              <c:strCache>
                <c:ptCount val="1"/>
                <c:pt idx="0">
                  <c:v>Más de 10 años</c:v>
                </c:pt>
              </c:strCache>
            </c:strRef>
          </c:tx>
          <c:invertIfNegative val="0"/>
          <c:cat>
            <c:strRef>
              <c:f>(G.6!$R$95,G.6!$R$98,G.6!$R$101,G.6!$R$104,G.6!$R$107,G.6!$R$110,G.6!$R$113,G.6!$R$116)</c:f>
              <c:strCache>
                <c:ptCount val="8"/>
                <c:pt idx="0">
                  <c:v>Almería</c:v>
                </c:pt>
                <c:pt idx="1">
                  <c:v>Cádiz</c:v>
                </c:pt>
                <c:pt idx="2">
                  <c:v>Córdoba</c:v>
                </c:pt>
                <c:pt idx="3">
                  <c:v>Granada</c:v>
                </c:pt>
                <c:pt idx="4">
                  <c:v>Huelva</c:v>
                </c:pt>
                <c:pt idx="5">
                  <c:v>Jaén</c:v>
                </c:pt>
                <c:pt idx="6">
                  <c:v>Málaga</c:v>
                </c:pt>
                <c:pt idx="7">
                  <c:v>Sevilla</c:v>
                </c:pt>
              </c:strCache>
            </c:strRef>
          </c:cat>
          <c:val>
            <c:numRef>
              <c:f>(G.6!$T$97,G.6!$T$100,G.6!$T$103,G.6!$T$106,G.6!$T$109,G.6!$T$112,G.6!$T$115,G.6!$T$118)</c:f>
              <c:numCache>
                <c:formatCode>0.00%</c:formatCode>
                <c:ptCount val="8"/>
                <c:pt idx="0">
                  <c:v>0.13073394495412843</c:v>
                </c:pt>
                <c:pt idx="1">
                  <c:v>0.2161998791053798</c:v>
                </c:pt>
                <c:pt idx="2">
                  <c:v>0.19967159277504104</c:v>
                </c:pt>
                <c:pt idx="3">
                  <c:v>0.15644127076654038</c:v>
                </c:pt>
                <c:pt idx="4">
                  <c:v>0.19106317411402157</c:v>
                </c:pt>
                <c:pt idx="5">
                  <c:v>0.16531355597489797</c:v>
                </c:pt>
                <c:pt idx="6">
                  <c:v>0.19135145593499081</c:v>
                </c:pt>
                <c:pt idx="7">
                  <c:v>0.19004131332898455</c:v>
                </c:pt>
              </c:numCache>
            </c:numRef>
          </c:val>
          <c:extLst>
            <c:ext xmlns:c16="http://schemas.microsoft.com/office/drawing/2014/chart" uri="{C3380CC4-5D6E-409C-BE32-E72D297353CC}">
              <c16:uniqueId val="{00000002-7E28-4709-889B-B42559BC23F4}"/>
            </c:ext>
          </c:extLst>
        </c:ser>
        <c:dLbls>
          <c:showLegendKey val="0"/>
          <c:showVal val="0"/>
          <c:showCatName val="0"/>
          <c:showSerName val="0"/>
          <c:showPercent val="0"/>
          <c:showBubbleSize val="0"/>
        </c:dLbls>
        <c:gapWidth val="150"/>
        <c:axId val="51982720"/>
        <c:axId val="51984256"/>
      </c:barChart>
      <c:catAx>
        <c:axId val="51982720"/>
        <c:scaling>
          <c:orientation val="minMax"/>
        </c:scaling>
        <c:delete val="0"/>
        <c:axPos val="b"/>
        <c:numFmt formatCode="General" sourceLinked="0"/>
        <c:majorTickMark val="out"/>
        <c:minorTickMark val="none"/>
        <c:tickLblPos val="nextTo"/>
        <c:crossAx val="51984256"/>
        <c:crosses val="autoZero"/>
        <c:auto val="1"/>
        <c:lblAlgn val="ctr"/>
        <c:lblOffset val="100"/>
        <c:noMultiLvlLbl val="0"/>
      </c:catAx>
      <c:valAx>
        <c:axId val="51984256"/>
        <c:scaling>
          <c:orientation val="minMax"/>
          <c:max val="0.45"/>
          <c:min val="0"/>
        </c:scaling>
        <c:delete val="0"/>
        <c:axPos val="l"/>
        <c:majorGridlines/>
        <c:numFmt formatCode="0%" sourceLinked="0"/>
        <c:majorTickMark val="out"/>
        <c:minorTickMark val="none"/>
        <c:tickLblPos val="nextTo"/>
        <c:crossAx val="51982720"/>
        <c:crosses val="autoZero"/>
        <c:crossBetween val="between"/>
        <c:majorUnit val="0.1"/>
      </c:valAx>
    </c:plotArea>
    <c:plotVisOnly val="1"/>
    <c:dispBlanksAs val="gap"/>
    <c:showDLblsOverMax val="0"/>
  </c:chart>
  <c:spPr>
    <a:ln>
      <a:noFill/>
    </a:ln>
  </c:spPr>
  <c:txPr>
    <a:bodyPr/>
    <a:lstStyle/>
    <a:p>
      <a:pPr>
        <a:defRPr sz="900"/>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86564038119168E-2"/>
          <c:y val="4.8901656701544595E-2"/>
          <c:w val="0.88498840769903764"/>
          <c:h val="0.8416746864975212"/>
        </c:manualLayout>
      </c:layout>
      <c:barChart>
        <c:barDir val="col"/>
        <c:grouping val="clustered"/>
        <c:varyColors val="0"/>
        <c:ser>
          <c:idx val="0"/>
          <c:order val="0"/>
          <c:tx>
            <c:strRef>
              <c:f>G.6!$O$122</c:f>
              <c:strCache>
                <c:ptCount val="1"/>
                <c:pt idx="0">
                  <c:v>Hasta 5 años</c:v>
                </c:pt>
              </c:strCache>
            </c:strRef>
          </c:tx>
          <c:invertIfNegative val="0"/>
          <c:cat>
            <c:strRef>
              <c:f>(G.6!$N$122,G.6!$N$125,G.6!$N$128,G.6!$N$131,G.6!$N$134,G.6!$N$137,G.6!$N$140,G.6!$N$143)</c:f>
              <c:strCache>
                <c:ptCount val="8"/>
                <c:pt idx="0">
                  <c:v>Almería</c:v>
                </c:pt>
                <c:pt idx="1">
                  <c:v>Cádiz</c:v>
                </c:pt>
                <c:pt idx="2">
                  <c:v>Córdoba</c:v>
                </c:pt>
                <c:pt idx="3">
                  <c:v>Granada</c:v>
                </c:pt>
                <c:pt idx="4">
                  <c:v>Huelva</c:v>
                </c:pt>
                <c:pt idx="5">
                  <c:v>Jaén</c:v>
                </c:pt>
                <c:pt idx="6">
                  <c:v>Málaga</c:v>
                </c:pt>
                <c:pt idx="7">
                  <c:v>Sevilla</c:v>
                </c:pt>
              </c:strCache>
            </c:strRef>
          </c:cat>
          <c:val>
            <c:numRef>
              <c:f>(G.6!$P$122,G.6!$P$125,G.6!$P$128,G.6!$P$131,G.6!$P$134,G.6!$P$137,G.6!$P$140,G.6!$P$143)</c:f>
              <c:numCache>
                <c:formatCode>0.00%</c:formatCode>
                <c:ptCount val="8"/>
                <c:pt idx="0">
                  <c:v>0.27027027027027029</c:v>
                </c:pt>
                <c:pt idx="1">
                  <c:v>0.23333333333333334</c:v>
                </c:pt>
                <c:pt idx="2">
                  <c:v>0.19047619047619047</c:v>
                </c:pt>
                <c:pt idx="3">
                  <c:v>0.22727272727272727</c:v>
                </c:pt>
                <c:pt idx="4">
                  <c:v>0.24324324324324326</c:v>
                </c:pt>
                <c:pt idx="5">
                  <c:v>0.21739130434782608</c:v>
                </c:pt>
                <c:pt idx="6">
                  <c:v>0.18229166666666666</c:v>
                </c:pt>
                <c:pt idx="7">
                  <c:v>0.21428571428571427</c:v>
                </c:pt>
              </c:numCache>
            </c:numRef>
          </c:val>
          <c:extLst>
            <c:ext xmlns:c16="http://schemas.microsoft.com/office/drawing/2014/chart" uri="{C3380CC4-5D6E-409C-BE32-E72D297353CC}">
              <c16:uniqueId val="{00000000-88FF-4ECA-8343-CAAFAD4B26CD}"/>
            </c:ext>
          </c:extLst>
        </c:ser>
        <c:ser>
          <c:idx val="1"/>
          <c:order val="1"/>
          <c:tx>
            <c:strRef>
              <c:f>G.6!$O$123</c:f>
              <c:strCache>
                <c:ptCount val="1"/>
                <c:pt idx="0">
                  <c:v>De 5 a 10 años</c:v>
                </c:pt>
              </c:strCache>
            </c:strRef>
          </c:tx>
          <c:invertIfNegative val="0"/>
          <c:cat>
            <c:strRef>
              <c:f>(G.6!$N$122,G.6!$N$125,G.6!$N$128,G.6!$N$131,G.6!$N$134,G.6!$N$137,G.6!$N$140,G.6!$N$143)</c:f>
              <c:strCache>
                <c:ptCount val="8"/>
                <c:pt idx="0">
                  <c:v>Almería</c:v>
                </c:pt>
                <c:pt idx="1">
                  <c:v>Cádiz</c:v>
                </c:pt>
                <c:pt idx="2">
                  <c:v>Córdoba</c:v>
                </c:pt>
                <c:pt idx="3">
                  <c:v>Granada</c:v>
                </c:pt>
                <c:pt idx="4">
                  <c:v>Huelva</c:v>
                </c:pt>
                <c:pt idx="5">
                  <c:v>Jaén</c:v>
                </c:pt>
                <c:pt idx="6">
                  <c:v>Málaga</c:v>
                </c:pt>
                <c:pt idx="7">
                  <c:v>Sevilla</c:v>
                </c:pt>
              </c:strCache>
            </c:strRef>
          </c:cat>
          <c:val>
            <c:numRef>
              <c:f>(G.6!$P$123,G.6!$P$126,G.6!$P$129,G.6!$P$132,G.6!$P$135,G.6!$P$138,G.6!$P$141,G.6!$P$144)</c:f>
              <c:numCache>
                <c:formatCode>0.00%</c:formatCode>
                <c:ptCount val="8"/>
                <c:pt idx="0">
                  <c:v>0.16494845360824742</c:v>
                </c:pt>
                <c:pt idx="1">
                  <c:v>0.21827411167512689</c:v>
                </c:pt>
                <c:pt idx="2">
                  <c:v>0.15929203539823009</c:v>
                </c:pt>
                <c:pt idx="3">
                  <c:v>0.23026315789473684</c:v>
                </c:pt>
                <c:pt idx="4">
                  <c:v>0.15966386554621848</c:v>
                </c:pt>
                <c:pt idx="5">
                  <c:v>0.23140495867768596</c:v>
                </c:pt>
                <c:pt idx="6">
                  <c:v>0.20848056537102475</c:v>
                </c:pt>
                <c:pt idx="7">
                  <c:v>0.16470588235294117</c:v>
                </c:pt>
              </c:numCache>
            </c:numRef>
          </c:val>
          <c:extLst>
            <c:ext xmlns:c16="http://schemas.microsoft.com/office/drawing/2014/chart" uri="{C3380CC4-5D6E-409C-BE32-E72D297353CC}">
              <c16:uniqueId val="{00000001-88FF-4ECA-8343-CAAFAD4B26CD}"/>
            </c:ext>
          </c:extLst>
        </c:ser>
        <c:ser>
          <c:idx val="2"/>
          <c:order val="2"/>
          <c:tx>
            <c:strRef>
              <c:f>G.6!$O$124</c:f>
              <c:strCache>
                <c:ptCount val="1"/>
                <c:pt idx="0">
                  <c:v>Más de 10 años</c:v>
                </c:pt>
              </c:strCache>
            </c:strRef>
          </c:tx>
          <c:invertIfNegative val="0"/>
          <c:cat>
            <c:strRef>
              <c:f>(G.6!$N$122,G.6!$N$125,G.6!$N$128,G.6!$N$131,G.6!$N$134,G.6!$N$137,G.6!$N$140,G.6!$N$143)</c:f>
              <c:strCache>
                <c:ptCount val="8"/>
                <c:pt idx="0">
                  <c:v>Almería</c:v>
                </c:pt>
                <c:pt idx="1">
                  <c:v>Cádiz</c:v>
                </c:pt>
                <c:pt idx="2">
                  <c:v>Córdoba</c:v>
                </c:pt>
                <c:pt idx="3">
                  <c:v>Granada</c:v>
                </c:pt>
                <c:pt idx="4">
                  <c:v>Huelva</c:v>
                </c:pt>
                <c:pt idx="5">
                  <c:v>Jaén</c:v>
                </c:pt>
                <c:pt idx="6">
                  <c:v>Málaga</c:v>
                </c:pt>
                <c:pt idx="7">
                  <c:v>Sevilla</c:v>
                </c:pt>
              </c:strCache>
            </c:strRef>
          </c:cat>
          <c:val>
            <c:numRef>
              <c:f>(G.6!$P$124,G.6!$P$127,G.6!$P$130,G.6!$P$133,G.6!$P$136,G.6!$P$139,G.6!$P$142,G.6!$P$145)</c:f>
              <c:numCache>
                <c:formatCode>0.00%</c:formatCode>
                <c:ptCount val="8"/>
                <c:pt idx="0">
                  <c:v>0.21196754563894524</c:v>
                </c:pt>
                <c:pt idx="1">
                  <c:v>0.2380678550891317</c:v>
                </c:pt>
                <c:pt idx="2">
                  <c:v>0.22704339051463168</c:v>
                </c:pt>
                <c:pt idx="3">
                  <c:v>0.21600520494469747</c:v>
                </c:pt>
                <c:pt idx="4">
                  <c:v>0.23229461756373937</c:v>
                </c:pt>
                <c:pt idx="5">
                  <c:v>0.20518688024408849</c:v>
                </c:pt>
                <c:pt idx="6">
                  <c:v>0.247001332741004</c:v>
                </c:pt>
                <c:pt idx="7">
                  <c:v>0.22876333465033583</c:v>
                </c:pt>
              </c:numCache>
            </c:numRef>
          </c:val>
          <c:extLst>
            <c:ext xmlns:c16="http://schemas.microsoft.com/office/drawing/2014/chart" uri="{C3380CC4-5D6E-409C-BE32-E72D297353CC}">
              <c16:uniqueId val="{00000002-88FF-4ECA-8343-CAAFAD4B26CD}"/>
            </c:ext>
          </c:extLst>
        </c:ser>
        <c:dLbls>
          <c:showLegendKey val="0"/>
          <c:showVal val="0"/>
          <c:showCatName val="0"/>
          <c:showSerName val="0"/>
          <c:showPercent val="0"/>
          <c:showBubbleSize val="0"/>
        </c:dLbls>
        <c:gapWidth val="150"/>
        <c:axId val="52021888"/>
        <c:axId val="52027776"/>
      </c:barChart>
      <c:catAx>
        <c:axId val="52021888"/>
        <c:scaling>
          <c:orientation val="minMax"/>
        </c:scaling>
        <c:delete val="0"/>
        <c:axPos val="b"/>
        <c:numFmt formatCode="General" sourceLinked="0"/>
        <c:majorTickMark val="out"/>
        <c:minorTickMark val="none"/>
        <c:tickLblPos val="nextTo"/>
        <c:txPr>
          <a:bodyPr/>
          <a:lstStyle/>
          <a:p>
            <a:pPr>
              <a:defRPr sz="900"/>
            </a:pPr>
            <a:endParaRPr lang="es-ES"/>
          </a:p>
        </c:txPr>
        <c:crossAx val="52027776"/>
        <c:crosses val="autoZero"/>
        <c:auto val="1"/>
        <c:lblAlgn val="ctr"/>
        <c:lblOffset val="100"/>
        <c:noMultiLvlLbl val="0"/>
      </c:catAx>
      <c:valAx>
        <c:axId val="52027776"/>
        <c:scaling>
          <c:orientation val="minMax"/>
        </c:scaling>
        <c:delete val="0"/>
        <c:axPos val="l"/>
        <c:majorGridlines/>
        <c:numFmt formatCode="0%" sourceLinked="0"/>
        <c:majorTickMark val="out"/>
        <c:minorTickMark val="none"/>
        <c:tickLblPos val="nextTo"/>
        <c:txPr>
          <a:bodyPr/>
          <a:lstStyle/>
          <a:p>
            <a:pPr>
              <a:defRPr sz="900"/>
            </a:pPr>
            <a:endParaRPr lang="es-ES"/>
          </a:p>
        </c:txPr>
        <c:crossAx val="52021888"/>
        <c:crosses val="autoZero"/>
        <c:crossBetween val="between"/>
        <c:majorUnit val="0.1"/>
      </c:valAx>
    </c:plotArea>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205480932530494"/>
          <c:y val="2.4656668953725182E-4"/>
          <c:w val="0.54725868435500002"/>
          <c:h val="0.8810176141518189"/>
        </c:manualLayout>
      </c:layout>
      <c:barChart>
        <c:barDir val="bar"/>
        <c:grouping val="clustered"/>
        <c:varyColors val="0"/>
        <c:ser>
          <c:idx val="0"/>
          <c:order val="0"/>
          <c:tx>
            <c:strRef>
              <c:f>T.5!$C$13</c:f>
              <c:strCache>
                <c:ptCount val="1"/>
                <c:pt idx="0">
                  <c:v>Leves</c:v>
                </c:pt>
              </c:strCache>
            </c:strRef>
          </c:tx>
          <c:invertIfNegative val="0"/>
          <c:cat>
            <c:strRef>
              <c:f>T.5!$B$14:$B$23</c:f>
              <c:strCache>
                <c:ptCount val="10"/>
                <c:pt idx="0">
                  <c:v>1. IDENTIFICACIÓN</c:v>
                </c:pt>
                <c:pt idx="1">
                  <c:v>2. ACONDICIONAMIENTO EXTERIOR, CARROCERÍA Y CHASIS</c:v>
                </c:pt>
                <c:pt idx="2">
                  <c:v>3. ACONDICIONAMIENTO INTERIOR</c:v>
                </c:pt>
                <c:pt idx="3">
                  <c:v>4. ALUMBRADO Y SEÑALIZACIÓN</c:v>
                </c:pt>
                <c:pt idx="4">
                  <c:v>5. EMISIONES CONTAMINANTES</c:v>
                </c:pt>
                <c:pt idx="5">
                  <c:v>6. FRENOS</c:v>
                </c:pt>
                <c:pt idx="6">
                  <c:v>7. DIRECCIÓN</c:v>
                </c:pt>
                <c:pt idx="7">
                  <c:v>8. EJES, RUEDAS, NEUMÁTICOS, SUSPENSIÓN</c:v>
                </c:pt>
                <c:pt idx="8">
                  <c:v>9. MOTOR Y TRANSMISIÓN</c:v>
                </c:pt>
                <c:pt idx="9">
                  <c:v>10. OTROS</c:v>
                </c:pt>
              </c:strCache>
            </c:strRef>
          </c:cat>
          <c:val>
            <c:numRef>
              <c:f>T.5!$C$14:$C$23</c:f>
              <c:numCache>
                <c:formatCode>#,##0;;\-</c:formatCode>
                <c:ptCount val="10"/>
                <c:pt idx="0">
                  <c:v>251080</c:v>
                </c:pt>
                <c:pt idx="1">
                  <c:v>248470</c:v>
                </c:pt>
                <c:pt idx="2">
                  <c:v>9770</c:v>
                </c:pt>
                <c:pt idx="3">
                  <c:v>773815</c:v>
                </c:pt>
                <c:pt idx="4">
                  <c:v>17679</c:v>
                </c:pt>
                <c:pt idx="5">
                  <c:v>358093</c:v>
                </c:pt>
                <c:pt idx="6">
                  <c:v>104143</c:v>
                </c:pt>
                <c:pt idx="7">
                  <c:v>13636</c:v>
                </c:pt>
                <c:pt idx="8">
                  <c:v>386886</c:v>
                </c:pt>
                <c:pt idx="9">
                  <c:v>106</c:v>
                </c:pt>
              </c:numCache>
            </c:numRef>
          </c:val>
          <c:extLst>
            <c:ext xmlns:c16="http://schemas.microsoft.com/office/drawing/2014/chart" uri="{C3380CC4-5D6E-409C-BE32-E72D297353CC}">
              <c16:uniqueId val="{00000000-82DF-4185-A252-2E9B136AB047}"/>
            </c:ext>
          </c:extLst>
        </c:ser>
        <c:ser>
          <c:idx val="1"/>
          <c:order val="1"/>
          <c:tx>
            <c:strRef>
              <c:f>T.5!$D$13</c:f>
              <c:strCache>
                <c:ptCount val="1"/>
                <c:pt idx="0">
                  <c:v>Graves</c:v>
                </c:pt>
              </c:strCache>
            </c:strRef>
          </c:tx>
          <c:invertIfNegative val="0"/>
          <c:cat>
            <c:strRef>
              <c:f>T.5!$B$14:$B$23</c:f>
              <c:strCache>
                <c:ptCount val="10"/>
                <c:pt idx="0">
                  <c:v>1. IDENTIFICACIÓN</c:v>
                </c:pt>
                <c:pt idx="1">
                  <c:v>2. ACONDICIONAMIENTO EXTERIOR, CARROCERÍA Y CHASIS</c:v>
                </c:pt>
                <c:pt idx="2">
                  <c:v>3. ACONDICIONAMIENTO INTERIOR</c:v>
                </c:pt>
                <c:pt idx="3">
                  <c:v>4. ALUMBRADO Y SEÑALIZACIÓN</c:v>
                </c:pt>
                <c:pt idx="4">
                  <c:v>5. EMISIONES CONTAMINANTES</c:v>
                </c:pt>
                <c:pt idx="5">
                  <c:v>6. FRENOS</c:v>
                </c:pt>
                <c:pt idx="6">
                  <c:v>7. DIRECCIÓN</c:v>
                </c:pt>
                <c:pt idx="7">
                  <c:v>8. EJES, RUEDAS, NEUMÁTICOS, SUSPENSIÓN</c:v>
                </c:pt>
                <c:pt idx="8">
                  <c:v>9. MOTOR Y TRANSMISIÓN</c:v>
                </c:pt>
                <c:pt idx="9">
                  <c:v>10. OTROS</c:v>
                </c:pt>
              </c:strCache>
            </c:strRef>
          </c:cat>
          <c:val>
            <c:numRef>
              <c:f>T.5!$D$14:$D$23</c:f>
              <c:numCache>
                <c:formatCode>#,##0;;\-</c:formatCode>
                <c:ptCount val="10"/>
                <c:pt idx="0">
                  <c:v>31898</c:v>
                </c:pt>
                <c:pt idx="1">
                  <c:v>266162</c:v>
                </c:pt>
                <c:pt idx="2">
                  <c:v>90004</c:v>
                </c:pt>
                <c:pt idx="3">
                  <c:v>666409</c:v>
                </c:pt>
                <c:pt idx="4">
                  <c:v>368854</c:v>
                </c:pt>
                <c:pt idx="5">
                  <c:v>433654</c:v>
                </c:pt>
                <c:pt idx="6">
                  <c:v>116405</c:v>
                </c:pt>
                <c:pt idx="7">
                  <c:v>426736</c:v>
                </c:pt>
                <c:pt idx="8">
                  <c:v>90618</c:v>
                </c:pt>
                <c:pt idx="9">
                  <c:v>53922</c:v>
                </c:pt>
              </c:numCache>
            </c:numRef>
          </c:val>
          <c:extLst>
            <c:ext xmlns:c16="http://schemas.microsoft.com/office/drawing/2014/chart" uri="{C3380CC4-5D6E-409C-BE32-E72D297353CC}">
              <c16:uniqueId val="{00000001-82DF-4185-A252-2E9B136AB047}"/>
            </c:ext>
          </c:extLst>
        </c:ser>
        <c:ser>
          <c:idx val="2"/>
          <c:order val="2"/>
          <c:tx>
            <c:strRef>
              <c:f>T.5!$E$13</c:f>
              <c:strCache>
                <c:ptCount val="1"/>
                <c:pt idx="0">
                  <c:v>Muy Graves</c:v>
                </c:pt>
              </c:strCache>
            </c:strRef>
          </c:tx>
          <c:invertIfNegative val="0"/>
          <c:cat>
            <c:strRef>
              <c:f>T.5!$B$14:$B$23</c:f>
              <c:strCache>
                <c:ptCount val="10"/>
                <c:pt idx="0">
                  <c:v>1. IDENTIFICACIÓN</c:v>
                </c:pt>
                <c:pt idx="1">
                  <c:v>2. ACONDICIONAMIENTO EXTERIOR, CARROCERÍA Y CHASIS</c:v>
                </c:pt>
                <c:pt idx="2">
                  <c:v>3. ACONDICIONAMIENTO INTERIOR</c:v>
                </c:pt>
                <c:pt idx="3">
                  <c:v>4. ALUMBRADO Y SEÑALIZACIÓN</c:v>
                </c:pt>
                <c:pt idx="4">
                  <c:v>5. EMISIONES CONTAMINANTES</c:v>
                </c:pt>
                <c:pt idx="5">
                  <c:v>6. FRENOS</c:v>
                </c:pt>
                <c:pt idx="6">
                  <c:v>7. DIRECCIÓN</c:v>
                </c:pt>
                <c:pt idx="7">
                  <c:v>8. EJES, RUEDAS, NEUMÁTICOS, SUSPENSIÓN</c:v>
                </c:pt>
                <c:pt idx="8">
                  <c:v>9. MOTOR Y TRANSMISIÓN</c:v>
                </c:pt>
                <c:pt idx="9">
                  <c:v>10. OTROS</c:v>
                </c:pt>
              </c:strCache>
            </c:strRef>
          </c:cat>
          <c:val>
            <c:numRef>
              <c:f>T.5!$E$14:$E$23</c:f>
              <c:numCache>
                <c:formatCode>#,##0;;\-</c:formatCode>
                <c:ptCount val="10"/>
                <c:pt idx="0">
                  <c:v>0</c:v>
                </c:pt>
                <c:pt idx="1">
                  <c:v>1041</c:v>
                </c:pt>
                <c:pt idx="2">
                  <c:v>292</c:v>
                </c:pt>
                <c:pt idx="3">
                  <c:v>0</c:v>
                </c:pt>
                <c:pt idx="4">
                  <c:v>0</c:v>
                </c:pt>
                <c:pt idx="5">
                  <c:v>102504</c:v>
                </c:pt>
                <c:pt idx="6">
                  <c:v>0</c:v>
                </c:pt>
                <c:pt idx="7">
                  <c:v>2946</c:v>
                </c:pt>
                <c:pt idx="8">
                  <c:v>59</c:v>
                </c:pt>
                <c:pt idx="9">
                  <c:v>0</c:v>
                </c:pt>
              </c:numCache>
            </c:numRef>
          </c:val>
          <c:extLst>
            <c:ext xmlns:c16="http://schemas.microsoft.com/office/drawing/2014/chart" uri="{C3380CC4-5D6E-409C-BE32-E72D297353CC}">
              <c16:uniqueId val="{00000002-82DF-4185-A252-2E9B136AB047}"/>
            </c:ext>
          </c:extLst>
        </c:ser>
        <c:dLbls>
          <c:showLegendKey val="0"/>
          <c:showVal val="0"/>
          <c:showCatName val="0"/>
          <c:showSerName val="0"/>
          <c:showPercent val="0"/>
          <c:showBubbleSize val="0"/>
        </c:dLbls>
        <c:gapWidth val="150"/>
        <c:axId val="52074368"/>
        <c:axId val="52075904"/>
      </c:barChart>
      <c:catAx>
        <c:axId val="52074368"/>
        <c:scaling>
          <c:orientation val="minMax"/>
        </c:scaling>
        <c:delete val="0"/>
        <c:axPos val="l"/>
        <c:numFmt formatCode="General" sourceLinked="0"/>
        <c:majorTickMark val="out"/>
        <c:minorTickMark val="none"/>
        <c:tickLblPos val="nextTo"/>
        <c:txPr>
          <a:bodyPr/>
          <a:lstStyle/>
          <a:p>
            <a:pPr>
              <a:defRPr sz="1000" b="1"/>
            </a:pPr>
            <a:endParaRPr lang="es-ES"/>
          </a:p>
        </c:txPr>
        <c:crossAx val="52075904"/>
        <c:crosses val="autoZero"/>
        <c:auto val="1"/>
        <c:lblAlgn val="ctr"/>
        <c:lblOffset val="100"/>
        <c:noMultiLvlLbl val="0"/>
      </c:catAx>
      <c:valAx>
        <c:axId val="52075904"/>
        <c:scaling>
          <c:orientation val="minMax"/>
        </c:scaling>
        <c:delete val="0"/>
        <c:axPos val="b"/>
        <c:majorGridlines/>
        <c:numFmt formatCode="#,##0;;\-" sourceLinked="1"/>
        <c:majorTickMark val="out"/>
        <c:minorTickMark val="none"/>
        <c:tickLblPos val="nextTo"/>
        <c:txPr>
          <a:bodyPr/>
          <a:lstStyle/>
          <a:p>
            <a:pPr>
              <a:defRPr b="1"/>
            </a:pPr>
            <a:endParaRPr lang="es-ES"/>
          </a:p>
        </c:txPr>
        <c:crossAx val="52074368"/>
        <c:crosses val="autoZero"/>
        <c:crossBetween val="between"/>
      </c:valAx>
    </c:plotArea>
    <c:legend>
      <c:legendPos val="b"/>
      <c:layout>
        <c:manualLayout>
          <c:xMode val="edge"/>
          <c:yMode val="edge"/>
          <c:x val="0.41164015672825999"/>
          <c:y val="0.95309231287723273"/>
          <c:w val="0.30279403469981719"/>
          <c:h val="4.6907687122767244E-2"/>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G.8!$S$15</c:f>
              <c:strCache>
                <c:ptCount val="1"/>
                <c:pt idx="0">
                  <c:v>1. IDENTIFICACIÓN</c:v>
                </c:pt>
              </c:strCache>
            </c:strRef>
          </c:tx>
          <c:spPr>
            <a:ln>
              <a:solidFill>
                <a:schemeClr val="accent1"/>
              </a:solidFill>
            </a:ln>
          </c:spPr>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G.8!$T$15:$AA$15</c:f>
              <c:numCache>
                <c:formatCode>0.00%</c:formatCode>
                <c:ptCount val="8"/>
                <c:pt idx="0">
                  <c:v>0.20714285714285716</c:v>
                </c:pt>
                <c:pt idx="1">
                  <c:v>0.23033969288040948</c:v>
                </c:pt>
                <c:pt idx="2">
                  <c:v>0.19816951850378034</c:v>
                </c:pt>
                <c:pt idx="3">
                  <c:v>0.150032722513089</c:v>
                </c:pt>
                <c:pt idx="4">
                  <c:v>0.17460317460317459</c:v>
                </c:pt>
                <c:pt idx="5">
                  <c:v>0.25747572815533981</c:v>
                </c:pt>
                <c:pt idx="6">
                  <c:v>0.17250324254215305</c:v>
                </c:pt>
                <c:pt idx="7">
                  <c:v>0.15610158992360107</c:v>
                </c:pt>
              </c:numCache>
            </c:numRef>
          </c:val>
          <c:extLst>
            <c:ext xmlns:c16="http://schemas.microsoft.com/office/drawing/2014/chart" uri="{C3380CC4-5D6E-409C-BE32-E72D297353CC}">
              <c16:uniqueId val="{00000000-26B2-4EE1-9FD0-26F273C19B9E}"/>
            </c:ext>
          </c:extLst>
        </c:ser>
        <c:ser>
          <c:idx val="1"/>
          <c:order val="1"/>
          <c:tx>
            <c:strRef>
              <c:f>G.8!$S$16</c:f>
              <c:strCache>
                <c:ptCount val="1"/>
                <c:pt idx="0">
                  <c:v>2. ACONDICIONAMIENTO EXTERIOR, CARROCERÍA Y CHASIS</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G.8!$T$16:$AA$16</c:f>
              <c:numCache>
                <c:formatCode>0.00%</c:formatCode>
                <c:ptCount val="8"/>
                <c:pt idx="0">
                  <c:v>0.13163265306122449</c:v>
                </c:pt>
                <c:pt idx="1">
                  <c:v>0.12052117263843648</c:v>
                </c:pt>
                <c:pt idx="2">
                  <c:v>0.10584958217270195</c:v>
                </c:pt>
                <c:pt idx="3">
                  <c:v>0.13236256544502617</c:v>
                </c:pt>
                <c:pt idx="4">
                  <c:v>0.10634920634920635</c:v>
                </c:pt>
                <c:pt idx="5">
                  <c:v>0.11844660194174757</c:v>
                </c:pt>
                <c:pt idx="6">
                  <c:v>0.12490272373540856</c:v>
                </c:pt>
                <c:pt idx="7">
                  <c:v>0.12099938054924633</c:v>
                </c:pt>
              </c:numCache>
            </c:numRef>
          </c:val>
          <c:extLst>
            <c:ext xmlns:c16="http://schemas.microsoft.com/office/drawing/2014/chart" uri="{C3380CC4-5D6E-409C-BE32-E72D297353CC}">
              <c16:uniqueId val="{00000001-26B2-4EE1-9FD0-26F273C19B9E}"/>
            </c:ext>
          </c:extLst>
        </c:ser>
        <c:ser>
          <c:idx val="2"/>
          <c:order val="2"/>
          <c:tx>
            <c:strRef>
              <c:f>G.8!$S$17</c:f>
              <c:strCache>
                <c:ptCount val="1"/>
                <c:pt idx="0">
                  <c:v>3. ACONDICIONAMIENTO INTERIOR</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G.8!$T$17:$AA$17</c:f>
              <c:numCache>
                <c:formatCode>0.00%</c:formatCode>
                <c:ptCount val="8"/>
                <c:pt idx="0">
                  <c:v>3.7755102040816328E-2</c:v>
                </c:pt>
                <c:pt idx="1">
                  <c:v>2.9083294555607261E-2</c:v>
                </c:pt>
                <c:pt idx="2">
                  <c:v>3.8997214484679667E-2</c:v>
                </c:pt>
                <c:pt idx="3">
                  <c:v>3.2231675392670155E-2</c:v>
                </c:pt>
                <c:pt idx="4">
                  <c:v>2.2222222222222223E-2</c:v>
                </c:pt>
                <c:pt idx="5">
                  <c:v>3.0679611650485435E-2</c:v>
                </c:pt>
                <c:pt idx="6">
                  <c:v>3.7094682230869001E-2</c:v>
                </c:pt>
                <c:pt idx="7">
                  <c:v>3.2830889944249431E-2</c:v>
                </c:pt>
              </c:numCache>
            </c:numRef>
          </c:val>
          <c:extLst>
            <c:ext xmlns:c16="http://schemas.microsoft.com/office/drawing/2014/chart" uri="{C3380CC4-5D6E-409C-BE32-E72D297353CC}">
              <c16:uniqueId val="{00000002-26B2-4EE1-9FD0-26F273C19B9E}"/>
            </c:ext>
          </c:extLst>
        </c:ser>
        <c:ser>
          <c:idx val="3"/>
          <c:order val="3"/>
          <c:tx>
            <c:strRef>
              <c:f>G.8!$S$18</c:f>
              <c:strCache>
                <c:ptCount val="1"/>
                <c:pt idx="0">
                  <c:v>4. ALUMBRADO Y SEÑALIZACIÓN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G.8!$T$18:$AA$18</c:f>
              <c:numCache>
                <c:formatCode>0.00%</c:formatCode>
                <c:ptCount val="8"/>
                <c:pt idx="0">
                  <c:v>0.49744897959183676</c:v>
                </c:pt>
                <c:pt idx="1">
                  <c:v>0.52652396463471385</c:v>
                </c:pt>
                <c:pt idx="2">
                  <c:v>0.57779546358933542</c:v>
                </c:pt>
                <c:pt idx="3">
                  <c:v>0.48625654450261779</c:v>
                </c:pt>
                <c:pt idx="4">
                  <c:v>0.6</c:v>
                </c:pt>
                <c:pt idx="5">
                  <c:v>0.44776699029126216</c:v>
                </c:pt>
                <c:pt idx="6">
                  <c:v>0.56705577172503241</c:v>
                </c:pt>
                <c:pt idx="7">
                  <c:v>0.57588271732397278</c:v>
                </c:pt>
              </c:numCache>
            </c:numRef>
          </c:val>
          <c:extLst>
            <c:ext xmlns:c16="http://schemas.microsoft.com/office/drawing/2014/chart" uri="{C3380CC4-5D6E-409C-BE32-E72D297353CC}">
              <c16:uniqueId val="{00000003-26B2-4EE1-9FD0-26F273C19B9E}"/>
            </c:ext>
          </c:extLst>
        </c:ser>
        <c:ser>
          <c:idx val="4"/>
          <c:order val="4"/>
          <c:tx>
            <c:strRef>
              <c:f>G.8!$S$19</c:f>
              <c:strCache>
                <c:ptCount val="1"/>
                <c:pt idx="0">
                  <c:v>5. EMISIONES CONTAMINANTES</c:v>
                </c:pt>
              </c:strCache>
            </c:strRef>
          </c:tx>
          <c:spPr>
            <a:ln>
              <a:solidFill>
                <a:schemeClr val="accent1">
                  <a:lumMod val="60000"/>
                  <a:lumOff val="40000"/>
                </a:schemeClr>
              </a:solidFill>
            </a:ln>
          </c:spPr>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G.8!$T$19:$AA$19</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6B2-4EE1-9FD0-26F273C19B9E}"/>
            </c:ext>
          </c:extLst>
        </c:ser>
        <c:ser>
          <c:idx val="5"/>
          <c:order val="5"/>
          <c:tx>
            <c:strRef>
              <c:f>G.8!$S$20</c:f>
              <c:strCache>
                <c:ptCount val="1"/>
                <c:pt idx="0">
                  <c:v>6. FRENOS</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G.8!$T$20:$AA$20</c:f>
              <c:numCache>
                <c:formatCode>0.00%</c:formatCode>
                <c:ptCount val="8"/>
                <c:pt idx="0">
                  <c:v>1.2755102040816327E-2</c:v>
                </c:pt>
                <c:pt idx="1">
                  <c:v>5.3513261982317357E-3</c:v>
                </c:pt>
                <c:pt idx="2">
                  <c:v>5.1730998806207721E-3</c:v>
                </c:pt>
                <c:pt idx="3">
                  <c:v>2.7486910994764399E-2</c:v>
                </c:pt>
                <c:pt idx="4">
                  <c:v>1.2698412698412698E-2</c:v>
                </c:pt>
                <c:pt idx="5">
                  <c:v>2.8349514563106797E-2</c:v>
                </c:pt>
                <c:pt idx="6">
                  <c:v>9.2088197146562908E-3</c:v>
                </c:pt>
                <c:pt idx="7">
                  <c:v>1.1976047904191617E-2</c:v>
                </c:pt>
              </c:numCache>
            </c:numRef>
          </c:val>
          <c:extLst>
            <c:ext xmlns:c16="http://schemas.microsoft.com/office/drawing/2014/chart" uri="{C3380CC4-5D6E-409C-BE32-E72D297353CC}">
              <c16:uniqueId val="{00000005-26B2-4EE1-9FD0-26F273C19B9E}"/>
            </c:ext>
          </c:extLst>
        </c:ser>
        <c:ser>
          <c:idx val="6"/>
          <c:order val="6"/>
          <c:tx>
            <c:strRef>
              <c:f>G.8!$S$21</c:f>
              <c:strCache>
                <c:ptCount val="1"/>
                <c:pt idx="0">
                  <c:v>7. DIRECCIÓN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G.8!$T$21:$AA$21</c:f>
              <c:numCache>
                <c:formatCode>0.00%</c:formatCode>
                <c:ptCount val="8"/>
                <c:pt idx="0">
                  <c:v>3.4693877551020408E-2</c:v>
                </c:pt>
                <c:pt idx="1">
                  <c:v>1.7682643089809214E-2</c:v>
                </c:pt>
                <c:pt idx="2">
                  <c:v>1.9896538002387585E-2</c:v>
                </c:pt>
                <c:pt idx="3">
                  <c:v>1.4234293193717277E-2</c:v>
                </c:pt>
                <c:pt idx="4">
                  <c:v>3.0158730158730159E-2</c:v>
                </c:pt>
                <c:pt idx="5">
                  <c:v>3.1844660194174756E-2</c:v>
                </c:pt>
                <c:pt idx="6">
                  <c:v>6.4850843060959796E-3</c:v>
                </c:pt>
                <c:pt idx="7">
                  <c:v>1.5279785257072062E-2</c:v>
                </c:pt>
              </c:numCache>
            </c:numRef>
          </c:val>
          <c:extLst>
            <c:ext xmlns:c16="http://schemas.microsoft.com/office/drawing/2014/chart" uri="{C3380CC4-5D6E-409C-BE32-E72D297353CC}">
              <c16:uniqueId val="{00000006-26B2-4EE1-9FD0-26F273C19B9E}"/>
            </c:ext>
          </c:extLst>
        </c:ser>
        <c:ser>
          <c:idx val="7"/>
          <c:order val="7"/>
          <c:tx>
            <c:strRef>
              <c:f>G.8!$S$22</c:f>
              <c:strCache>
                <c:ptCount val="1"/>
                <c:pt idx="0">
                  <c:v>8. EJES, RUEDAS, NEUMÁTICOS, SUSPENSIÓN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G.8!$T$22:$AA$22</c:f>
              <c:numCache>
                <c:formatCode>0.00%</c:formatCode>
                <c:ptCount val="8"/>
                <c:pt idx="0">
                  <c:v>2.7040816326530614E-2</c:v>
                </c:pt>
                <c:pt idx="1">
                  <c:v>3.4434620753838997E-2</c:v>
                </c:pt>
                <c:pt idx="2">
                  <c:v>1.631516116195782E-2</c:v>
                </c:pt>
                <c:pt idx="3">
                  <c:v>9.1786649214659691E-2</c:v>
                </c:pt>
                <c:pt idx="4">
                  <c:v>1.4285714285714285E-2</c:v>
                </c:pt>
                <c:pt idx="5">
                  <c:v>2.6407766990291261E-2</c:v>
                </c:pt>
                <c:pt idx="6">
                  <c:v>3.7872892347600516E-2</c:v>
                </c:pt>
                <c:pt idx="7">
                  <c:v>4.5219905017551104E-2</c:v>
                </c:pt>
              </c:numCache>
            </c:numRef>
          </c:val>
          <c:extLst>
            <c:ext xmlns:c16="http://schemas.microsoft.com/office/drawing/2014/chart" uri="{C3380CC4-5D6E-409C-BE32-E72D297353CC}">
              <c16:uniqueId val="{00000007-26B2-4EE1-9FD0-26F273C19B9E}"/>
            </c:ext>
          </c:extLst>
        </c:ser>
        <c:ser>
          <c:idx val="8"/>
          <c:order val="8"/>
          <c:tx>
            <c:strRef>
              <c:f>G.8!$S$23</c:f>
              <c:strCache>
                <c:ptCount val="1"/>
                <c:pt idx="0">
                  <c:v>9. MOTOR Y TRANSMISIÓN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G.8!$T$23:$AA$23</c:f>
              <c:numCache>
                <c:formatCode>0.00%</c:formatCode>
                <c:ptCount val="8"/>
                <c:pt idx="0">
                  <c:v>5.1530612244897959E-2</c:v>
                </c:pt>
                <c:pt idx="1">
                  <c:v>3.6063285248953005E-2</c:v>
                </c:pt>
                <c:pt idx="2">
                  <c:v>3.7803422204536412E-2</c:v>
                </c:pt>
                <c:pt idx="3">
                  <c:v>6.5608638743455502E-2</c:v>
                </c:pt>
                <c:pt idx="4">
                  <c:v>3.968253968253968E-2</c:v>
                </c:pt>
                <c:pt idx="5">
                  <c:v>5.9029126213592235E-2</c:v>
                </c:pt>
                <c:pt idx="6">
                  <c:v>4.4876783398184177E-2</c:v>
                </c:pt>
                <c:pt idx="7">
                  <c:v>4.1709684080115633E-2</c:v>
                </c:pt>
              </c:numCache>
            </c:numRef>
          </c:val>
          <c:extLst>
            <c:ext xmlns:c16="http://schemas.microsoft.com/office/drawing/2014/chart" uri="{C3380CC4-5D6E-409C-BE32-E72D297353CC}">
              <c16:uniqueId val="{00000008-26B2-4EE1-9FD0-26F273C19B9E}"/>
            </c:ext>
          </c:extLst>
        </c:ser>
        <c:ser>
          <c:idx val="9"/>
          <c:order val="9"/>
          <c:tx>
            <c:strRef>
              <c:f>G.8!$S$24</c:f>
              <c:strCache>
                <c:ptCount val="1"/>
                <c:pt idx="0">
                  <c:v>10. OTROS</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G.8!$T$24:$AA$24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9-26B2-4EE1-9FD0-26F273C19B9E}"/>
            </c:ext>
          </c:extLst>
        </c:ser>
        <c:dLbls>
          <c:showLegendKey val="0"/>
          <c:showVal val="0"/>
          <c:showCatName val="0"/>
          <c:showSerName val="0"/>
          <c:showPercent val="0"/>
          <c:showBubbleSize val="0"/>
        </c:dLbls>
        <c:axId val="51856128"/>
        <c:axId val="51857664"/>
      </c:radarChart>
      <c:catAx>
        <c:axId val="51856128"/>
        <c:scaling>
          <c:orientation val="minMax"/>
        </c:scaling>
        <c:delete val="0"/>
        <c:axPos val="b"/>
        <c:majorGridlines/>
        <c:numFmt formatCode="General" sourceLinked="0"/>
        <c:majorTickMark val="out"/>
        <c:minorTickMark val="none"/>
        <c:tickLblPos val="nextTo"/>
        <c:crossAx val="51857664"/>
        <c:crosses val="autoZero"/>
        <c:auto val="1"/>
        <c:lblAlgn val="ctr"/>
        <c:lblOffset val="100"/>
        <c:noMultiLvlLbl val="0"/>
      </c:catAx>
      <c:valAx>
        <c:axId val="51857664"/>
        <c:scaling>
          <c:orientation val="minMax"/>
          <c:min val="0"/>
        </c:scaling>
        <c:delete val="0"/>
        <c:axPos val="l"/>
        <c:majorGridlines>
          <c:spPr>
            <a:ln>
              <a:prstDash val="sysDash"/>
            </a:ln>
          </c:spPr>
        </c:majorGridlines>
        <c:numFmt formatCode="0%" sourceLinked="0"/>
        <c:majorTickMark val="cross"/>
        <c:minorTickMark val="none"/>
        <c:tickLblPos val="nextTo"/>
        <c:crossAx val="51856128"/>
        <c:crosses val="autoZero"/>
        <c:crossBetween val="between"/>
        <c:majorUnit val="0.1"/>
      </c:valAx>
    </c:plotArea>
    <c:legend>
      <c:legendPos val="r"/>
      <c:layout>
        <c:manualLayout>
          <c:xMode val="edge"/>
          <c:yMode val="edge"/>
          <c:x val="0.69615346741741913"/>
          <c:y val="0.20224448849205628"/>
          <c:w val="0.28590577094647374"/>
          <c:h val="0.7136295030095833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8.9723593163294799E-2"/>
          <c:w val="0.5205688074235828"/>
          <c:h val="0.82693239900036408"/>
        </c:manualLayout>
      </c:layout>
      <c:radarChart>
        <c:radarStyle val="marker"/>
        <c:varyColors val="0"/>
        <c:ser>
          <c:idx val="0"/>
          <c:order val="0"/>
          <c:tx>
            <c:strRef>
              <c:f>G.8!$S$31</c:f>
              <c:strCache>
                <c:ptCount val="1"/>
                <c:pt idx="0">
                  <c:v>1. IDENTIFICACIÓN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G.8!$T$31:$AA$31</c:f>
              <c:numCache>
                <c:formatCode>0.00%</c:formatCode>
                <c:ptCount val="8"/>
                <c:pt idx="0">
                  <c:v>6.1658884921724798E-2</c:v>
                </c:pt>
                <c:pt idx="1">
                  <c:v>5.6696108856529003E-2</c:v>
                </c:pt>
                <c:pt idx="2">
                  <c:v>4.2184312998331169E-2</c:v>
                </c:pt>
                <c:pt idx="3">
                  <c:v>3.7459379615952734E-2</c:v>
                </c:pt>
                <c:pt idx="4">
                  <c:v>8.4527639660719509E-2</c:v>
                </c:pt>
                <c:pt idx="5">
                  <c:v>5.4233162023262102E-2</c:v>
                </c:pt>
                <c:pt idx="6">
                  <c:v>4.6835074554452245E-2</c:v>
                </c:pt>
                <c:pt idx="7">
                  <c:v>5.4382755722549067E-2</c:v>
                </c:pt>
              </c:numCache>
            </c:numRef>
          </c:val>
          <c:extLst>
            <c:ext xmlns:c16="http://schemas.microsoft.com/office/drawing/2014/chart" uri="{C3380CC4-5D6E-409C-BE32-E72D297353CC}">
              <c16:uniqueId val="{00000000-D04A-4C82-9815-3CD54EAC821C}"/>
            </c:ext>
          </c:extLst>
        </c:ser>
        <c:ser>
          <c:idx val="1"/>
          <c:order val="1"/>
          <c:tx>
            <c:strRef>
              <c:f>G.8!$S$32</c:f>
              <c:strCache>
                <c:ptCount val="1"/>
                <c:pt idx="0">
                  <c:v>2. ACONDICIONAMIENTO EXTERIOR, CARROCERÍA Y CHASIS</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G.8!$T$32:$AA$32</c:f>
              <c:numCache>
                <c:formatCode>0.00%</c:formatCode>
                <c:ptCount val="8"/>
                <c:pt idx="0">
                  <c:v>9.8599285910464157E-2</c:v>
                </c:pt>
                <c:pt idx="1">
                  <c:v>0.10921460969205062</c:v>
                </c:pt>
                <c:pt idx="2">
                  <c:v>0.13619506768032635</c:v>
                </c:pt>
                <c:pt idx="3">
                  <c:v>0.1379615952732644</c:v>
                </c:pt>
                <c:pt idx="4">
                  <c:v>0.11582334015794092</c:v>
                </c:pt>
                <c:pt idx="5">
                  <c:v>0.12320800649175007</c:v>
                </c:pt>
                <c:pt idx="6">
                  <c:v>0.13012258627939322</c:v>
                </c:pt>
                <c:pt idx="7">
                  <c:v>0.11964206258960795</c:v>
                </c:pt>
              </c:numCache>
            </c:numRef>
          </c:val>
          <c:extLst>
            <c:ext xmlns:c16="http://schemas.microsoft.com/office/drawing/2014/chart" uri="{C3380CC4-5D6E-409C-BE32-E72D297353CC}">
              <c16:uniqueId val="{00000001-D04A-4C82-9815-3CD54EAC821C}"/>
            </c:ext>
          </c:extLst>
        </c:ser>
        <c:ser>
          <c:idx val="2"/>
          <c:order val="2"/>
          <c:tx>
            <c:strRef>
              <c:f>G.8!$S$33</c:f>
              <c:strCache>
                <c:ptCount val="1"/>
                <c:pt idx="0">
                  <c:v>3. ACONDICIONAMIENTO INTERIOR</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G.8!$T$33:$AA$33</c:f>
              <c:numCache>
                <c:formatCode>0.00%</c:formatCode>
                <c:ptCount val="8"/>
                <c:pt idx="0">
                  <c:v>1.2771216698709146E-2</c:v>
                </c:pt>
                <c:pt idx="1">
                  <c:v>2.0291238959178802E-2</c:v>
                </c:pt>
                <c:pt idx="2">
                  <c:v>1.72445763026145E-2</c:v>
                </c:pt>
                <c:pt idx="3">
                  <c:v>1.7548005908419498E-2</c:v>
                </c:pt>
                <c:pt idx="4">
                  <c:v>2.1351272301842646E-2</c:v>
                </c:pt>
                <c:pt idx="5">
                  <c:v>1.6229375169055992E-2</c:v>
                </c:pt>
                <c:pt idx="6">
                  <c:v>2.5067115179351167E-2</c:v>
                </c:pt>
                <c:pt idx="7">
                  <c:v>2.5312700845404656E-2</c:v>
                </c:pt>
              </c:numCache>
            </c:numRef>
          </c:val>
          <c:extLst>
            <c:ext xmlns:c16="http://schemas.microsoft.com/office/drawing/2014/chart" uri="{C3380CC4-5D6E-409C-BE32-E72D297353CC}">
              <c16:uniqueId val="{00000002-D04A-4C82-9815-3CD54EAC821C}"/>
            </c:ext>
          </c:extLst>
        </c:ser>
        <c:ser>
          <c:idx val="3"/>
          <c:order val="3"/>
          <c:tx>
            <c:strRef>
              <c:f>G.8!$S$34</c:f>
              <c:strCache>
                <c:ptCount val="1"/>
                <c:pt idx="0">
                  <c:v>4. ALUMBRADO Y SEÑALIZACIÓN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G.8!$T$34:$AA$34</c:f>
              <c:numCache>
                <c:formatCode>0.00%</c:formatCode>
                <c:ptCount val="8"/>
                <c:pt idx="0">
                  <c:v>0.26860752540510846</c:v>
                </c:pt>
                <c:pt idx="1">
                  <c:v>0.23328956791597039</c:v>
                </c:pt>
                <c:pt idx="2">
                  <c:v>0.22955683293157797</c:v>
                </c:pt>
                <c:pt idx="3">
                  <c:v>0.28082717872968982</c:v>
                </c:pt>
                <c:pt idx="4">
                  <c:v>0.23866627668909038</c:v>
                </c:pt>
                <c:pt idx="5">
                  <c:v>0.26886664863402759</c:v>
                </c:pt>
                <c:pt idx="6">
                  <c:v>0.25371155027978137</c:v>
                </c:pt>
                <c:pt idx="7">
                  <c:v>0.28926682157512235</c:v>
                </c:pt>
              </c:numCache>
            </c:numRef>
          </c:val>
          <c:extLst>
            <c:ext xmlns:c16="http://schemas.microsoft.com/office/drawing/2014/chart" uri="{C3380CC4-5D6E-409C-BE32-E72D297353CC}">
              <c16:uniqueId val="{00000003-D04A-4C82-9815-3CD54EAC821C}"/>
            </c:ext>
          </c:extLst>
        </c:ser>
        <c:ser>
          <c:idx val="4"/>
          <c:order val="4"/>
          <c:tx>
            <c:strRef>
              <c:f>G.8!$S$35</c:f>
              <c:strCache>
                <c:ptCount val="1"/>
                <c:pt idx="0">
                  <c:v>5. EMISIONES CONTAMINANTES</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G.8!$T$35:$AA$35</c:f>
              <c:numCache>
                <c:formatCode>0.00%</c:formatCode>
                <c:ptCount val="8"/>
                <c:pt idx="0">
                  <c:v>0.14886020324086791</c:v>
                </c:pt>
                <c:pt idx="1">
                  <c:v>0.15170685127715444</c:v>
                </c:pt>
                <c:pt idx="2">
                  <c:v>0.13471166326719822</c:v>
                </c:pt>
                <c:pt idx="3">
                  <c:v>0.11698670605612999</c:v>
                </c:pt>
                <c:pt idx="4">
                  <c:v>0.19888856390757531</c:v>
                </c:pt>
                <c:pt idx="5">
                  <c:v>0.14390045983229646</c:v>
                </c:pt>
                <c:pt idx="6">
                  <c:v>0.13393925671960411</c:v>
                </c:pt>
                <c:pt idx="7">
                  <c:v>0.14821772877836556</c:v>
                </c:pt>
              </c:numCache>
            </c:numRef>
          </c:val>
          <c:extLst>
            <c:ext xmlns:c16="http://schemas.microsoft.com/office/drawing/2014/chart" uri="{C3380CC4-5D6E-409C-BE32-E72D297353CC}">
              <c16:uniqueId val="{00000004-D04A-4C82-9815-3CD54EAC821C}"/>
            </c:ext>
          </c:extLst>
        </c:ser>
        <c:ser>
          <c:idx val="5"/>
          <c:order val="5"/>
          <c:tx>
            <c:strRef>
              <c:f>G.8!$S$36</c:f>
              <c:strCache>
                <c:ptCount val="1"/>
                <c:pt idx="0">
                  <c:v>6. FRENOS</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G.8!$T$36:$AA$36</c:f>
              <c:numCache>
                <c:formatCode>0.00%</c:formatCode>
                <c:ptCount val="8"/>
                <c:pt idx="0">
                  <c:v>7.9099148585553419E-2</c:v>
                </c:pt>
                <c:pt idx="1">
                  <c:v>8.7968488899498681E-2</c:v>
                </c:pt>
                <c:pt idx="2">
                  <c:v>0.10624884109030225</c:v>
                </c:pt>
                <c:pt idx="3">
                  <c:v>7.6218611521418025E-2</c:v>
                </c:pt>
                <c:pt idx="4">
                  <c:v>8.7744954665106761E-2</c:v>
                </c:pt>
                <c:pt idx="5">
                  <c:v>8.3716526913713826E-2</c:v>
                </c:pt>
                <c:pt idx="6">
                  <c:v>8.0182423909176181E-2</c:v>
                </c:pt>
                <c:pt idx="7">
                  <c:v>7.4652691946408264E-2</c:v>
                </c:pt>
              </c:numCache>
            </c:numRef>
          </c:val>
          <c:extLst>
            <c:ext xmlns:c16="http://schemas.microsoft.com/office/drawing/2014/chart" uri="{C3380CC4-5D6E-409C-BE32-E72D297353CC}">
              <c16:uniqueId val="{00000005-D04A-4C82-9815-3CD54EAC821C}"/>
            </c:ext>
          </c:extLst>
        </c:ser>
        <c:ser>
          <c:idx val="6"/>
          <c:order val="6"/>
          <c:tx>
            <c:strRef>
              <c:f>G.8!$S$37</c:f>
              <c:strCache>
                <c:ptCount val="1"/>
                <c:pt idx="0">
                  <c:v>7. DIRECCIÓN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G.8!$T$37:$AA$37</c:f>
              <c:numCache>
                <c:formatCode>0.00%</c:formatCode>
                <c:ptCount val="8"/>
                <c:pt idx="0">
                  <c:v>2.430650920076902E-2</c:v>
                </c:pt>
                <c:pt idx="1">
                  <c:v>2.4051086178085462E-2</c:v>
                </c:pt>
                <c:pt idx="2">
                  <c:v>1.9840534025588726E-2</c:v>
                </c:pt>
                <c:pt idx="3">
                  <c:v>3.1728212703101923E-2</c:v>
                </c:pt>
                <c:pt idx="4">
                  <c:v>1.9011406844106463E-2</c:v>
                </c:pt>
                <c:pt idx="5">
                  <c:v>2.6237489856640518E-2</c:v>
                </c:pt>
                <c:pt idx="6">
                  <c:v>2.729889704693211E-2</c:v>
                </c:pt>
                <c:pt idx="7">
                  <c:v>1.7451920700054382E-2</c:v>
                </c:pt>
              </c:numCache>
            </c:numRef>
          </c:val>
          <c:extLst>
            <c:ext xmlns:c16="http://schemas.microsoft.com/office/drawing/2014/chart" uri="{C3380CC4-5D6E-409C-BE32-E72D297353CC}">
              <c16:uniqueId val="{00000006-D04A-4C82-9815-3CD54EAC821C}"/>
            </c:ext>
          </c:extLst>
        </c:ser>
        <c:ser>
          <c:idx val="7"/>
          <c:order val="7"/>
          <c:tx>
            <c:strRef>
              <c:f>G.8!$S$38</c:f>
              <c:strCache>
                <c:ptCount val="1"/>
                <c:pt idx="0">
                  <c:v>8. EJES, RUEDAS, NEUMÁTICOS, SUSPENSIÓN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G.8!$T$38:$AA$38</c:f>
              <c:numCache>
                <c:formatCode>0.00%</c:formatCode>
                <c:ptCount val="8"/>
                <c:pt idx="0">
                  <c:v>0.10230705850041197</c:v>
                </c:pt>
                <c:pt idx="1">
                  <c:v>0.11703270470279303</c:v>
                </c:pt>
                <c:pt idx="2">
                  <c:v>0.11181160763953273</c:v>
                </c:pt>
                <c:pt idx="3">
                  <c:v>0.14451994091580503</c:v>
                </c:pt>
                <c:pt idx="4">
                  <c:v>7.4875694647557764E-2</c:v>
                </c:pt>
                <c:pt idx="5">
                  <c:v>0.10305653232350555</c:v>
                </c:pt>
                <c:pt idx="6">
                  <c:v>0.11763754568683896</c:v>
                </c:pt>
                <c:pt idx="7">
                  <c:v>9.7542888218717552E-2</c:v>
                </c:pt>
              </c:numCache>
            </c:numRef>
          </c:val>
          <c:extLst>
            <c:ext xmlns:c16="http://schemas.microsoft.com/office/drawing/2014/chart" uri="{C3380CC4-5D6E-409C-BE32-E72D297353CC}">
              <c16:uniqueId val="{00000007-D04A-4C82-9815-3CD54EAC821C}"/>
            </c:ext>
          </c:extLst>
        </c:ser>
        <c:ser>
          <c:idx val="8"/>
          <c:order val="8"/>
          <c:tx>
            <c:strRef>
              <c:f>G.8!$S$39</c:f>
              <c:strCache>
                <c:ptCount val="1"/>
                <c:pt idx="0">
                  <c:v>9. MOTOR Y TRANSMISIÓN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G.8!$T$39:$AA$39</c:f>
              <c:numCache>
                <c:formatCode>0.00%</c:formatCode>
                <c:ptCount val="8"/>
                <c:pt idx="0">
                  <c:v>2.6778357594067565E-2</c:v>
                </c:pt>
                <c:pt idx="1">
                  <c:v>5.3712103127238002E-2</c:v>
                </c:pt>
                <c:pt idx="2">
                  <c:v>4.1349898015946594E-2</c:v>
                </c:pt>
                <c:pt idx="3">
                  <c:v>6.4047267355982276E-2</c:v>
                </c:pt>
                <c:pt idx="4">
                  <c:v>4.2702544603685291E-2</c:v>
                </c:pt>
                <c:pt idx="5">
                  <c:v>4.1520151474168245E-2</c:v>
                </c:pt>
                <c:pt idx="6">
                  <c:v>6.640359672671993E-2</c:v>
                </c:pt>
                <c:pt idx="7">
                  <c:v>4.0787066791911804E-2</c:v>
                </c:pt>
              </c:numCache>
            </c:numRef>
          </c:val>
          <c:extLst>
            <c:ext xmlns:c16="http://schemas.microsoft.com/office/drawing/2014/chart" uri="{C3380CC4-5D6E-409C-BE32-E72D297353CC}">
              <c16:uniqueId val="{00000008-D04A-4C82-9815-3CD54EAC821C}"/>
            </c:ext>
          </c:extLst>
        </c:ser>
        <c:ser>
          <c:idx val="9"/>
          <c:order val="9"/>
          <c:tx>
            <c:strRef>
              <c:f>G.8!$S$40</c:f>
              <c:strCache>
                <c:ptCount val="1"/>
                <c:pt idx="0">
                  <c:v>10. OTROS</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G.8!$T$40:$AA$40</c:f>
              <c:numCache>
                <c:formatCode>0.00%</c:formatCode>
                <c:ptCount val="8"/>
                <c:pt idx="0">
                  <c:v>0.17701180994232354</c:v>
                </c:pt>
                <c:pt idx="1">
                  <c:v>0.14603724039150154</c:v>
                </c:pt>
                <c:pt idx="2">
                  <c:v>0.16085666604858148</c:v>
                </c:pt>
                <c:pt idx="3">
                  <c:v>9.2703101920236342E-2</c:v>
                </c:pt>
                <c:pt idx="4">
                  <c:v>0.11640830652237497</c:v>
                </c:pt>
                <c:pt idx="5">
                  <c:v>0.13903164728157966</c:v>
                </c:pt>
                <c:pt idx="6">
                  <c:v>0.11880195361775076</c:v>
                </c:pt>
                <c:pt idx="7">
                  <c:v>0.13274336283185842</c:v>
                </c:pt>
              </c:numCache>
            </c:numRef>
          </c:val>
          <c:extLst>
            <c:ext xmlns:c16="http://schemas.microsoft.com/office/drawing/2014/chart" uri="{C3380CC4-5D6E-409C-BE32-E72D297353CC}">
              <c16:uniqueId val="{00000009-D04A-4C82-9815-3CD54EAC821C}"/>
            </c:ext>
          </c:extLst>
        </c:ser>
        <c:dLbls>
          <c:showLegendKey val="0"/>
          <c:showVal val="0"/>
          <c:showCatName val="0"/>
          <c:showSerName val="0"/>
          <c:showPercent val="0"/>
          <c:showBubbleSize val="0"/>
        </c:dLbls>
        <c:axId val="140973568"/>
        <c:axId val="140975104"/>
      </c:radarChart>
      <c:catAx>
        <c:axId val="140973568"/>
        <c:scaling>
          <c:orientation val="minMax"/>
        </c:scaling>
        <c:delete val="0"/>
        <c:axPos val="b"/>
        <c:majorGridlines/>
        <c:numFmt formatCode="General" sourceLinked="0"/>
        <c:majorTickMark val="out"/>
        <c:minorTickMark val="none"/>
        <c:tickLblPos val="nextTo"/>
        <c:crossAx val="140975104"/>
        <c:crosses val="autoZero"/>
        <c:auto val="1"/>
        <c:lblAlgn val="ctr"/>
        <c:lblOffset val="100"/>
        <c:noMultiLvlLbl val="0"/>
      </c:catAx>
      <c:valAx>
        <c:axId val="140975104"/>
        <c:scaling>
          <c:orientation val="minMax"/>
          <c:max val="0.60000000000000009"/>
        </c:scaling>
        <c:delete val="0"/>
        <c:axPos val="l"/>
        <c:majorGridlines>
          <c:spPr>
            <a:ln>
              <a:prstDash val="sysDash"/>
            </a:ln>
          </c:spPr>
        </c:majorGridlines>
        <c:numFmt formatCode="0%" sourceLinked="0"/>
        <c:majorTickMark val="cross"/>
        <c:minorTickMark val="none"/>
        <c:tickLblPos val="nextTo"/>
        <c:crossAx val="140973568"/>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G.8!$S$47</c:f>
              <c:strCache>
                <c:ptCount val="1"/>
                <c:pt idx="0">
                  <c:v>1. IDENTIFICACIÓN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G.8!$T$47:$AA$47</c:f>
              <c:numCache>
                <c:formatCode>0.00%</c:formatCode>
                <c:ptCount val="8"/>
                <c:pt idx="0">
                  <c:v>0.13104751619870411</c:v>
                </c:pt>
                <c:pt idx="1">
                  <c:v>0.12374604232627895</c:v>
                </c:pt>
                <c:pt idx="2">
                  <c:v>0.14677496553152883</c:v>
                </c:pt>
                <c:pt idx="3">
                  <c:v>0.11582535743158061</c:v>
                </c:pt>
                <c:pt idx="4">
                  <c:v>0.13383045074279928</c:v>
                </c:pt>
                <c:pt idx="5">
                  <c:v>0.14808794898815797</c:v>
                </c:pt>
                <c:pt idx="6">
                  <c:v>0.11211958454604179</c:v>
                </c:pt>
                <c:pt idx="7">
                  <c:v>0.12542757036066665</c:v>
                </c:pt>
              </c:numCache>
            </c:numRef>
          </c:val>
          <c:extLst>
            <c:ext xmlns:c16="http://schemas.microsoft.com/office/drawing/2014/chart" uri="{C3380CC4-5D6E-409C-BE32-E72D297353CC}">
              <c16:uniqueId val="{00000000-FAC3-45E6-A872-D18CAF962A72}"/>
            </c:ext>
          </c:extLst>
        </c:ser>
        <c:ser>
          <c:idx val="1"/>
          <c:order val="1"/>
          <c:tx>
            <c:strRef>
              <c:f>G.8!$S$48</c:f>
              <c:strCache>
                <c:ptCount val="1"/>
                <c:pt idx="0">
                  <c:v>2. ACONDICIONAMIENTO EXTERIOR, CARROCERÍA Y CHASIS</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G.8!$T$48:$AA$48</c:f>
              <c:numCache>
                <c:formatCode>0.00%</c:formatCode>
                <c:ptCount val="8"/>
                <c:pt idx="0">
                  <c:v>0.10338822894168466</c:v>
                </c:pt>
                <c:pt idx="1">
                  <c:v>9.7778148086430039E-2</c:v>
                </c:pt>
                <c:pt idx="2">
                  <c:v>9.8761992527664072E-2</c:v>
                </c:pt>
                <c:pt idx="3">
                  <c:v>0.12472369365753277</c:v>
                </c:pt>
                <c:pt idx="4">
                  <c:v>7.0194819392181904E-2</c:v>
                </c:pt>
                <c:pt idx="5">
                  <c:v>0.11650918963330774</c:v>
                </c:pt>
                <c:pt idx="6">
                  <c:v>9.7382001350007616E-2</c:v>
                </c:pt>
                <c:pt idx="7">
                  <c:v>0.10912184758914431</c:v>
                </c:pt>
              </c:numCache>
            </c:numRef>
          </c:val>
          <c:extLst>
            <c:ext xmlns:c16="http://schemas.microsoft.com/office/drawing/2014/chart" uri="{C3380CC4-5D6E-409C-BE32-E72D297353CC}">
              <c16:uniqueId val="{00000001-FAC3-45E6-A872-D18CAF962A72}"/>
            </c:ext>
          </c:extLst>
        </c:ser>
        <c:ser>
          <c:idx val="2"/>
          <c:order val="2"/>
          <c:tx>
            <c:strRef>
              <c:f>G.8!$S$49</c:f>
              <c:strCache>
                <c:ptCount val="1"/>
                <c:pt idx="0">
                  <c:v>3. ACONDICIONAMIENTO INTERIOR</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G.8!$T$49:$AA$49</c:f>
              <c:numCache>
                <c:formatCode>0.00%</c:formatCode>
                <c:ptCount val="8"/>
                <c:pt idx="0">
                  <c:v>3.8066954643628508E-3</c:v>
                </c:pt>
                <c:pt idx="1">
                  <c:v>3.9993334444259291E-3</c:v>
                </c:pt>
                <c:pt idx="2">
                  <c:v>4.0719230192237631E-3</c:v>
                </c:pt>
                <c:pt idx="3">
                  <c:v>6.4843657250108827E-3</c:v>
                </c:pt>
                <c:pt idx="4">
                  <c:v>2.6006605217431329E-3</c:v>
                </c:pt>
                <c:pt idx="5">
                  <c:v>6.3854108989586872E-3</c:v>
                </c:pt>
                <c:pt idx="6">
                  <c:v>4.4782510869012969E-3</c:v>
                </c:pt>
                <c:pt idx="7">
                  <c:v>3.8710929512838373E-3</c:v>
                </c:pt>
              </c:numCache>
            </c:numRef>
          </c:val>
          <c:extLst>
            <c:ext xmlns:c16="http://schemas.microsoft.com/office/drawing/2014/chart" uri="{C3380CC4-5D6E-409C-BE32-E72D297353CC}">
              <c16:uniqueId val="{00000002-FAC3-45E6-A872-D18CAF962A72}"/>
            </c:ext>
          </c:extLst>
        </c:ser>
        <c:ser>
          <c:idx val="3"/>
          <c:order val="3"/>
          <c:tx>
            <c:strRef>
              <c:f>G.8!$S$50</c:f>
              <c:strCache>
                <c:ptCount val="1"/>
                <c:pt idx="0">
                  <c:v>4. ALUMBRADO Y SEÑALIZACIÓN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G.8!$T$50:$AA$50</c:f>
              <c:numCache>
                <c:formatCode>0.00%</c:formatCode>
                <c:ptCount val="8"/>
                <c:pt idx="0">
                  <c:v>0.35615550755939523</c:v>
                </c:pt>
                <c:pt idx="1">
                  <c:v>0.40405487974226517</c:v>
                </c:pt>
                <c:pt idx="2">
                  <c:v>0.3421701206575084</c:v>
                </c:pt>
                <c:pt idx="3">
                  <c:v>0.37659070480023971</c:v>
                </c:pt>
                <c:pt idx="4">
                  <c:v>0.36623283966812809</c:v>
                </c:pt>
                <c:pt idx="5">
                  <c:v>0.35260864129172842</c:v>
                </c:pt>
                <c:pt idx="6">
                  <c:v>0.39044615574442759</c:v>
                </c:pt>
                <c:pt idx="7">
                  <c:v>0.38662757451940571</c:v>
                </c:pt>
              </c:numCache>
            </c:numRef>
          </c:val>
          <c:extLst>
            <c:ext xmlns:c16="http://schemas.microsoft.com/office/drawing/2014/chart" uri="{C3380CC4-5D6E-409C-BE32-E72D297353CC}">
              <c16:uniqueId val="{00000003-FAC3-45E6-A872-D18CAF962A72}"/>
            </c:ext>
          </c:extLst>
        </c:ser>
        <c:ser>
          <c:idx val="4"/>
          <c:order val="4"/>
          <c:tx>
            <c:strRef>
              <c:f>G.8!$S$51</c:f>
              <c:strCache>
                <c:ptCount val="1"/>
                <c:pt idx="0">
                  <c:v>5. EMISIONES CONTAMINANTES</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G.8!$T$51:$AA$51</c:f>
              <c:numCache>
                <c:formatCode>0.00%</c:formatCode>
                <c:ptCount val="8"/>
                <c:pt idx="0">
                  <c:v>8.5650647948164148E-3</c:v>
                </c:pt>
                <c:pt idx="1">
                  <c:v>5.6323946008998496E-3</c:v>
                </c:pt>
                <c:pt idx="2">
                  <c:v>7.9009594022131265E-3</c:v>
                </c:pt>
                <c:pt idx="3">
                  <c:v>1.0571720929180777E-2</c:v>
                </c:pt>
                <c:pt idx="4">
                  <c:v>1.8469292643352779E-2</c:v>
                </c:pt>
                <c:pt idx="5">
                  <c:v>9.3414542661689314E-3</c:v>
                </c:pt>
                <c:pt idx="6">
                  <c:v>5.3492237456179191E-3</c:v>
                </c:pt>
                <c:pt idx="7">
                  <c:v>6.0544309631986246E-3</c:v>
                </c:pt>
              </c:numCache>
            </c:numRef>
          </c:val>
          <c:extLst>
            <c:ext xmlns:c16="http://schemas.microsoft.com/office/drawing/2014/chart" uri="{C3380CC4-5D6E-409C-BE32-E72D297353CC}">
              <c16:uniqueId val="{00000004-FAC3-45E6-A872-D18CAF962A72}"/>
            </c:ext>
          </c:extLst>
        </c:ser>
        <c:ser>
          <c:idx val="5"/>
          <c:order val="5"/>
          <c:tx>
            <c:strRef>
              <c:f>G.8!$S$52</c:f>
              <c:strCache>
                <c:ptCount val="1"/>
                <c:pt idx="0">
                  <c:v>6. FRENOS</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G.8!$T$52:$AA$52</c:f>
              <c:numCache>
                <c:formatCode>0.00%</c:formatCode>
                <c:ptCount val="8"/>
                <c:pt idx="0">
                  <c:v>0.12117980561555075</c:v>
                </c:pt>
                <c:pt idx="1">
                  <c:v>0.15383547186580016</c:v>
                </c:pt>
                <c:pt idx="2">
                  <c:v>0.15778344513262324</c:v>
                </c:pt>
                <c:pt idx="3">
                  <c:v>0.10694963451242884</c:v>
                </c:pt>
                <c:pt idx="4">
                  <c:v>0.24584297073681546</c:v>
                </c:pt>
                <c:pt idx="5">
                  <c:v>0.14498901530712488</c:v>
                </c:pt>
                <c:pt idx="6">
                  <c:v>0.14169636441496042</c:v>
                </c:pt>
                <c:pt idx="7">
                  <c:v>0.17247677170948436</c:v>
                </c:pt>
              </c:numCache>
            </c:numRef>
          </c:val>
          <c:extLst>
            <c:ext xmlns:c16="http://schemas.microsoft.com/office/drawing/2014/chart" uri="{C3380CC4-5D6E-409C-BE32-E72D297353CC}">
              <c16:uniqueId val="{00000005-FAC3-45E6-A872-D18CAF962A72}"/>
            </c:ext>
          </c:extLst>
        </c:ser>
        <c:ser>
          <c:idx val="6"/>
          <c:order val="6"/>
          <c:tx>
            <c:strRef>
              <c:f>G.8!$S$53</c:f>
              <c:strCache>
                <c:ptCount val="1"/>
                <c:pt idx="0">
                  <c:v>7. DIRECCIÓN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G.8!$T$53:$AA$53</c:f>
              <c:numCache>
                <c:formatCode>0.00%</c:formatCode>
                <c:ptCount val="8"/>
                <c:pt idx="0">
                  <c:v>6.0738390928725704E-2</c:v>
                </c:pt>
                <c:pt idx="1">
                  <c:v>4.0815419652280173E-2</c:v>
                </c:pt>
                <c:pt idx="2">
                  <c:v>5.542815913360908E-2</c:v>
                </c:pt>
                <c:pt idx="3">
                  <c:v>4.4887413998767577E-2</c:v>
                </c:pt>
                <c:pt idx="4">
                  <c:v>3.1541639336716491E-2</c:v>
                </c:pt>
                <c:pt idx="5">
                  <c:v>4.3965563434368693E-2</c:v>
                </c:pt>
                <c:pt idx="6">
                  <c:v>3.8954252161100912E-2</c:v>
                </c:pt>
                <c:pt idx="7">
                  <c:v>3.62711359249209E-2</c:v>
                </c:pt>
              </c:numCache>
            </c:numRef>
          </c:val>
          <c:extLst>
            <c:ext xmlns:c16="http://schemas.microsoft.com/office/drawing/2014/chart" uri="{C3380CC4-5D6E-409C-BE32-E72D297353CC}">
              <c16:uniqueId val="{00000006-FAC3-45E6-A872-D18CAF962A72}"/>
            </c:ext>
          </c:extLst>
        </c:ser>
        <c:ser>
          <c:idx val="7"/>
          <c:order val="7"/>
          <c:tx>
            <c:strRef>
              <c:f>G.8!$S$54</c:f>
              <c:strCache>
                <c:ptCount val="1"/>
                <c:pt idx="0">
                  <c:v>8. EJES, RUEDAS, NEUMÁTICOS, SUSPENSIÓN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G.8!$T$54:$AA$54</c:f>
              <c:numCache>
                <c:formatCode>0.00%</c:formatCode>
                <c:ptCount val="8"/>
                <c:pt idx="0">
                  <c:v>6.9856911447084237E-3</c:v>
                </c:pt>
                <c:pt idx="1">
                  <c:v>3.2994500916513915E-3</c:v>
                </c:pt>
                <c:pt idx="2">
                  <c:v>5.8149918204353388E-3</c:v>
                </c:pt>
                <c:pt idx="3">
                  <c:v>8.8813762458518717E-3</c:v>
                </c:pt>
                <c:pt idx="4">
                  <c:v>1.9562490650280205E-3</c:v>
                </c:pt>
                <c:pt idx="5">
                  <c:v>1.0404200975226392E-2</c:v>
                </c:pt>
                <c:pt idx="6">
                  <c:v>4.4201862429868559E-3</c:v>
                </c:pt>
                <c:pt idx="7">
                  <c:v>3.1849010046820472E-3</c:v>
                </c:pt>
              </c:numCache>
            </c:numRef>
          </c:val>
          <c:extLst>
            <c:ext xmlns:c16="http://schemas.microsoft.com/office/drawing/2014/chart" uri="{C3380CC4-5D6E-409C-BE32-E72D297353CC}">
              <c16:uniqueId val="{00000007-FAC3-45E6-A872-D18CAF962A72}"/>
            </c:ext>
          </c:extLst>
        </c:ser>
        <c:ser>
          <c:idx val="8"/>
          <c:order val="8"/>
          <c:tx>
            <c:strRef>
              <c:f>G.8!$S$55</c:f>
              <c:strCache>
                <c:ptCount val="1"/>
                <c:pt idx="0">
                  <c:v>9. MOTOR Y TRANSMISIÓN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G.8!$T$55:$AA$55</c:f>
              <c:numCache>
                <c:formatCode>0.00%</c:formatCode>
                <c:ptCount val="8"/>
                <c:pt idx="0">
                  <c:v>0.20812634989200865</c:v>
                </c:pt>
                <c:pt idx="1">
                  <c:v>0.16683330556018441</c:v>
                </c:pt>
                <c:pt idx="2">
                  <c:v>0.18129344277519413</c:v>
                </c:pt>
                <c:pt idx="3">
                  <c:v>0.20508007937270686</c:v>
                </c:pt>
                <c:pt idx="4">
                  <c:v>0.12933107789323484</c:v>
                </c:pt>
                <c:pt idx="5">
                  <c:v>0.16769964456034436</c:v>
                </c:pt>
                <c:pt idx="6">
                  <c:v>0.2051539807079556</c:v>
                </c:pt>
                <c:pt idx="7">
                  <c:v>0.15696467497721359</c:v>
                </c:pt>
              </c:numCache>
            </c:numRef>
          </c:val>
          <c:extLst>
            <c:ext xmlns:c16="http://schemas.microsoft.com/office/drawing/2014/chart" uri="{C3380CC4-5D6E-409C-BE32-E72D297353CC}">
              <c16:uniqueId val="{00000008-FAC3-45E6-A872-D18CAF962A72}"/>
            </c:ext>
          </c:extLst>
        </c:ser>
        <c:ser>
          <c:idx val="9"/>
          <c:order val="9"/>
          <c:tx>
            <c:strRef>
              <c:f>G.8!$S$56</c:f>
              <c:strCache>
                <c:ptCount val="1"/>
                <c:pt idx="0">
                  <c:v>10. OTROS</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G.8!$T$56:$AA$56</c:f>
              <c:numCache>
                <c:formatCode>0.00%</c:formatCode>
                <c:ptCount val="8"/>
                <c:pt idx="0">
                  <c:v>6.7494600431965442E-6</c:v>
                </c:pt>
                <c:pt idx="1">
                  <c:v>5.5546297839249018E-6</c:v>
                </c:pt>
                <c:pt idx="2">
                  <c:v>0</c:v>
                </c:pt>
                <c:pt idx="3">
                  <c:v>5.6533267000966715E-6</c:v>
                </c:pt>
                <c:pt idx="4">
                  <c:v>0</c:v>
                </c:pt>
                <c:pt idx="5">
                  <c:v>8.9306446139282325E-6</c:v>
                </c:pt>
                <c:pt idx="6">
                  <c:v>0</c:v>
                </c:pt>
                <c:pt idx="7">
                  <c:v>0</c:v>
                </c:pt>
              </c:numCache>
            </c:numRef>
          </c:val>
          <c:extLst>
            <c:ext xmlns:c16="http://schemas.microsoft.com/office/drawing/2014/chart" uri="{C3380CC4-5D6E-409C-BE32-E72D297353CC}">
              <c16:uniqueId val="{00000009-FAC3-45E6-A872-D18CAF962A72}"/>
            </c:ext>
          </c:extLst>
        </c:ser>
        <c:dLbls>
          <c:showLegendKey val="0"/>
          <c:showVal val="0"/>
          <c:showCatName val="0"/>
          <c:showSerName val="0"/>
          <c:showPercent val="0"/>
          <c:showBubbleSize val="0"/>
        </c:dLbls>
        <c:axId val="52401664"/>
        <c:axId val="52403200"/>
      </c:radarChart>
      <c:catAx>
        <c:axId val="52401664"/>
        <c:scaling>
          <c:orientation val="minMax"/>
        </c:scaling>
        <c:delete val="0"/>
        <c:axPos val="b"/>
        <c:majorGridlines/>
        <c:numFmt formatCode="General" sourceLinked="0"/>
        <c:majorTickMark val="out"/>
        <c:minorTickMark val="none"/>
        <c:tickLblPos val="nextTo"/>
        <c:crossAx val="52403200"/>
        <c:crosses val="autoZero"/>
        <c:auto val="1"/>
        <c:lblAlgn val="ctr"/>
        <c:lblOffset val="100"/>
        <c:noMultiLvlLbl val="0"/>
      </c:catAx>
      <c:valAx>
        <c:axId val="52403200"/>
        <c:scaling>
          <c:orientation val="minMax"/>
          <c:max val="0.5"/>
          <c:min val="0"/>
        </c:scaling>
        <c:delete val="0"/>
        <c:axPos val="l"/>
        <c:majorGridlines>
          <c:spPr>
            <a:ln>
              <a:prstDash val="sysDash"/>
            </a:ln>
          </c:spPr>
        </c:majorGridlines>
        <c:numFmt formatCode="0%" sourceLinked="0"/>
        <c:majorTickMark val="cross"/>
        <c:minorTickMark val="none"/>
        <c:tickLblPos val="nextTo"/>
        <c:crossAx val="52401664"/>
        <c:crosses val="autoZero"/>
        <c:crossBetween val="between"/>
        <c:majorUnit val="0.1"/>
      </c:valAx>
    </c:plotArea>
    <c:legend>
      <c:legendPos val="r"/>
      <c:layout>
        <c:manualLayout>
          <c:xMode val="edge"/>
          <c:yMode val="edge"/>
          <c:x val="0.68863113549452304"/>
          <c:y val="0.22995811435810709"/>
          <c:w val="0.28590577094647374"/>
          <c:h val="0.6489643759887981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43285214348206"/>
          <c:y val="5.6030183727034118E-2"/>
          <c:w val="0.78431780402449691"/>
          <c:h val="0.69997849227179931"/>
        </c:manualLayout>
      </c:layout>
      <c:barChart>
        <c:barDir val="col"/>
        <c:grouping val="stacked"/>
        <c:varyColors val="0"/>
        <c:ser>
          <c:idx val="0"/>
          <c:order val="0"/>
          <c:tx>
            <c:strRef>
              <c:f>'G.1 y G.2'!$T$39</c:f>
              <c:strCache>
                <c:ptCount val="1"/>
                <c:pt idx="0">
                  <c:v>Favorables</c:v>
                </c:pt>
              </c:strCache>
            </c:strRef>
          </c:tx>
          <c:invertIfNegative val="0"/>
          <c:cat>
            <c:strRef>
              <c:f>'G.1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G.2'!$T$40:$T$51</c:f>
              <c:numCache>
                <c:formatCode>#,##0</c:formatCode>
                <c:ptCount val="12"/>
                <c:pt idx="0">
                  <c:v>183863</c:v>
                </c:pt>
                <c:pt idx="1">
                  <c:v>174590</c:v>
                </c:pt>
                <c:pt idx="2">
                  <c:v>223188</c:v>
                </c:pt>
                <c:pt idx="3">
                  <c:v>174772</c:v>
                </c:pt>
                <c:pt idx="4">
                  <c:v>208079</c:v>
                </c:pt>
                <c:pt idx="5">
                  <c:v>200656</c:v>
                </c:pt>
                <c:pt idx="6">
                  <c:v>205753</c:v>
                </c:pt>
                <c:pt idx="7">
                  <c:v>200165</c:v>
                </c:pt>
                <c:pt idx="8">
                  <c:v>192791</c:v>
                </c:pt>
                <c:pt idx="9">
                  <c:v>194750</c:v>
                </c:pt>
                <c:pt idx="10">
                  <c:v>197494</c:v>
                </c:pt>
                <c:pt idx="11">
                  <c:v>161229</c:v>
                </c:pt>
              </c:numCache>
            </c:numRef>
          </c:val>
          <c:extLst>
            <c:ext xmlns:c16="http://schemas.microsoft.com/office/drawing/2014/chart" uri="{C3380CC4-5D6E-409C-BE32-E72D297353CC}">
              <c16:uniqueId val="{00000000-3411-4469-ADD4-00523FD5731A}"/>
            </c:ext>
          </c:extLst>
        </c:ser>
        <c:ser>
          <c:idx val="1"/>
          <c:order val="1"/>
          <c:tx>
            <c:strRef>
              <c:f>'G.1 y G.2'!$U$39</c:f>
              <c:strCache>
                <c:ptCount val="1"/>
                <c:pt idx="0">
                  <c:v>Leves</c:v>
                </c:pt>
              </c:strCache>
            </c:strRef>
          </c:tx>
          <c:invertIfNegative val="0"/>
          <c:cat>
            <c:strRef>
              <c:f>'G.1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G.2'!$U$40:$U$51</c:f>
              <c:numCache>
                <c:formatCode>#,##0</c:formatCode>
                <c:ptCount val="12"/>
                <c:pt idx="0">
                  <c:v>81410</c:v>
                </c:pt>
                <c:pt idx="1">
                  <c:v>76757</c:v>
                </c:pt>
                <c:pt idx="2">
                  <c:v>99049</c:v>
                </c:pt>
                <c:pt idx="3">
                  <c:v>83456</c:v>
                </c:pt>
                <c:pt idx="4">
                  <c:v>107406</c:v>
                </c:pt>
                <c:pt idx="5">
                  <c:v>105472</c:v>
                </c:pt>
                <c:pt idx="6">
                  <c:v>110690</c:v>
                </c:pt>
                <c:pt idx="7">
                  <c:v>108240</c:v>
                </c:pt>
                <c:pt idx="8">
                  <c:v>103305</c:v>
                </c:pt>
                <c:pt idx="9">
                  <c:v>99937</c:v>
                </c:pt>
                <c:pt idx="10">
                  <c:v>109124</c:v>
                </c:pt>
                <c:pt idx="11">
                  <c:v>89567</c:v>
                </c:pt>
              </c:numCache>
            </c:numRef>
          </c:val>
          <c:extLst>
            <c:ext xmlns:c16="http://schemas.microsoft.com/office/drawing/2014/chart" uri="{C3380CC4-5D6E-409C-BE32-E72D297353CC}">
              <c16:uniqueId val="{00000001-3411-4469-ADD4-00523FD5731A}"/>
            </c:ext>
          </c:extLst>
        </c:ser>
        <c:ser>
          <c:idx val="2"/>
          <c:order val="2"/>
          <c:tx>
            <c:strRef>
              <c:f>'G.1 y G.2'!$V$39</c:f>
              <c:strCache>
                <c:ptCount val="1"/>
                <c:pt idx="0">
                  <c:v>Desfavorable</c:v>
                </c:pt>
              </c:strCache>
            </c:strRef>
          </c:tx>
          <c:invertIfNegative val="0"/>
          <c:cat>
            <c:strRef>
              <c:f>'G.1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G.2'!$V$40:$V$51</c:f>
              <c:numCache>
                <c:formatCode>#,##0</c:formatCode>
                <c:ptCount val="12"/>
                <c:pt idx="0">
                  <c:v>76343</c:v>
                </c:pt>
                <c:pt idx="1">
                  <c:v>73675</c:v>
                </c:pt>
                <c:pt idx="2">
                  <c:v>94343</c:v>
                </c:pt>
                <c:pt idx="3">
                  <c:v>73531</c:v>
                </c:pt>
                <c:pt idx="4">
                  <c:v>90112</c:v>
                </c:pt>
                <c:pt idx="5">
                  <c:v>85146</c:v>
                </c:pt>
                <c:pt idx="6">
                  <c:v>86866</c:v>
                </c:pt>
                <c:pt idx="7">
                  <c:v>90977</c:v>
                </c:pt>
                <c:pt idx="8">
                  <c:v>88532</c:v>
                </c:pt>
                <c:pt idx="9">
                  <c:v>84843</c:v>
                </c:pt>
                <c:pt idx="10">
                  <c:v>90574</c:v>
                </c:pt>
                <c:pt idx="11">
                  <c:v>71867</c:v>
                </c:pt>
              </c:numCache>
            </c:numRef>
          </c:val>
          <c:extLst>
            <c:ext xmlns:c16="http://schemas.microsoft.com/office/drawing/2014/chart" uri="{C3380CC4-5D6E-409C-BE32-E72D297353CC}">
              <c16:uniqueId val="{00000002-3411-4469-ADD4-00523FD5731A}"/>
            </c:ext>
          </c:extLst>
        </c:ser>
        <c:ser>
          <c:idx val="3"/>
          <c:order val="3"/>
          <c:tx>
            <c:strRef>
              <c:f>'G.1 y G.2'!$W$39</c:f>
              <c:strCache>
                <c:ptCount val="1"/>
                <c:pt idx="0">
                  <c:v>Negativas</c:v>
                </c:pt>
              </c:strCache>
            </c:strRef>
          </c:tx>
          <c:invertIfNegative val="0"/>
          <c:cat>
            <c:strRef>
              <c:f>'G.1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G.2'!$W$40:$W$51</c:f>
              <c:numCache>
                <c:formatCode>#,##0</c:formatCode>
                <c:ptCount val="12"/>
                <c:pt idx="0">
                  <c:v>775</c:v>
                </c:pt>
                <c:pt idx="1">
                  <c:v>858</c:v>
                </c:pt>
                <c:pt idx="2">
                  <c:v>1093</c:v>
                </c:pt>
                <c:pt idx="3">
                  <c:v>782</c:v>
                </c:pt>
                <c:pt idx="4">
                  <c:v>939</c:v>
                </c:pt>
                <c:pt idx="5">
                  <c:v>949</c:v>
                </c:pt>
                <c:pt idx="6">
                  <c:v>892</c:v>
                </c:pt>
                <c:pt idx="7">
                  <c:v>1003</c:v>
                </c:pt>
                <c:pt idx="8">
                  <c:v>999</c:v>
                </c:pt>
                <c:pt idx="9">
                  <c:v>985</c:v>
                </c:pt>
                <c:pt idx="10">
                  <c:v>1081</c:v>
                </c:pt>
                <c:pt idx="11">
                  <c:v>813</c:v>
                </c:pt>
              </c:numCache>
            </c:numRef>
          </c:val>
          <c:extLst>
            <c:ext xmlns:c16="http://schemas.microsoft.com/office/drawing/2014/chart" uri="{C3380CC4-5D6E-409C-BE32-E72D297353CC}">
              <c16:uniqueId val="{00000003-3411-4469-ADD4-00523FD5731A}"/>
            </c:ext>
          </c:extLst>
        </c:ser>
        <c:dLbls>
          <c:showLegendKey val="0"/>
          <c:showVal val="0"/>
          <c:showCatName val="0"/>
          <c:showSerName val="0"/>
          <c:showPercent val="0"/>
          <c:showBubbleSize val="0"/>
        </c:dLbls>
        <c:gapWidth val="150"/>
        <c:overlap val="100"/>
        <c:axId val="142563968"/>
        <c:axId val="142569856"/>
      </c:barChart>
      <c:catAx>
        <c:axId val="142563968"/>
        <c:scaling>
          <c:orientation val="minMax"/>
        </c:scaling>
        <c:delete val="0"/>
        <c:axPos val="b"/>
        <c:numFmt formatCode="General" sourceLinked="0"/>
        <c:majorTickMark val="out"/>
        <c:minorTickMark val="none"/>
        <c:tickLblPos val="nextTo"/>
        <c:txPr>
          <a:bodyPr rot="-5400000" vert="horz"/>
          <a:lstStyle/>
          <a:p>
            <a:pPr>
              <a:defRPr/>
            </a:pPr>
            <a:endParaRPr lang="es-ES"/>
          </a:p>
        </c:txPr>
        <c:crossAx val="142569856"/>
        <c:crosses val="autoZero"/>
        <c:auto val="1"/>
        <c:lblAlgn val="ctr"/>
        <c:lblOffset val="100"/>
        <c:noMultiLvlLbl val="0"/>
      </c:catAx>
      <c:valAx>
        <c:axId val="142569856"/>
        <c:scaling>
          <c:orientation val="minMax"/>
        </c:scaling>
        <c:delete val="0"/>
        <c:axPos val="l"/>
        <c:majorGridlines/>
        <c:numFmt formatCode="#,##0" sourceLinked="1"/>
        <c:majorTickMark val="out"/>
        <c:minorTickMark val="none"/>
        <c:tickLblPos val="nextTo"/>
        <c:crossAx val="142563968"/>
        <c:crosses val="autoZero"/>
        <c:crossBetween val="between"/>
      </c:valAx>
    </c:plotArea>
    <c:plotVisOnly val="1"/>
    <c:dispBlanksAs val="gap"/>
    <c:showDLblsOverMax val="0"/>
  </c:chart>
  <c:spPr>
    <a:noFill/>
    <a:ln>
      <a:noFill/>
    </a:ln>
  </c:spPr>
  <c:txPr>
    <a:bodyPr/>
    <a:lstStyle/>
    <a:p>
      <a:pPr>
        <a:defRPr sz="900">
          <a:solidFill>
            <a:sysClr val="windowText" lastClr="000000"/>
          </a:solidFill>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8.9723593163294799E-2"/>
          <c:w val="0.5205688074235828"/>
          <c:h val="0.82693239900036408"/>
        </c:manualLayout>
      </c:layout>
      <c:radarChart>
        <c:radarStyle val="marker"/>
        <c:varyColors val="0"/>
        <c:ser>
          <c:idx val="0"/>
          <c:order val="0"/>
          <c:tx>
            <c:strRef>
              <c:f>G.8!$S$59</c:f>
              <c:strCache>
                <c:ptCount val="1"/>
                <c:pt idx="0">
                  <c:v>1. IDENTIFICACIÓN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G.8!$T$59:$AA$59</c:f>
              <c:numCache>
                <c:formatCode>0.00%</c:formatCode>
                <c:ptCount val="8"/>
                <c:pt idx="0">
                  <c:v>8.3702576396277491E-3</c:v>
                </c:pt>
                <c:pt idx="1">
                  <c:v>8.4731446188932649E-3</c:v>
                </c:pt>
                <c:pt idx="2">
                  <c:v>7.386060411997011E-3</c:v>
                </c:pt>
                <c:pt idx="3">
                  <c:v>7.7414637248044765E-3</c:v>
                </c:pt>
                <c:pt idx="4">
                  <c:v>1.0639747683202243E-2</c:v>
                </c:pt>
                <c:pt idx="5">
                  <c:v>8.8078291814946627E-3</c:v>
                </c:pt>
                <c:pt idx="6">
                  <c:v>9.9825667644579535E-3</c:v>
                </c:pt>
                <c:pt idx="7">
                  <c:v>8.1613855244277635E-3</c:v>
                </c:pt>
              </c:numCache>
            </c:numRef>
          </c:val>
          <c:extLst>
            <c:ext xmlns:c16="http://schemas.microsoft.com/office/drawing/2014/chart" uri="{C3380CC4-5D6E-409C-BE32-E72D297353CC}">
              <c16:uniqueId val="{00000000-5611-4A1C-A55E-F21637A9DC1F}"/>
            </c:ext>
          </c:extLst>
        </c:ser>
        <c:ser>
          <c:idx val="1"/>
          <c:order val="1"/>
          <c:tx>
            <c:strRef>
              <c:f>G.8!$S$60</c:f>
              <c:strCache>
                <c:ptCount val="1"/>
                <c:pt idx="0">
                  <c:v>2. ACONDICIONAMIENTO EXTERIOR, CARROCERÍA Y CHASIS</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G.8!$T$60:$AA$60</c:f>
              <c:numCache>
                <c:formatCode>0.00%</c:formatCode>
                <c:ptCount val="8"/>
                <c:pt idx="0">
                  <c:v>0.1053992538821026</c:v>
                </c:pt>
                <c:pt idx="1">
                  <c:v>8.5808406626474223E-2</c:v>
                </c:pt>
                <c:pt idx="2">
                  <c:v>9.1628419966556379E-2</c:v>
                </c:pt>
                <c:pt idx="3">
                  <c:v>0.11345668807358894</c:v>
                </c:pt>
                <c:pt idx="4">
                  <c:v>7.0448173818238452E-2</c:v>
                </c:pt>
                <c:pt idx="5">
                  <c:v>7.4884341637010673E-2</c:v>
                </c:pt>
                <c:pt idx="6">
                  <c:v>0.11090800871359641</c:v>
                </c:pt>
                <c:pt idx="7">
                  <c:v>7.8781650824284274E-2</c:v>
                </c:pt>
              </c:numCache>
            </c:numRef>
          </c:val>
          <c:extLst>
            <c:ext xmlns:c16="http://schemas.microsoft.com/office/drawing/2014/chart" uri="{C3380CC4-5D6E-409C-BE32-E72D297353CC}">
              <c16:uniqueId val="{00000001-5611-4A1C-A55E-F21637A9DC1F}"/>
            </c:ext>
          </c:extLst>
        </c:ser>
        <c:ser>
          <c:idx val="2"/>
          <c:order val="2"/>
          <c:tx>
            <c:strRef>
              <c:f>G.8!$S$61</c:f>
              <c:strCache>
                <c:ptCount val="1"/>
                <c:pt idx="0">
                  <c:v>3. ACONDICIONAMIENTO INTERIOR</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G.8!$T$61:$AA$61</c:f>
              <c:numCache>
                <c:formatCode>0.00%</c:formatCode>
                <c:ptCount val="8"/>
                <c:pt idx="0">
                  <c:v>4.5211512302864611E-2</c:v>
                </c:pt>
                <c:pt idx="1">
                  <c:v>3.7366303808427745E-2</c:v>
                </c:pt>
                <c:pt idx="2">
                  <c:v>3.3963069697940017E-2</c:v>
                </c:pt>
                <c:pt idx="3">
                  <c:v>3.1585807846378836E-2</c:v>
                </c:pt>
                <c:pt idx="4">
                  <c:v>4.0242192975624952E-2</c:v>
                </c:pt>
                <c:pt idx="5">
                  <c:v>3.4225978647686832E-2</c:v>
                </c:pt>
                <c:pt idx="6">
                  <c:v>4.0803439513923928E-2</c:v>
                </c:pt>
                <c:pt idx="7">
                  <c:v>3.9914031317163035E-2</c:v>
                </c:pt>
              </c:numCache>
            </c:numRef>
          </c:val>
          <c:extLst>
            <c:ext xmlns:c16="http://schemas.microsoft.com/office/drawing/2014/chart" uri="{C3380CC4-5D6E-409C-BE32-E72D297353CC}">
              <c16:uniqueId val="{00000002-5611-4A1C-A55E-F21637A9DC1F}"/>
            </c:ext>
          </c:extLst>
        </c:ser>
        <c:ser>
          <c:idx val="3"/>
          <c:order val="3"/>
          <c:tx>
            <c:strRef>
              <c:f>G.8!$S$62</c:f>
              <c:strCache>
                <c:ptCount val="1"/>
                <c:pt idx="0">
                  <c:v>4. ALUMBRADO Y SEÑALIZACIÓN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G.8!$T$62:$AA$62</c:f>
              <c:numCache>
                <c:formatCode>0.00%</c:formatCode>
                <c:ptCount val="8"/>
                <c:pt idx="0">
                  <c:v>0.25766656341328736</c:v>
                </c:pt>
                <c:pt idx="1">
                  <c:v>0.24699348544519645</c:v>
                </c:pt>
                <c:pt idx="2">
                  <c:v>0.25538122175970401</c:v>
                </c:pt>
                <c:pt idx="3">
                  <c:v>0.29050889129098578</c:v>
                </c:pt>
                <c:pt idx="4">
                  <c:v>0.23539833346312591</c:v>
                </c:pt>
                <c:pt idx="5">
                  <c:v>0.2929270462633452</c:v>
                </c:pt>
                <c:pt idx="6">
                  <c:v>0.2407176329473045</c:v>
                </c:pt>
                <c:pt idx="7">
                  <c:v>0.28223042364013462</c:v>
                </c:pt>
              </c:numCache>
            </c:numRef>
          </c:val>
          <c:extLst>
            <c:ext xmlns:c16="http://schemas.microsoft.com/office/drawing/2014/chart" uri="{C3380CC4-5D6E-409C-BE32-E72D297353CC}">
              <c16:uniqueId val="{00000003-5611-4A1C-A55E-F21637A9DC1F}"/>
            </c:ext>
          </c:extLst>
        </c:ser>
        <c:ser>
          <c:idx val="4"/>
          <c:order val="4"/>
          <c:tx>
            <c:strRef>
              <c:f>G.8!$S$63</c:f>
              <c:strCache>
                <c:ptCount val="1"/>
                <c:pt idx="0">
                  <c:v>5. EMISIONES CONTAMINANTES</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G.8!$T$63:$AA$63</c:f>
              <c:numCache>
                <c:formatCode>0.00%</c:formatCode>
                <c:ptCount val="8"/>
                <c:pt idx="0">
                  <c:v>0.16902802655856486</c:v>
                </c:pt>
                <c:pt idx="1">
                  <c:v>0.18267149539124283</c:v>
                </c:pt>
                <c:pt idx="2">
                  <c:v>0.21934037784181876</c:v>
                </c:pt>
                <c:pt idx="3">
                  <c:v>0.1709851423242407</c:v>
                </c:pt>
                <c:pt idx="4">
                  <c:v>0.16481387742387665</c:v>
                </c:pt>
                <c:pt idx="5">
                  <c:v>0.18801601423487543</c:v>
                </c:pt>
                <c:pt idx="6">
                  <c:v>0.2025699670974116</c:v>
                </c:pt>
                <c:pt idx="7">
                  <c:v>0.19273715012563208</c:v>
                </c:pt>
              </c:numCache>
            </c:numRef>
          </c:val>
          <c:extLst>
            <c:ext xmlns:c16="http://schemas.microsoft.com/office/drawing/2014/chart" uri="{C3380CC4-5D6E-409C-BE32-E72D297353CC}">
              <c16:uniqueId val="{00000004-5611-4A1C-A55E-F21637A9DC1F}"/>
            </c:ext>
          </c:extLst>
        </c:ser>
        <c:ser>
          <c:idx val="5"/>
          <c:order val="5"/>
          <c:tx>
            <c:strRef>
              <c:f>G.8!$S$64</c:f>
              <c:strCache>
                <c:ptCount val="1"/>
                <c:pt idx="0">
                  <c:v>6. FRENOS</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G.8!$T$64:$AA$64</c:f>
              <c:numCache>
                <c:formatCode>0.00%</c:formatCode>
                <c:ptCount val="8"/>
                <c:pt idx="0">
                  <c:v>0.14236845295012862</c:v>
                </c:pt>
                <c:pt idx="1">
                  <c:v>0.14742215793308064</c:v>
                </c:pt>
                <c:pt idx="2">
                  <c:v>0.1462482655566229</c:v>
                </c:pt>
                <c:pt idx="3">
                  <c:v>0.12928933257031433</c:v>
                </c:pt>
                <c:pt idx="4">
                  <c:v>0.1816544661630714</c:v>
                </c:pt>
                <c:pt idx="5">
                  <c:v>0.1544306049822064</c:v>
                </c:pt>
                <c:pt idx="6">
                  <c:v>0.12935037782081535</c:v>
                </c:pt>
                <c:pt idx="7">
                  <c:v>0.13189174963814201</c:v>
                </c:pt>
              </c:numCache>
            </c:numRef>
          </c:val>
          <c:extLst>
            <c:ext xmlns:c16="http://schemas.microsoft.com/office/drawing/2014/chart" uri="{C3380CC4-5D6E-409C-BE32-E72D297353CC}">
              <c16:uniqueId val="{00000005-5611-4A1C-A55E-F21637A9DC1F}"/>
            </c:ext>
          </c:extLst>
        </c:ser>
        <c:ser>
          <c:idx val="6"/>
          <c:order val="6"/>
          <c:tx>
            <c:strRef>
              <c:f>G.8!$S$65</c:f>
              <c:strCache>
                <c:ptCount val="1"/>
                <c:pt idx="0">
                  <c:v>7. DIRECCIÓN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G.8!$T$65:$AA$65</c:f>
              <c:numCache>
                <c:formatCode>0.00%</c:formatCode>
                <c:ptCount val="8"/>
                <c:pt idx="0">
                  <c:v>4.1103823517528386E-2</c:v>
                </c:pt>
                <c:pt idx="1">
                  <c:v>5.0115614870500785E-2</c:v>
                </c:pt>
                <c:pt idx="2">
                  <c:v>4.7461486462447078E-2</c:v>
                </c:pt>
                <c:pt idx="3">
                  <c:v>4.1420275110743733E-2</c:v>
                </c:pt>
                <c:pt idx="4">
                  <c:v>4.8156296238610702E-2</c:v>
                </c:pt>
                <c:pt idx="5">
                  <c:v>4.1174377224199289E-2</c:v>
                </c:pt>
                <c:pt idx="6">
                  <c:v>4.1380518888019406E-2</c:v>
                </c:pt>
                <c:pt idx="7">
                  <c:v>4.5428057621574883E-2</c:v>
                </c:pt>
              </c:numCache>
            </c:numRef>
          </c:val>
          <c:extLst>
            <c:ext xmlns:c16="http://schemas.microsoft.com/office/drawing/2014/chart" uri="{C3380CC4-5D6E-409C-BE32-E72D297353CC}">
              <c16:uniqueId val="{00000006-5611-4A1C-A55E-F21637A9DC1F}"/>
            </c:ext>
          </c:extLst>
        </c:ser>
        <c:ser>
          <c:idx val="7"/>
          <c:order val="7"/>
          <c:tx>
            <c:strRef>
              <c:f>G.8!$S$66</c:f>
              <c:strCache>
                <c:ptCount val="1"/>
                <c:pt idx="0">
                  <c:v>8. EJES, RUEDAS, NEUMÁTICOS, SUSPENSIÓN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G.8!$T$66:$AA$66</c:f>
              <c:numCache>
                <c:formatCode>0.00%</c:formatCode>
                <c:ptCount val="8"/>
                <c:pt idx="0">
                  <c:v>0.17676529609028835</c:v>
                </c:pt>
                <c:pt idx="1">
                  <c:v>0.19410628121337542</c:v>
                </c:pt>
                <c:pt idx="2">
                  <c:v>0.14931511723058313</c:v>
                </c:pt>
                <c:pt idx="3">
                  <c:v>0.15871855195947521</c:v>
                </c:pt>
                <c:pt idx="4">
                  <c:v>0.19942956156062611</c:v>
                </c:pt>
                <c:pt idx="5">
                  <c:v>0.14924377224199289</c:v>
                </c:pt>
                <c:pt idx="6">
                  <c:v>0.17098771213709715</c:v>
                </c:pt>
                <c:pt idx="7">
                  <c:v>0.18074727588302744</c:v>
                </c:pt>
              </c:numCache>
            </c:numRef>
          </c:val>
          <c:extLst>
            <c:ext xmlns:c16="http://schemas.microsoft.com/office/drawing/2014/chart" uri="{C3380CC4-5D6E-409C-BE32-E72D297353CC}">
              <c16:uniqueId val="{00000007-5611-4A1C-A55E-F21637A9DC1F}"/>
            </c:ext>
          </c:extLst>
        </c:ser>
        <c:ser>
          <c:idx val="8"/>
          <c:order val="8"/>
          <c:tx>
            <c:strRef>
              <c:f>G.8!$S$67</c:f>
              <c:strCache>
                <c:ptCount val="1"/>
                <c:pt idx="0">
                  <c:v>9. MOTOR Y TRANSMISIÓN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G.8!$T$67:$AA$67</c:f>
              <c:numCache>
                <c:formatCode>0.00%</c:formatCode>
                <c:ptCount val="8"/>
                <c:pt idx="0">
                  <c:v>4.2423671061669201E-2</c:v>
                </c:pt>
                <c:pt idx="1">
                  <c:v>3.4842837685168562E-2</c:v>
                </c:pt>
                <c:pt idx="2">
                  <c:v>3.8780374995552709E-2</c:v>
                </c:pt>
                <c:pt idx="3">
                  <c:v>4.4822068205421672E-2</c:v>
                </c:pt>
                <c:pt idx="4">
                  <c:v>3.8100615216883418E-2</c:v>
                </c:pt>
                <c:pt idx="5">
                  <c:v>4.3104982206405691E-2</c:v>
                </c:pt>
                <c:pt idx="6">
                  <c:v>4.0555688159600214E-2</c:v>
                </c:pt>
                <c:pt idx="7">
                  <c:v>3.1094722199595221E-2</c:v>
                </c:pt>
              </c:numCache>
            </c:numRef>
          </c:val>
          <c:extLst>
            <c:ext xmlns:c16="http://schemas.microsoft.com/office/drawing/2014/chart" uri="{C3380CC4-5D6E-409C-BE32-E72D297353CC}">
              <c16:uniqueId val="{00000008-5611-4A1C-A55E-F21637A9DC1F}"/>
            </c:ext>
          </c:extLst>
        </c:ser>
        <c:ser>
          <c:idx val="9"/>
          <c:order val="9"/>
          <c:tx>
            <c:strRef>
              <c:f>G.8!$S$68</c:f>
              <c:strCache>
                <c:ptCount val="1"/>
                <c:pt idx="0">
                  <c:v>10. OTROS</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G.8!$T$68:$AA$68</c:f>
              <c:numCache>
                <c:formatCode>0.00%</c:formatCode>
                <c:ptCount val="8"/>
                <c:pt idx="0">
                  <c:v>1.1663142583938264E-2</c:v>
                </c:pt>
                <c:pt idx="1">
                  <c:v>1.2200272407640085E-2</c:v>
                </c:pt>
                <c:pt idx="2">
                  <c:v>1.0495606076778026E-2</c:v>
                </c:pt>
                <c:pt idx="3">
                  <c:v>1.1471778894046332E-2</c:v>
                </c:pt>
                <c:pt idx="4">
                  <c:v>1.1116735456740129E-2</c:v>
                </c:pt>
                <c:pt idx="5">
                  <c:v>1.3185053380782918E-2</c:v>
                </c:pt>
                <c:pt idx="6">
                  <c:v>1.2744087957773501E-2</c:v>
                </c:pt>
                <c:pt idx="7">
                  <c:v>9.0135532260186852E-3</c:v>
                </c:pt>
              </c:numCache>
            </c:numRef>
          </c:val>
          <c:extLst>
            <c:ext xmlns:c16="http://schemas.microsoft.com/office/drawing/2014/chart" uri="{C3380CC4-5D6E-409C-BE32-E72D297353CC}">
              <c16:uniqueId val="{00000009-5611-4A1C-A55E-F21637A9DC1F}"/>
            </c:ext>
          </c:extLst>
        </c:ser>
        <c:dLbls>
          <c:showLegendKey val="0"/>
          <c:showVal val="0"/>
          <c:showCatName val="0"/>
          <c:showSerName val="0"/>
          <c:showPercent val="0"/>
          <c:showBubbleSize val="0"/>
        </c:dLbls>
        <c:axId val="51758976"/>
        <c:axId val="51760512"/>
      </c:radarChart>
      <c:catAx>
        <c:axId val="51758976"/>
        <c:scaling>
          <c:orientation val="minMax"/>
        </c:scaling>
        <c:delete val="0"/>
        <c:axPos val="b"/>
        <c:majorGridlines/>
        <c:numFmt formatCode="General" sourceLinked="0"/>
        <c:majorTickMark val="out"/>
        <c:minorTickMark val="none"/>
        <c:tickLblPos val="nextTo"/>
        <c:crossAx val="51760512"/>
        <c:crosses val="autoZero"/>
        <c:auto val="1"/>
        <c:lblAlgn val="ctr"/>
        <c:lblOffset val="100"/>
        <c:noMultiLvlLbl val="0"/>
      </c:catAx>
      <c:valAx>
        <c:axId val="51760512"/>
        <c:scaling>
          <c:orientation val="minMax"/>
          <c:max val="0.5"/>
        </c:scaling>
        <c:delete val="0"/>
        <c:axPos val="l"/>
        <c:majorGridlines>
          <c:spPr>
            <a:ln>
              <a:prstDash val="sysDash"/>
            </a:ln>
          </c:spPr>
        </c:majorGridlines>
        <c:numFmt formatCode="0%" sourceLinked="0"/>
        <c:majorTickMark val="cross"/>
        <c:minorTickMark val="none"/>
        <c:tickLblPos val="nextTo"/>
        <c:crossAx val="51758976"/>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G.8!$S$76</c:f>
              <c:strCache>
                <c:ptCount val="1"/>
                <c:pt idx="0">
                  <c:v>1. IDENTIFICACIÓN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G.8!$T$76:$AA$76</c:f>
              <c:numCache>
                <c:formatCode>0.00%</c:formatCode>
                <c:ptCount val="8"/>
                <c:pt idx="0">
                  <c:v>9.8076923076923075E-2</c:v>
                </c:pt>
                <c:pt idx="1">
                  <c:v>0.11214953271028037</c:v>
                </c:pt>
                <c:pt idx="2">
                  <c:v>0.10093457943925234</c:v>
                </c:pt>
                <c:pt idx="3">
                  <c:v>9.1514143094841932E-2</c:v>
                </c:pt>
                <c:pt idx="4">
                  <c:v>8.7786259541984726E-2</c:v>
                </c:pt>
                <c:pt idx="5">
                  <c:v>9.7693351424694708E-2</c:v>
                </c:pt>
                <c:pt idx="6">
                  <c:v>8.943089430894309E-2</c:v>
                </c:pt>
                <c:pt idx="7">
                  <c:v>8.5294117647058826E-2</c:v>
                </c:pt>
              </c:numCache>
            </c:numRef>
          </c:val>
          <c:extLst>
            <c:ext xmlns:c16="http://schemas.microsoft.com/office/drawing/2014/chart" uri="{C3380CC4-5D6E-409C-BE32-E72D297353CC}">
              <c16:uniqueId val="{00000000-F8F3-4E02-919D-E00D1860392F}"/>
            </c:ext>
          </c:extLst>
        </c:ser>
        <c:ser>
          <c:idx val="1"/>
          <c:order val="1"/>
          <c:tx>
            <c:strRef>
              <c:f>G.8!$S$77</c:f>
              <c:strCache>
                <c:ptCount val="1"/>
                <c:pt idx="0">
                  <c:v>2. ACONDICIONAMIENTO EXTERIOR, CARROCERÍA Y CHASIS</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G.8!$T$77:$AA$77</c:f>
              <c:numCache>
                <c:formatCode>0.00%</c:formatCode>
                <c:ptCount val="8"/>
                <c:pt idx="0">
                  <c:v>0.11346153846153846</c:v>
                </c:pt>
                <c:pt idx="1">
                  <c:v>0.10514018691588785</c:v>
                </c:pt>
                <c:pt idx="2">
                  <c:v>0.13084112149532709</c:v>
                </c:pt>
                <c:pt idx="3">
                  <c:v>0.16472545757071547</c:v>
                </c:pt>
                <c:pt idx="4">
                  <c:v>6.4885496183206104E-2</c:v>
                </c:pt>
                <c:pt idx="5">
                  <c:v>0.14111261872455902</c:v>
                </c:pt>
                <c:pt idx="6">
                  <c:v>0.16124661246612465</c:v>
                </c:pt>
                <c:pt idx="7">
                  <c:v>0.18676470588235294</c:v>
                </c:pt>
              </c:numCache>
            </c:numRef>
          </c:val>
          <c:extLst>
            <c:ext xmlns:c16="http://schemas.microsoft.com/office/drawing/2014/chart" uri="{C3380CC4-5D6E-409C-BE32-E72D297353CC}">
              <c16:uniqueId val="{00000001-F8F3-4E02-919D-E00D1860392F}"/>
            </c:ext>
          </c:extLst>
        </c:ser>
        <c:ser>
          <c:idx val="2"/>
          <c:order val="2"/>
          <c:tx>
            <c:strRef>
              <c:f>G.8!$S$78</c:f>
              <c:strCache>
                <c:ptCount val="1"/>
                <c:pt idx="0">
                  <c:v>3. ACONDICIONAMIENTO INTERIOR</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G.8!$T$78:$AA$78</c:f>
              <c:numCache>
                <c:formatCode>0.00%</c:formatCode>
                <c:ptCount val="8"/>
                <c:pt idx="0">
                  <c:v>1.9230769230769232E-3</c:v>
                </c:pt>
                <c:pt idx="1">
                  <c:v>0</c:v>
                </c:pt>
                <c:pt idx="2">
                  <c:v>5.6074766355140183E-3</c:v>
                </c:pt>
                <c:pt idx="3">
                  <c:v>0</c:v>
                </c:pt>
                <c:pt idx="4">
                  <c:v>0</c:v>
                </c:pt>
                <c:pt idx="5">
                  <c:v>8.1411126187245584E-3</c:v>
                </c:pt>
                <c:pt idx="6">
                  <c:v>2.7100271002710027E-3</c:v>
                </c:pt>
                <c:pt idx="7">
                  <c:v>4.4117647058823529E-3</c:v>
                </c:pt>
              </c:numCache>
            </c:numRef>
          </c:val>
          <c:extLst>
            <c:ext xmlns:c16="http://schemas.microsoft.com/office/drawing/2014/chart" uri="{C3380CC4-5D6E-409C-BE32-E72D297353CC}">
              <c16:uniqueId val="{00000002-F8F3-4E02-919D-E00D1860392F}"/>
            </c:ext>
          </c:extLst>
        </c:ser>
        <c:ser>
          <c:idx val="3"/>
          <c:order val="3"/>
          <c:tx>
            <c:strRef>
              <c:f>G.8!$S$79</c:f>
              <c:strCache>
                <c:ptCount val="1"/>
                <c:pt idx="0">
                  <c:v>4. ALUMBRADO Y SEÑALIZACIÓN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G.8!$T$79:$AA$79</c:f>
              <c:numCache>
                <c:formatCode>0.00%</c:formatCode>
                <c:ptCount val="8"/>
                <c:pt idx="0">
                  <c:v>0.34423076923076923</c:v>
                </c:pt>
                <c:pt idx="1">
                  <c:v>0.40887850467289721</c:v>
                </c:pt>
                <c:pt idx="2">
                  <c:v>0.34392523364485983</c:v>
                </c:pt>
                <c:pt idx="3">
                  <c:v>0.33610648918469216</c:v>
                </c:pt>
                <c:pt idx="4">
                  <c:v>0.38167938931297712</c:v>
                </c:pt>
                <c:pt idx="5">
                  <c:v>0.32835820895522388</c:v>
                </c:pt>
                <c:pt idx="6">
                  <c:v>0.37669376693766937</c:v>
                </c:pt>
                <c:pt idx="7">
                  <c:v>0.36470588235294116</c:v>
                </c:pt>
              </c:numCache>
            </c:numRef>
          </c:val>
          <c:extLst>
            <c:ext xmlns:c16="http://schemas.microsoft.com/office/drawing/2014/chart" uri="{C3380CC4-5D6E-409C-BE32-E72D297353CC}">
              <c16:uniqueId val="{00000003-F8F3-4E02-919D-E00D1860392F}"/>
            </c:ext>
          </c:extLst>
        </c:ser>
        <c:ser>
          <c:idx val="4"/>
          <c:order val="4"/>
          <c:tx>
            <c:strRef>
              <c:f>G.8!$S$80</c:f>
              <c:strCache>
                <c:ptCount val="1"/>
                <c:pt idx="0">
                  <c:v>5. EMISIONES CONTAMINANTES</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G.8!$T$80:$AA$80</c:f>
              <c:numCache>
                <c:formatCode>0.00%</c:formatCode>
                <c:ptCount val="8"/>
                <c:pt idx="0">
                  <c:v>1.3461538461538462E-2</c:v>
                </c:pt>
                <c:pt idx="1">
                  <c:v>1.1682242990654205E-2</c:v>
                </c:pt>
                <c:pt idx="2">
                  <c:v>2.0560747663551402E-2</c:v>
                </c:pt>
                <c:pt idx="3">
                  <c:v>1.1647254575707155E-2</c:v>
                </c:pt>
                <c:pt idx="4">
                  <c:v>3.4351145038167941E-2</c:v>
                </c:pt>
                <c:pt idx="5">
                  <c:v>1.3568521031207599E-2</c:v>
                </c:pt>
                <c:pt idx="6">
                  <c:v>1.2195121951219513E-2</c:v>
                </c:pt>
                <c:pt idx="7">
                  <c:v>1.1764705882352941E-2</c:v>
                </c:pt>
              </c:numCache>
            </c:numRef>
          </c:val>
          <c:extLst>
            <c:ext xmlns:c16="http://schemas.microsoft.com/office/drawing/2014/chart" uri="{C3380CC4-5D6E-409C-BE32-E72D297353CC}">
              <c16:uniqueId val="{00000004-F8F3-4E02-919D-E00D1860392F}"/>
            </c:ext>
          </c:extLst>
        </c:ser>
        <c:ser>
          <c:idx val="5"/>
          <c:order val="5"/>
          <c:tx>
            <c:strRef>
              <c:f>G.8!$S$81</c:f>
              <c:strCache>
                <c:ptCount val="1"/>
                <c:pt idx="0">
                  <c:v>6. FRENOS</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G.8!$T$81:$AA$81</c:f>
              <c:numCache>
                <c:formatCode>0.00%</c:formatCode>
                <c:ptCount val="8"/>
                <c:pt idx="0">
                  <c:v>9.6153846153846159E-2</c:v>
                </c:pt>
                <c:pt idx="1">
                  <c:v>8.4112149532710276E-2</c:v>
                </c:pt>
                <c:pt idx="2">
                  <c:v>0.11962616822429907</c:v>
                </c:pt>
                <c:pt idx="3">
                  <c:v>7.3211314475873548E-2</c:v>
                </c:pt>
                <c:pt idx="4">
                  <c:v>0.20610687022900764</c:v>
                </c:pt>
                <c:pt idx="5">
                  <c:v>0.10583446404341927</c:v>
                </c:pt>
                <c:pt idx="6">
                  <c:v>0.10840108401084012</c:v>
                </c:pt>
                <c:pt idx="7">
                  <c:v>0.13970588235294118</c:v>
                </c:pt>
              </c:numCache>
            </c:numRef>
          </c:val>
          <c:extLst>
            <c:ext xmlns:c16="http://schemas.microsoft.com/office/drawing/2014/chart" uri="{C3380CC4-5D6E-409C-BE32-E72D297353CC}">
              <c16:uniqueId val="{00000005-F8F3-4E02-919D-E00D1860392F}"/>
            </c:ext>
          </c:extLst>
        </c:ser>
        <c:ser>
          <c:idx val="6"/>
          <c:order val="6"/>
          <c:tx>
            <c:strRef>
              <c:f>G.8!$S$82</c:f>
              <c:strCache>
                <c:ptCount val="1"/>
                <c:pt idx="0">
                  <c:v>7. DIRECCIÓN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G.8!$T$82:$AA$82</c:f>
              <c:numCache>
                <c:formatCode>0.00%</c:formatCode>
                <c:ptCount val="8"/>
                <c:pt idx="0">
                  <c:v>0.05</c:v>
                </c:pt>
                <c:pt idx="1">
                  <c:v>4.2056074766355138E-2</c:v>
                </c:pt>
                <c:pt idx="2">
                  <c:v>4.1121495327102804E-2</c:v>
                </c:pt>
                <c:pt idx="3">
                  <c:v>3.9933444259567387E-2</c:v>
                </c:pt>
                <c:pt idx="4">
                  <c:v>1.5267175572519083E-2</c:v>
                </c:pt>
                <c:pt idx="5">
                  <c:v>8.0054274084124827E-2</c:v>
                </c:pt>
                <c:pt idx="6">
                  <c:v>2.7100271002710029E-2</c:v>
                </c:pt>
                <c:pt idx="7">
                  <c:v>2.3529411764705882E-2</c:v>
                </c:pt>
              </c:numCache>
            </c:numRef>
          </c:val>
          <c:extLst>
            <c:ext xmlns:c16="http://schemas.microsoft.com/office/drawing/2014/chart" uri="{C3380CC4-5D6E-409C-BE32-E72D297353CC}">
              <c16:uniqueId val="{00000006-F8F3-4E02-919D-E00D1860392F}"/>
            </c:ext>
          </c:extLst>
        </c:ser>
        <c:ser>
          <c:idx val="7"/>
          <c:order val="7"/>
          <c:tx>
            <c:strRef>
              <c:f>G.8!$S$83</c:f>
              <c:strCache>
                <c:ptCount val="1"/>
                <c:pt idx="0">
                  <c:v>8. EJES, RUEDAS, NEUMÁTICOS, SUSPENSIÓN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G.8!$T$83:$AA$83</c:f>
              <c:numCache>
                <c:formatCode>0.00%</c:formatCode>
                <c:ptCount val="8"/>
                <c:pt idx="0">
                  <c:v>1.1538461538461539E-2</c:v>
                </c:pt>
                <c:pt idx="1">
                  <c:v>4.6728971962616819E-3</c:v>
                </c:pt>
                <c:pt idx="2">
                  <c:v>7.4766355140186919E-3</c:v>
                </c:pt>
                <c:pt idx="3">
                  <c:v>1.8302828618968387E-2</c:v>
                </c:pt>
                <c:pt idx="4">
                  <c:v>0</c:v>
                </c:pt>
                <c:pt idx="5">
                  <c:v>8.1411126187245584E-3</c:v>
                </c:pt>
                <c:pt idx="6">
                  <c:v>0</c:v>
                </c:pt>
                <c:pt idx="7">
                  <c:v>5.8823529411764705E-3</c:v>
                </c:pt>
              </c:numCache>
            </c:numRef>
          </c:val>
          <c:extLst>
            <c:ext xmlns:c16="http://schemas.microsoft.com/office/drawing/2014/chart" uri="{C3380CC4-5D6E-409C-BE32-E72D297353CC}">
              <c16:uniqueId val="{00000007-F8F3-4E02-919D-E00D1860392F}"/>
            </c:ext>
          </c:extLst>
        </c:ser>
        <c:ser>
          <c:idx val="8"/>
          <c:order val="8"/>
          <c:tx>
            <c:strRef>
              <c:f>G.8!$S$84</c:f>
              <c:strCache>
                <c:ptCount val="1"/>
                <c:pt idx="0">
                  <c:v>9. MOTOR Y TRANSMISIÓN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G.8!$T$84:$AA$84</c:f>
              <c:numCache>
                <c:formatCode>0.00%</c:formatCode>
                <c:ptCount val="8"/>
                <c:pt idx="0">
                  <c:v>0.27115384615384613</c:v>
                </c:pt>
                <c:pt idx="1">
                  <c:v>0.23130841121495327</c:v>
                </c:pt>
                <c:pt idx="2">
                  <c:v>0.22803738317757008</c:v>
                </c:pt>
                <c:pt idx="3">
                  <c:v>0.26455906821963393</c:v>
                </c:pt>
                <c:pt idx="4">
                  <c:v>0.20992366412213739</c:v>
                </c:pt>
                <c:pt idx="5">
                  <c:v>0.21709633649932158</c:v>
                </c:pt>
                <c:pt idx="6">
                  <c:v>0.22086720867208673</c:v>
                </c:pt>
                <c:pt idx="7">
                  <c:v>0.17794117647058824</c:v>
                </c:pt>
              </c:numCache>
            </c:numRef>
          </c:val>
          <c:extLst>
            <c:ext xmlns:c16="http://schemas.microsoft.com/office/drawing/2014/chart" uri="{C3380CC4-5D6E-409C-BE32-E72D297353CC}">
              <c16:uniqueId val="{00000008-F8F3-4E02-919D-E00D1860392F}"/>
            </c:ext>
          </c:extLst>
        </c:ser>
        <c:ser>
          <c:idx val="9"/>
          <c:order val="9"/>
          <c:tx>
            <c:strRef>
              <c:f>G.8!$S$85</c:f>
              <c:strCache>
                <c:ptCount val="1"/>
                <c:pt idx="0">
                  <c:v>10. OTROS</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G.8!$T$85:$AA$85</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9-F8F3-4E02-919D-E00D1860392F}"/>
            </c:ext>
          </c:extLst>
        </c:ser>
        <c:dLbls>
          <c:showLegendKey val="0"/>
          <c:showVal val="0"/>
          <c:showCatName val="0"/>
          <c:showSerName val="0"/>
          <c:showPercent val="0"/>
          <c:showBubbleSize val="0"/>
        </c:dLbls>
        <c:axId val="52529024"/>
        <c:axId val="52530560"/>
      </c:radarChart>
      <c:catAx>
        <c:axId val="52529024"/>
        <c:scaling>
          <c:orientation val="minMax"/>
        </c:scaling>
        <c:delete val="0"/>
        <c:axPos val="b"/>
        <c:majorGridlines/>
        <c:numFmt formatCode="General" sourceLinked="0"/>
        <c:majorTickMark val="out"/>
        <c:minorTickMark val="none"/>
        <c:tickLblPos val="nextTo"/>
        <c:crossAx val="52530560"/>
        <c:crosses val="autoZero"/>
        <c:auto val="1"/>
        <c:lblAlgn val="ctr"/>
        <c:lblOffset val="100"/>
        <c:noMultiLvlLbl val="0"/>
      </c:catAx>
      <c:valAx>
        <c:axId val="52530560"/>
        <c:scaling>
          <c:orientation val="minMax"/>
          <c:max val="0.5"/>
          <c:min val="0"/>
        </c:scaling>
        <c:delete val="0"/>
        <c:axPos val="l"/>
        <c:majorGridlines>
          <c:spPr>
            <a:ln>
              <a:prstDash val="sysDash"/>
            </a:ln>
          </c:spPr>
        </c:majorGridlines>
        <c:numFmt formatCode="0%" sourceLinked="0"/>
        <c:majorTickMark val="cross"/>
        <c:minorTickMark val="none"/>
        <c:tickLblPos val="nextTo"/>
        <c:crossAx val="52529024"/>
        <c:crosses val="autoZero"/>
        <c:crossBetween val="between"/>
        <c:majorUnit val="0.1"/>
      </c:valAx>
    </c:plotArea>
    <c:legend>
      <c:legendPos val="r"/>
      <c:layout>
        <c:manualLayout>
          <c:xMode val="edge"/>
          <c:yMode val="edge"/>
          <c:x val="0.6942728844366951"/>
          <c:y val="0.22379953083231802"/>
          <c:w val="0.28590577094647374"/>
          <c:h val="0.67051941832905992"/>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G.8!$S$88</c:f>
              <c:strCache>
                <c:ptCount val="1"/>
                <c:pt idx="0">
                  <c:v>1. IDENTIFICACIÓN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G.8!$T$88:$AA$88</c:f>
              <c:numCache>
                <c:formatCode>0.00%</c:formatCode>
                <c:ptCount val="8"/>
                <c:pt idx="0">
                  <c:v>3.90625E-3</c:v>
                </c:pt>
                <c:pt idx="1">
                  <c:v>2.1097046413502109E-2</c:v>
                </c:pt>
                <c:pt idx="2">
                  <c:v>1.5845070422535211E-2</c:v>
                </c:pt>
                <c:pt idx="3">
                  <c:v>8.836524300441826E-3</c:v>
                </c:pt>
                <c:pt idx="4">
                  <c:v>1.4619883040935672E-2</c:v>
                </c:pt>
                <c:pt idx="5">
                  <c:v>8.0753701211305519E-3</c:v>
                </c:pt>
                <c:pt idx="6">
                  <c:v>1.7489711934156379E-2</c:v>
                </c:pt>
                <c:pt idx="7">
                  <c:v>1.0676156583629894E-2</c:v>
                </c:pt>
              </c:numCache>
            </c:numRef>
          </c:val>
          <c:extLst>
            <c:ext xmlns:c16="http://schemas.microsoft.com/office/drawing/2014/chart" uri="{C3380CC4-5D6E-409C-BE32-E72D297353CC}">
              <c16:uniqueId val="{00000000-E648-427E-9A77-4A601338B8D0}"/>
            </c:ext>
          </c:extLst>
        </c:ser>
        <c:ser>
          <c:idx val="1"/>
          <c:order val="1"/>
          <c:tx>
            <c:strRef>
              <c:f>G.8!$S$89</c:f>
              <c:strCache>
                <c:ptCount val="1"/>
                <c:pt idx="0">
                  <c:v>2. ACONDICIONAMIENTO EXTERIOR, CARROCERÍA Y CHASIS</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G.8!$T$89:$AA$89</c:f>
              <c:numCache>
                <c:formatCode>0.00%</c:formatCode>
                <c:ptCount val="8"/>
                <c:pt idx="0">
                  <c:v>0.12109375</c:v>
                </c:pt>
                <c:pt idx="1">
                  <c:v>7.5949367088607597E-2</c:v>
                </c:pt>
                <c:pt idx="2">
                  <c:v>0.13556338028169015</c:v>
                </c:pt>
                <c:pt idx="3">
                  <c:v>9.1310751104565532E-2</c:v>
                </c:pt>
                <c:pt idx="4">
                  <c:v>8.4795321637426896E-2</c:v>
                </c:pt>
                <c:pt idx="5">
                  <c:v>8.2099596231493946E-2</c:v>
                </c:pt>
                <c:pt idx="6">
                  <c:v>0.12139917695473251</c:v>
                </c:pt>
                <c:pt idx="7">
                  <c:v>8.7781731909845784E-2</c:v>
                </c:pt>
              </c:numCache>
            </c:numRef>
          </c:val>
          <c:extLst>
            <c:ext xmlns:c16="http://schemas.microsoft.com/office/drawing/2014/chart" uri="{C3380CC4-5D6E-409C-BE32-E72D297353CC}">
              <c16:uniqueId val="{00000001-E648-427E-9A77-4A601338B8D0}"/>
            </c:ext>
          </c:extLst>
        </c:ser>
        <c:ser>
          <c:idx val="2"/>
          <c:order val="2"/>
          <c:tx>
            <c:strRef>
              <c:f>G.8!$S$90</c:f>
              <c:strCache>
                <c:ptCount val="1"/>
                <c:pt idx="0">
                  <c:v>3. ACONDICIONAMIENTO INTERIOR</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G.8!$T$90:$AA$90</c:f>
              <c:numCache>
                <c:formatCode>0.00%</c:formatCode>
                <c:ptCount val="8"/>
                <c:pt idx="0">
                  <c:v>2.9296875E-2</c:v>
                </c:pt>
                <c:pt idx="1">
                  <c:v>4.6413502109704644E-2</c:v>
                </c:pt>
                <c:pt idx="2">
                  <c:v>4.401408450704225E-2</c:v>
                </c:pt>
                <c:pt idx="3">
                  <c:v>2.7982326951399118E-2</c:v>
                </c:pt>
                <c:pt idx="4">
                  <c:v>2.9239766081871343E-2</c:v>
                </c:pt>
                <c:pt idx="5">
                  <c:v>4.0376850605652756E-2</c:v>
                </c:pt>
                <c:pt idx="6">
                  <c:v>4.3209876543209874E-2</c:v>
                </c:pt>
                <c:pt idx="7">
                  <c:v>4.7449584816132859E-2</c:v>
                </c:pt>
              </c:numCache>
            </c:numRef>
          </c:val>
          <c:extLst>
            <c:ext xmlns:c16="http://schemas.microsoft.com/office/drawing/2014/chart" uri="{C3380CC4-5D6E-409C-BE32-E72D297353CC}">
              <c16:uniqueId val="{00000002-E648-427E-9A77-4A601338B8D0}"/>
            </c:ext>
          </c:extLst>
        </c:ser>
        <c:ser>
          <c:idx val="3"/>
          <c:order val="3"/>
          <c:tx>
            <c:strRef>
              <c:f>G.8!$S$91</c:f>
              <c:strCache>
                <c:ptCount val="1"/>
                <c:pt idx="0">
                  <c:v>4. ALUMBRADO Y SEÑALIZACIÓN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G.8!$T$91:$AA$91</c:f>
              <c:numCache>
                <c:formatCode>0.00%</c:formatCode>
                <c:ptCount val="8"/>
                <c:pt idx="0">
                  <c:v>0.271484375</c:v>
                </c:pt>
                <c:pt idx="1">
                  <c:v>0.20675105485232068</c:v>
                </c:pt>
                <c:pt idx="2">
                  <c:v>0.28521126760563381</c:v>
                </c:pt>
                <c:pt idx="3">
                  <c:v>0.30927835051546393</c:v>
                </c:pt>
                <c:pt idx="4">
                  <c:v>0.21052631578947367</c:v>
                </c:pt>
                <c:pt idx="5">
                  <c:v>0.28667563930013457</c:v>
                </c:pt>
                <c:pt idx="6">
                  <c:v>0.21604938271604937</c:v>
                </c:pt>
                <c:pt idx="7">
                  <c:v>0.31316725978647686</c:v>
                </c:pt>
              </c:numCache>
            </c:numRef>
          </c:val>
          <c:extLst>
            <c:ext xmlns:c16="http://schemas.microsoft.com/office/drawing/2014/chart" uri="{C3380CC4-5D6E-409C-BE32-E72D297353CC}">
              <c16:uniqueId val="{00000003-E648-427E-9A77-4A601338B8D0}"/>
            </c:ext>
          </c:extLst>
        </c:ser>
        <c:ser>
          <c:idx val="4"/>
          <c:order val="4"/>
          <c:tx>
            <c:strRef>
              <c:f>G.8!$S$92</c:f>
              <c:strCache>
                <c:ptCount val="1"/>
                <c:pt idx="0">
                  <c:v>5. EMISIONES CONTAMINANTES</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G.8!$T$92:$AA$92</c:f>
              <c:numCache>
                <c:formatCode>0.00%</c:formatCode>
                <c:ptCount val="8"/>
                <c:pt idx="0">
                  <c:v>0.123046875</c:v>
                </c:pt>
                <c:pt idx="1">
                  <c:v>0.16244725738396623</c:v>
                </c:pt>
                <c:pt idx="2">
                  <c:v>0.16021126760563381</c:v>
                </c:pt>
                <c:pt idx="3">
                  <c:v>0.14580265095729014</c:v>
                </c:pt>
                <c:pt idx="4">
                  <c:v>7.8947368421052627E-2</c:v>
                </c:pt>
                <c:pt idx="5">
                  <c:v>0.14131897711978467</c:v>
                </c:pt>
                <c:pt idx="6">
                  <c:v>0.1779835390946502</c:v>
                </c:pt>
                <c:pt idx="7">
                  <c:v>0.13167259786476868</c:v>
                </c:pt>
              </c:numCache>
            </c:numRef>
          </c:val>
          <c:extLst>
            <c:ext xmlns:c16="http://schemas.microsoft.com/office/drawing/2014/chart" uri="{C3380CC4-5D6E-409C-BE32-E72D297353CC}">
              <c16:uniqueId val="{00000004-E648-427E-9A77-4A601338B8D0}"/>
            </c:ext>
          </c:extLst>
        </c:ser>
        <c:ser>
          <c:idx val="5"/>
          <c:order val="5"/>
          <c:tx>
            <c:strRef>
              <c:f>G.8!$S$93</c:f>
              <c:strCache>
                <c:ptCount val="1"/>
                <c:pt idx="0">
                  <c:v>6. FRENOS</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G.8!$T$93:$AA$93</c:f>
              <c:numCache>
                <c:formatCode>0.00%</c:formatCode>
                <c:ptCount val="8"/>
                <c:pt idx="0">
                  <c:v>0.185546875</c:v>
                </c:pt>
                <c:pt idx="1">
                  <c:v>0.16033755274261605</c:v>
                </c:pt>
                <c:pt idx="2">
                  <c:v>0.14964788732394366</c:v>
                </c:pt>
                <c:pt idx="3">
                  <c:v>0.15022091310751104</c:v>
                </c:pt>
                <c:pt idx="4">
                  <c:v>0.2046783625730994</c:v>
                </c:pt>
                <c:pt idx="5">
                  <c:v>0.15612382234185734</c:v>
                </c:pt>
                <c:pt idx="6">
                  <c:v>0.12551440329218108</c:v>
                </c:pt>
                <c:pt idx="7">
                  <c:v>0.14353499406880191</c:v>
                </c:pt>
              </c:numCache>
            </c:numRef>
          </c:val>
          <c:extLst>
            <c:ext xmlns:c16="http://schemas.microsoft.com/office/drawing/2014/chart" uri="{C3380CC4-5D6E-409C-BE32-E72D297353CC}">
              <c16:uniqueId val="{00000005-E648-427E-9A77-4A601338B8D0}"/>
            </c:ext>
          </c:extLst>
        </c:ser>
        <c:ser>
          <c:idx val="6"/>
          <c:order val="6"/>
          <c:tx>
            <c:strRef>
              <c:f>G.8!$S$94</c:f>
              <c:strCache>
                <c:ptCount val="1"/>
                <c:pt idx="0">
                  <c:v>7. DIRECCIÓN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G.8!$T$94:$AA$94</c:f>
              <c:numCache>
                <c:formatCode>0.00%</c:formatCode>
                <c:ptCount val="8"/>
                <c:pt idx="0">
                  <c:v>2.734375E-2</c:v>
                </c:pt>
                <c:pt idx="1">
                  <c:v>6.5400843881856546E-2</c:v>
                </c:pt>
                <c:pt idx="2">
                  <c:v>4.5774647887323945E-2</c:v>
                </c:pt>
                <c:pt idx="3">
                  <c:v>6.3328424153166418E-2</c:v>
                </c:pt>
                <c:pt idx="4">
                  <c:v>8.4795321637426896E-2</c:v>
                </c:pt>
                <c:pt idx="5">
                  <c:v>4.9798115746971738E-2</c:v>
                </c:pt>
                <c:pt idx="6">
                  <c:v>4.1152263374485597E-2</c:v>
                </c:pt>
                <c:pt idx="7">
                  <c:v>3.9145907473309607E-2</c:v>
                </c:pt>
              </c:numCache>
            </c:numRef>
          </c:val>
          <c:extLst>
            <c:ext xmlns:c16="http://schemas.microsoft.com/office/drawing/2014/chart" uri="{C3380CC4-5D6E-409C-BE32-E72D297353CC}">
              <c16:uniqueId val="{00000006-E648-427E-9A77-4A601338B8D0}"/>
            </c:ext>
          </c:extLst>
        </c:ser>
        <c:ser>
          <c:idx val="7"/>
          <c:order val="7"/>
          <c:tx>
            <c:strRef>
              <c:f>G.8!$S$95</c:f>
              <c:strCache>
                <c:ptCount val="1"/>
                <c:pt idx="0">
                  <c:v>8. EJES, RUEDAS, NEUMÁTICOS, SUSPENSIÓN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G.8!$T$95:$AA$95</c:f>
              <c:numCache>
                <c:formatCode>0.00%</c:formatCode>
                <c:ptCount val="8"/>
                <c:pt idx="0">
                  <c:v>0.205078125</c:v>
                </c:pt>
                <c:pt idx="1">
                  <c:v>0.21308016877637131</c:v>
                </c:pt>
                <c:pt idx="2">
                  <c:v>0.13732394366197184</c:v>
                </c:pt>
                <c:pt idx="3">
                  <c:v>0.15022091310751104</c:v>
                </c:pt>
                <c:pt idx="4">
                  <c:v>0.25146198830409355</c:v>
                </c:pt>
                <c:pt idx="5">
                  <c:v>0.17900403768506057</c:v>
                </c:pt>
                <c:pt idx="6">
                  <c:v>0.20267489711934156</c:v>
                </c:pt>
                <c:pt idx="7">
                  <c:v>0.19454329774614473</c:v>
                </c:pt>
              </c:numCache>
            </c:numRef>
          </c:val>
          <c:extLst>
            <c:ext xmlns:c16="http://schemas.microsoft.com/office/drawing/2014/chart" uri="{C3380CC4-5D6E-409C-BE32-E72D297353CC}">
              <c16:uniqueId val="{00000007-E648-427E-9A77-4A601338B8D0}"/>
            </c:ext>
          </c:extLst>
        </c:ser>
        <c:ser>
          <c:idx val="8"/>
          <c:order val="8"/>
          <c:tx>
            <c:strRef>
              <c:f>G.8!$S$96</c:f>
              <c:strCache>
                <c:ptCount val="1"/>
                <c:pt idx="0">
                  <c:v>9. MOTOR Y TRANSMISIÓN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G.8!$T$96:$AA$96</c:f>
              <c:numCache>
                <c:formatCode>0.00%</c:formatCode>
                <c:ptCount val="8"/>
                <c:pt idx="0">
                  <c:v>2.734375E-2</c:v>
                </c:pt>
                <c:pt idx="1">
                  <c:v>2.9535864978902954E-2</c:v>
                </c:pt>
                <c:pt idx="2">
                  <c:v>1.936619718309859E-2</c:v>
                </c:pt>
                <c:pt idx="3">
                  <c:v>3.5346097201767304E-2</c:v>
                </c:pt>
                <c:pt idx="4">
                  <c:v>2.6315789473684209E-2</c:v>
                </c:pt>
                <c:pt idx="5">
                  <c:v>4.9798115746971738E-2</c:v>
                </c:pt>
                <c:pt idx="6">
                  <c:v>4.0123456790123455E-2</c:v>
                </c:pt>
                <c:pt idx="7">
                  <c:v>2.0166073546856466E-2</c:v>
                </c:pt>
              </c:numCache>
            </c:numRef>
          </c:val>
          <c:extLst>
            <c:ext xmlns:c16="http://schemas.microsoft.com/office/drawing/2014/chart" uri="{C3380CC4-5D6E-409C-BE32-E72D297353CC}">
              <c16:uniqueId val="{00000008-E648-427E-9A77-4A601338B8D0}"/>
            </c:ext>
          </c:extLst>
        </c:ser>
        <c:ser>
          <c:idx val="9"/>
          <c:order val="9"/>
          <c:tx>
            <c:strRef>
              <c:f>G.8!$S$97</c:f>
              <c:strCache>
                <c:ptCount val="1"/>
                <c:pt idx="0">
                  <c:v>10. OTROS</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G.8!$T$97:$AA$97</c:f>
              <c:numCache>
                <c:formatCode>0.00%</c:formatCode>
                <c:ptCount val="8"/>
                <c:pt idx="0">
                  <c:v>5.859375E-3</c:v>
                </c:pt>
                <c:pt idx="1">
                  <c:v>1.8987341772151899E-2</c:v>
                </c:pt>
                <c:pt idx="2">
                  <c:v>7.0422535211267607E-3</c:v>
                </c:pt>
                <c:pt idx="3">
                  <c:v>1.7673048600883652E-2</c:v>
                </c:pt>
                <c:pt idx="4">
                  <c:v>1.4619883040935672E-2</c:v>
                </c:pt>
                <c:pt idx="5">
                  <c:v>6.7294751009421266E-3</c:v>
                </c:pt>
                <c:pt idx="6">
                  <c:v>1.4403292181069959E-2</c:v>
                </c:pt>
                <c:pt idx="7">
                  <c:v>1.1862396204033215E-2</c:v>
                </c:pt>
              </c:numCache>
            </c:numRef>
          </c:val>
          <c:extLst>
            <c:ext xmlns:c16="http://schemas.microsoft.com/office/drawing/2014/chart" uri="{C3380CC4-5D6E-409C-BE32-E72D297353CC}">
              <c16:uniqueId val="{00000000-35CA-4B9A-A523-F5908E881209}"/>
            </c:ext>
          </c:extLst>
        </c:ser>
        <c:dLbls>
          <c:showLegendKey val="0"/>
          <c:showVal val="0"/>
          <c:showCatName val="0"/>
          <c:showSerName val="0"/>
          <c:showPercent val="0"/>
          <c:showBubbleSize val="0"/>
        </c:dLbls>
        <c:axId val="52586368"/>
        <c:axId val="52587904"/>
      </c:radarChart>
      <c:catAx>
        <c:axId val="52586368"/>
        <c:scaling>
          <c:orientation val="minMax"/>
        </c:scaling>
        <c:delete val="0"/>
        <c:axPos val="b"/>
        <c:majorGridlines/>
        <c:numFmt formatCode="General" sourceLinked="0"/>
        <c:majorTickMark val="out"/>
        <c:minorTickMark val="none"/>
        <c:tickLblPos val="nextTo"/>
        <c:crossAx val="52587904"/>
        <c:crosses val="autoZero"/>
        <c:auto val="1"/>
        <c:lblAlgn val="ctr"/>
        <c:lblOffset val="100"/>
        <c:noMultiLvlLbl val="0"/>
      </c:catAx>
      <c:valAx>
        <c:axId val="52587904"/>
        <c:scaling>
          <c:orientation val="minMax"/>
          <c:max val="0.5"/>
        </c:scaling>
        <c:delete val="0"/>
        <c:axPos val="l"/>
        <c:majorGridlines>
          <c:spPr>
            <a:ln>
              <a:prstDash val="sysDash"/>
            </a:ln>
          </c:spPr>
        </c:majorGridlines>
        <c:numFmt formatCode="0%" sourceLinked="0"/>
        <c:majorTickMark val="cross"/>
        <c:minorTickMark val="none"/>
        <c:tickLblPos val="nextTo"/>
        <c:crossAx val="52586368"/>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G.8!$S$103</c:f>
              <c:strCache>
                <c:ptCount val="1"/>
                <c:pt idx="0">
                  <c:v>1. IDENTIFICACIÓN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G.8!$T$103:$AA$103</c:f>
              <c:numCache>
                <c:formatCode>0.00%</c:formatCode>
                <c:ptCount val="8"/>
                <c:pt idx="0">
                  <c:v>0.10046088689586448</c:v>
                </c:pt>
                <c:pt idx="1">
                  <c:v>8.3817459104112521E-2</c:v>
                </c:pt>
                <c:pt idx="2">
                  <c:v>9.8965797061413355E-2</c:v>
                </c:pt>
                <c:pt idx="3">
                  <c:v>8.5329697136494992E-2</c:v>
                </c:pt>
                <c:pt idx="4">
                  <c:v>9.3670740142955955E-2</c:v>
                </c:pt>
                <c:pt idx="5">
                  <c:v>9.5536747244717779E-2</c:v>
                </c:pt>
                <c:pt idx="6">
                  <c:v>8.4927612427101284E-2</c:v>
                </c:pt>
                <c:pt idx="7">
                  <c:v>8.6658390281822512E-2</c:v>
                </c:pt>
              </c:numCache>
            </c:numRef>
          </c:val>
          <c:extLst>
            <c:ext xmlns:c16="http://schemas.microsoft.com/office/drawing/2014/chart" uri="{C3380CC4-5D6E-409C-BE32-E72D297353CC}">
              <c16:uniqueId val="{00000000-9C5F-4EF4-A8A9-EE2DC518E349}"/>
            </c:ext>
          </c:extLst>
        </c:ser>
        <c:ser>
          <c:idx val="1"/>
          <c:order val="1"/>
          <c:tx>
            <c:strRef>
              <c:f>G.8!$S$104</c:f>
              <c:strCache>
                <c:ptCount val="1"/>
                <c:pt idx="0">
                  <c:v>2. ACONDICIONAMIENTO EXTERIOR, CARROCERÍA Y CHASIS</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G.8!$T$104:$AA$104</c:f>
              <c:numCache>
                <c:formatCode>0.00%</c:formatCode>
                <c:ptCount val="8"/>
                <c:pt idx="0">
                  <c:v>0.12562282012954659</c:v>
                </c:pt>
                <c:pt idx="1">
                  <c:v>0.112138816694695</c:v>
                </c:pt>
                <c:pt idx="2">
                  <c:v>0.10863447228025346</c:v>
                </c:pt>
                <c:pt idx="3">
                  <c:v>0.13620726321978557</c:v>
                </c:pt>
                <c:pt idx="4">
                  <c:v>8.5254784413188844E-2</c:v>
                </c:pt>
                <c:pt idx="5">
                  <c:v>0.12534250745905132</c:v>
                </c:pt>
                <c:pt idx="6">
                  <c:v>0.10955983292928703</c:v>
                </c:pt>
                <c:pt idx="7">
                  <c:v>0.12180208611307708</c:v>
                </c:pt>
              </c:numCache>
            </c:numRef>
          </c:val>
          <c:extLst>
            <c:ext xmlns:c16="http://schemas.microsoft.com/office/drawing/2014/chart" uri="{C3380CC4-5D6E-409C-BE32-E72D297353CC}">
              <c16:uniqueId val="{00000001-9C5F-4EF4-A8A9-EE2DC518E349}"/>
            </c:ext>
          </c:extLst>
        </c:ser>
        <c:ser>
          <c:idx val="2"/>
          <c:order val="2"/>
          <c:tx>
            <c:strRef>
              <c:f>G.8!$S$105</c:f>
              <c:strCache>
                <c:ptCount val="1"/>
                <c:pt idx="0">
                  <c:v>3. ACONDICIONAMIENTO INTERIOR</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G.8!$T$105:$AA$105</c:f>
              <c:numCache>
                <c:formatCode>0.00%</c:formatCode>
                <c:ptCount val="8"/>
                <c:pt idx="0">
                  <c:v>2.8026905829596411E-3</c:v>
                </c:pt>
                <c:pt idx="1">
                  <c:v>4.7584467206849106E-3</c:v>
                </c:pt>
                <c:pt idx="2">
                  <c:v>4.0055940192337573E-3</c:v>
                </c:pt>
                <c:pt idx="3">
                  <c:v>4.4785268398864105E-3</c:v>
                </c:pt>
                <c:pt idx="4">
                  <c:v>2.3345630620244407E-3</c:v>
                </c:pt>
                <c:pt idx="5">
                  <c:v>6.7892589660841504E-3</c:v>
                </c:pt>
                <c:pt idx="6">
                  <c:v>3.7775895473707781E-3</c:v>
                </c:pt>
                <c:pt idx="7">
                  <c:v>2.6569515831486616E-3</c:v>
                </c:pt>
              </c:numCache>
            </c:numRef>
          </c:val>
          <c:extLst>
            <c:ext xmlns:c16="http://schemas.microsoft.com/office/drawing/2014/chart" uri="{C3380CC4-5D6E-409C-BE32-E72D297353CC}">
              <c16:uniqueId val="{00000002-9C5F-4EF4-A8A9-EE2DC518E349}"/>
            </c:ext>
          </c:extLst>
        </c:ser>
        <c:ser>
          <c:idx val="3"/>
          <c:order val="3"/>
          <c:tx>
            <c:strRef>
              <c:f>G.8!$S$106</c:f>
              <c:strCache>
                <c:ptCount val="1"/>
                <c:pt idx="0">
                  <c:v>4. ALUMBRADO Y SEÑALIZACIÓN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G.8!$T$106:$AA$106</c:f>
              <c:numCache>
                <c:formatCode>0.00%</c:formatCode>
                <c:ptCount val="8"/>
                <c:pt idx="0">
                  <c:v>0.28546337817638268</c:v>
                </c:pt>
                <c:pt idx="1">
                  <c:v>0.34545558783060692</c:v>
                </c:pt>
                <c:pt idx="2">
                  <c:v>0.28218719245843332</c:v>
                </c:pt>
                <c:pt idx="3">
                  <c:v>0.3198643932096526</c:v>
                </c:pt>
                <c:pt idx="4">
                  <c:v>0.32695411574821304</c:v>
                </c:pt>
                <c:pt idx="5">
                  <c:v>0.29632223101747551</c:v>
                </c:pt>
                <c:pt idx="6">
                  <c:v>0.33426799466464158</c:v>
                </c:pt>
                <c:pt idx="7">
                  <c:v>0.33359245379340752</c:v>
                </c:pt>
              </c:numCache>
            </c:numRef>
          </c:val>
          <c:extLst>
            <c:ext xmlns:c16="http://schemas.microsoft.com/office/drawing/2014/chart" uri="{C3380CC4-5D6E-409C-BE32-E72D297353CC}">
              <c16:uniqueId val="{00000003-9C5F-4EF4-A8A9-EE2DC518E349}"/>
            </c:ext>
          </c:extLst>
        </c:ser>
        <c:ser>
          <c:idx val="4"/>
          <c:order val="4"/>
          <c:tx>
            <c:strRef>
              <c:f>G.8!$S$107</c:f>
              <c:strCache>
                <c:ptCount val="1"/>
                <c:pt idx="0">
                  <c:v>5. EMISIONES CONTAMINANTES</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G.8!$T$107:$AA$107</c:f>
              <c:numCache>
                <c:formatCode>0.00%</c:formatCode>
                <c:ptCount val="8"/>
                <c:pt idx="0">
                  <c:v>1.031390134529148E-2</c:v>
                </c:pt>
                <c:pt idx="1">
                  <c:v>8.4849411404983952E-3</c:v>
                </c:pt>
                <c:pt idx="2">
                  <c:v>8.0802500043163725E-3</c:v>
                </c:pt>
                <c:pt idx="3">
                  <c:v>1.1546592941941779E-2</c:v>
                </c:pt>
                <c:pt idx="4">
                  <c:v>2.4181461839981554E-2</c:v>
                </c:pt>
                <c:pt idx="5">
                  <c:v>1.1553918285331546E-2</c:v>
                </c:pt>
                <c:pt idx="6">
                  <c:v>6.7762946519846949E-3</c:v>
                </c:pt>
                <c:pt idx="7">
                  <c:v>7.0310596479829209E-3</c:v>
                </c:pt>
              </c:numCache>
            </c:numRef>
          </c:val>
          <c:extLst>
            <c:ext xmlns:c16="http://schemas.microsoft.com/office/drawing/2014/chart" uri="{C3380CC4-5D6E-409C-BE32-E72D297353CC}">
              <c16:uniqueId val="{00000004-9C5F-4EF4-A8A9-EE2DC518E349}"/>
            </c:ext>
          </c:extLst>
        </c:ser>
        <c:ser>
          <c:idx val="5"/>
          <c:order val="5"/>
          <c:tx>
            <c:strRef>
              <c:f>G.8!$S$108</c:f>
              <c:strCache>
                <c:ptCount val="1"/>
                <c:pt idx="0">
                  <c:v>6. FRENOS</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G.8!$T$108:$AA$108</c:f>
              <c:numCache>
                <c:formatCode>0.00%</c:formatCode>
                <c:ptCount val="8"/>
                <c:pt idx="0">
                  <c:v>0.15977827603388142</c:v>
                </c:pt>
                <c:pt idx="1">
                  <c:v>0.16480660449472559</c:v>
                </c:pt>
                <c:pt idx="2">
                  <c:v>0.21148500492066508</c:v>
                </c:pt>
                <c:pt idx="3">
                  <c:v>0.12641204948897256</c:v>
                </c:pt>
                <c:pt idx="4">
                  <c:v>0.26279686419183768</c:v>
                </c:pt>
                <c:pt idx="5">
                  <c:v>0.18777020032880717</c:v>
                </c:pt>
                <c:pt idx="6">
                  <c:v>0.16447118614364575</c:v>
                </c:pt>
                <c:pt idx="7">
                  <c:v>0.19871445312046782</c:v>
                </c:pt>
              </c:numCache>
            </c:numRef>
          </c:val>
          <c:extLst>
            <c:ext xmlns:c16="http://schemas.microsoft.com/office/drawing/2014/chart" uri="{C3380CC4-5D6E-409C-BE32-E72D297353CC}">
              <c16:uniqueId val="{00000005-9C5F-4EF4-A8A9-EE2DC518E349}"/>
            </c:ext>
          </c:extLst>
        </c:ser>
        <c:ser>
          <c:idx val="6"/>
          <c:order val="6"/>
          <c:tx>
            <c:strRef>
              <c:f>G.8!$S$109</c:f>
              <c:strCache>
                <c:ptCount val="1"/>
                <c:pt idx="0">
                  <c:v>7. DIRECCIÓN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G.8!$T$109:$AA$109</c:f>
              <c:numCache>
                <c:formatCode>0.00%</c:formatCode>
                <c:ptCount val="8"/>
                <c:pt idx="0">
                  <c:v>7.7279521674140511E-2</c:v>
                </c:pt>
                <c:pt idx="1">
                  <c:v>7.2637975844672062E-2</c:v>
                </c:pt>
                <c:pt idx="2">
                  <c:v>6.8544001104991453E-2</c:v>
                </c:pt>
                <c:pt idx="3">
                  <c:v>6.3362397888337071E-2</c:v>
                </c:pt>
                <c:pt idx="4">
                  <c:v>5.5943048189993086E-2</c:v>
                </c:pt>
                <c:pt idx="5">
                  <c:v>5.521220239907447E-2</c:v>
                </c:pt>
                <c:pt idx="6">
                  <c:v>5.0101741780335114E-2</c:v>
                </c:pt>
                <c:pt idx="7">
                  <c:v>5.7988838482869044E-2</c:v>
                </c:pt>
              </c:numCache>
            </c:numRef>
          </c:val>
          <c:extLst>
            <c:ext xmlns:c16="http://schemas.microsoft.com/office/drawing/2014/chart" uri="{C3380CC4-5D6E-409C-BE32-E72D297353CC}">
              <c16:uniqueId val="{00000006-9C5F-4EF4-A8A9-EE2DC518E349}"/>
            </c:ext>
          </c:extLst>
        </c:ser>
        <c:ser>
          <c:idx val="7"/>
          <c:order val="7"/>
          <c:tx>
            <c:strRef>
              <c:f>G.8!$S$110</c:f>
              <c:strCache>
                <c:ptCount val="1"/>
                <c:pt idx="0">
                  <c:v>8. EJES, RUEDAS, NEUMÁTICOS, SUSPENSIÓN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G.8!$T$110:$AA$110</c:f>
              <c:numCache>
                <c:formatCode>0.00%</c:formatCode>
                <c:ptCount val="8"/>
                <c:pt idx="0">
                  <c:v>8.1464872944693578E-3</c:v>
                </c:pt>
                <c:pt idx="1">
                  <c:v>4.1469194312796212E-3</c:v>
                </c:pt>
                <c:pt idx="2">
                  <c:v>6.3019043837082818E-3</c:v>
                </c:pt>
                <c:pt idx="3">
                  <c:v>1.3360521410610856E-2</c:v>
                </c:pt>
                <c:pt idx="4">
                  <c:v>2.1039889324417798E-3</c:v>
                </c:pt>
                <c:pt idx="5">
                  <c:v>1.2908725567801255E-2</c:v>
                </c:pt>
                <c:pt idx="6">
                  <c:v>6.1434510422447453E-3</c:v>
                </c:pt>
                <c:pt idx="7">
                  <c:v>5.3603128009374742E-3</c:v>
                </c:pt>
              </c:numCache>
            </c:numRef>
          </c:val>
          <c:extLst>
            <c:ext xmlns:c16="http://schemas.microsoft.com/office/drawing/2014/chart" uri="{C3380CC4-5D6E-409C-BE32-E72D297353CC}">
              <c16:uniqueId val="{00000007-9C5F-4EF4-A8A9-EE2DC518E349}"/>
            </c:ext>
          </c:extLst>
        </c:ser>
        <c:ser>
          <c:idx val="8"/>
          <c:order val="8"/>
          <c:tx>
            <c:strRef>
              <c:f>G.8!$S$111</c:f>
              <c:strCache>
                <c:ptCount val="1"/>
                <c:pt idx="0">
                  <c:v>9. MOTOR Y TRANSMISIÓN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G.8!$T$111:$AA$111</c:f>
              <c:numCache>
                <c:formatCode>0.00%</c:formatCode>
                <c:ptCount val="8"/>
                <c:pt idx="0">
                  <c:v>0.2299451918285999</c:v>
                </c:pt>
                <c:pt idx="1">
                  <c:v>0.20361947714416756</c:v>
                </c:pt>
                <c:pt idx="2">
                  <c:v>0.21127781902311848</c:v>
                </c:pt>
                <c:pt idx="3">
                  <c:v>0.2390882820220924</c:v>
                </c:pt>
                <c:pt idx="4">
                  <c:v>0.14621281992160479</c:v>
                </c:pt>
                <c:pt idx="5">
                  <c:v>0.20806186445838154</c:v>
                </c:pt>
                <c:pt idx="6">
                  <c:v>0.23969195120288966</c:v>
                </c:pt>
                <c:pt idx="7">
                  <c:v>0.18587058673380594</c:v>
                </c:pt>
              </c:numCache>
            </c:numRef>
          </c:val>
          <c:extLst>
            <c:ext xmlns:c16="http://schemas.microsoft.com/office/drawing/2014/chart" uri="{C3380CC4-5D6E-409C-BE32-E72D297353CC}">
              <c16:uniqueId val="{00000008-9C5F-4EF4-A8A9-EE2DC518E349}"/>
            </c:ext>
          </c:extLst>
        </c:ser>
        <c:ser>
          <c:idx val="9"/>
          <c:order val="9"/>
          <c:tx>
            <c:strRef>
              <c:f>G.8!$S$112</c:f>
              <c:strCache>
                <c:ptCount val="1"/>
                <c:pt idx="0">
                  <c:v>10. OTROS</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G.8!$T$112:$AA$112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9-9C5F-4EF4-A8A9-EE2DC518E349}"/>
            </c:ext>
          </c:extLst>
        </c:ser>
        <c:dLbls>
          <c:showLegendKey val="0"/>
          <c:showVal val="0"/>
          <c:showCatName val="0"/>
          <c:showSerName val="0"/>
          <c:showPercent val="0"/>
          <c:showBubbleSize val="0"/>
        </c:dLbls>
        <c:axId val="52200576"/>
        <c:axId val="52202112"/>
      </c:radarChart>
      <c:catAx>
        <c:axId val="52200576"/>
        <c:scaling>
          <c:orientation val="minMax"/>
        </c:scaling>
        <c:delete val="0"/>
        <c:axPos val="b"/>
        <c:majorGridlines/>
        <c:numFmt formatCode="General" sourceLinked="0"/>
        <c:majorTickMark val="out"/>
        <c:minorTickMark val="none"/>
        <c:tickLblPos val="nextTo"/>
        <c:crossAx val="52202112"/>
        <c:crosses val="autoZero"/>
        <c:auto val="1"/>
        <c:lblAlgn val="ctr"/>
        <c:lblOffset val="100"/>
        <c:noMultiLvlLbl val="0"/>
      </c:catAx>
      <c:valAx>
        <c:axId val="52202112"/>
        <c:scaling>
          <c:orientation val="minMax"/>
          <c:max val="0.4"/>
          <c:min val="0"/>
        </c:scaling>
        <c:delete val="0"/>
        <c:axPos val="l"/>
        <c:majorGridlines>
          <c:spPr>
            <a:ln>
              <a:prstDash val="sysDash"/>
            </a:ln>
          </c:spPr>
        </c:majorGridlines>
        <c:numFmt formatCode="0%" sourceLinked="0"/>
        <c:majorTickMark val="cross"/>
        <c:minorTickMark val="none"/>
        <c:tickLblPos val="nextTo"/>
        <c:crossAx val="52200576"/>
        <c:crosses val="autoZero"/>
        <c:crossBetween val="between"/>
        <c:majorUnit val="0.1"/>
      </c:valAx>
    </c:plotArea>
    <c:legend>
      <c:legendPos val="r"/>
      <c:layout>
        <c:manualLayout>
          <c:xMode val="edge"/>
          <c:yMode val="edge"/>
          <c:x val="0.68863113549452304"/>
          <c:y val="0.22687882259521255"/>
          <c:w val="0.28590577094647374"/>
          <c:h val="0.65512295951458721"/>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G.8!$S$115</c:f>
              <c:strCache>
                <c:ptCount val="1"/>
                <c:pt idx="0">
                  <c:v>1. IDENTIFICACIÓN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G.8!$T$115:$AA$115</c:f>
              <c:numCache>
                <c:formatCode>0.00%</c:formatCode>
                <c:ptCount val="8"/>
                <c:pt idx="0">
                  <c:v>7.3060170178282013E-3</c:v>
                </c:pt>
                <c:pt idx="1">
                  <c:v>9.656634588309343E-3</c:v>
                </c:pt>
                <c:pt idx="2">
                  <c:v>6.5787207660248682E-3</c:v>
                </c:pt>
                <c:pt idx="3">
                  <c:v>5.8064290461366259E-3</c:v>
                </c:pt>
                <c:pt idx="4">
                  <c:v>9.7035520341849906E-3</c:v>
                </c:pt>
                <c:pt idx="5">
                  <c:v>6.8430115188219927E-3</c:v>
                </c:pt>
                <c:pt idx="6">
                  <c:v>7.8379486703341762E-3</c:v>
                </c:pt>
                <c:pt idx="7">
                  <c:v>9.3341753167304736E-3</c:v>
                </c:pt>
              </c:numCache>
            </c:numRef>
          </c:val>
          <c:extLst>
            <c:ext xmlns:c16="http://schemas.microsoft.com/office/drawing/2014/chart" uri="{C3380CC4-5D6E-409C-BE32-E72D297353CC}">
              <c16:uniqueId val="{00000000-B8D5-4BCF-8D39-97FAE28A6704}"/>
            </c:ext>
          </c:extLst>
        </c:ser>
        <c:ser>
          <c:idx val="1"/>
          <c:order val="1"/>
          <c:tx>
            <c:strRef>
              <c:f>G.8!$S$116</c:f>
              <c:strCache>
                <c:ptCount val="1"/>
                <c:pt idx="0">
                  <c:v>2. ACONDICIONAMIENTO EXTERIOR, CARROCERÍA Y CHASIS</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G.8!$T$116:$AA$116</c:f>
              <c:numCache>
                <c:formatCode>0.00%</c:formatCode>
                <c:ptCount val="8"/>
                <c:pt idx="0">
                  <c:v>0.13596535656401945</c:v>
                </c:pt>
                <c:pt idx="1">
                  <c:v>0.10368873503056002</c:v>
                </c:pt>
                <c:pt idx="2">
                  <c:v>0.10880721937106051</c:v>
                </c:pt>
                <c:pt idx="3">
                  <c:v>0.14289878391455921</c:v>
                </c:pt>
                <c:pt idx="4">
                  <c:v>8.2012819371494697E-2</c:v>
                </c:pt>
                <c:pt idx="5">
                  <c:v>8.9879467996674983E-2</c:v>
                </c:pt>
                <c:pt idx="6">
                  <c:v>0.13135721083540308</c:v>
                </c:pt>
                <c:pt idx="7">
                  <c:v>0.10113667758613885</c:v>
                </c:pt>
              </c:numCache>
            </c:numRef>
          </c:val>
          <c:extLst>
            <c:ext xmlns:c16="http://schemas.microsoft.com/office/drawing/2014/chart" uri="{C3380CC4-5D6E-409C-BE32-E72D297353CC}">
              <c16:uniqueId val="{00000001-B8D5-4BCF-8D39-97FAE28A6704}"/>
            </c:ext>
          </c:extLst>
        </c:ser>
        <c:ser>
          <c:idx val="2"/>
          <c:order val="2"/>
          <c:tx>
            <c:strRef>
              <c:f>G.8!$S$117</c:f>
              <c:strCache>
                <c:ptCount val="1"/>
                <c:pt idx="0">
                  <c:v>3. ACONDICIONAMIENTO INTERIOR</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G.8!$T$117:$AA$117</c:f>
              <c:numCache>
                <c:formatCode>0.00%</c:formatCode>
                <c:ptCount val="8"/>
                <c:pt idx="0">
                  <c:v>4.0012155591572125E-2</c:v>
                </c:pt>
                <c:pt idx="1">
                  <c:v>4.0647309227634869E-2</c:v>
                </c:pt>
                <c:pt idx="2">
                  <c:v>3.1481417697103296E-2</c:v>
                </c:pt>
                <c:pt idx="3">
                  <c:v>2.9720055499201325E-2</c:v>
                </c:pt>
                <c:pt idx="4">
                  <c:v>4.2108074423573401E-2</c:v>
                </c:pt>
                <c:pt idx="5">
                  <c:v>2.9316589478684242E-2</c:v>
                </c:pt>
                <c:pt idx="6">
                  <c:v>3.9027258729679749E-2</c:v>
                </c:pt>
                <c:pt idx="7">
                  <c:v>4.4026522477009909E-2</c:v>
                </c:pt>
              </c:numCache>
            </c:numRef>
          </c:val>
          <c:extLst>
            <c:ext xmlns:c16="http://schemas.microsoft.com/office/drawing/2014/chart" uri="{C3380CC4-5D6E-409C-BE32-E72D297353CC}">
              <c16:uniqueId val="{00000002-B8D5-4BCF-8D39-97FAE28A6704}"/>
            </c:ext>
          </c:extLst>
        </c:ser>
        <c:ser>
          <c:idx val="3"/>
          <c:order val="3"/>
          <c:tx>
            <c:strRef>
              <c:f>G.8!$S$118</c:f>
              <c:strCache>
                <c:ptCount val="1"/>
                <c:pt idx="0">
                  <c:v>4. ALUMBRADO Y SEÑALIZACIÓN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G.8!$T$118:$AA$118</c:f>
              <c:numCache>
                <c:formatCode>0.00%</c:formatCode>
                <c:ptCount val="8"/>
                <c:pt idx="0">
                  <c:v>0.26775222852512154</c:v>
                </c:pt>
                <c:pt idx="1">
                  <c:v>0.23179235751080782</c:v>
                </c:pt>
                <c:pt idx="2">
                  <c:v>0.27026142665242997</c:v>
                </c:pt>
                <c:pt idx="3">
                  <c:v>0.28968018002261942</c:v>
                </c:pt>
                <c:pt idx="4">
                  <c:v>0.22781091427045314</c:v>
                </c:pt>
                <c:pt idx="5">
                  <c:v>0.29132525828286426</c:v>
                </c:pt>
                <c:pt idx="6">
                  <c:v>0.24993229807417036</c:v>
                </c:pt>
                <c:pt idx="7">
                  <c:v>0.27107589690965783</c:v>
                </c:pt>
              </c:numCache>
            </c:numRef>
          </c:val>
          <c:extLst>
            <c:ext xmlns:c16="http://schemas.microsoft.com/office/drawing/2014/chart" uri="{C3380CC4-5D6E-409C-BE32-E72D297353CC}">
              <c16:uniqueId val="{00000003-B8D5-4BCF-8D39-97FAE28A6704}"/>
            </c:ext>
          </c:extLst>
        </c:ser>
        <c:ser>
          <c:idx val="4"/>
          <c:order val="4"/>
          <c:tx>
            <c:strRef>
              <c:f>G.8!$S$119</c:f>
              <c:strCache>
                <c:ptCount val="1"/>
                <c:pt idx="0">
                  <c:v>5. EMISIONES CONTAMINANTES</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G.8!$T$119:$AA$119</c:f>
              <c:numCache>
                <c:formatCode>0.00%</c:formatCode>
                <c:ptCount val="8"/>
                <c:pt idx="0">
                  <c:v>8.1290518638573742E-2</c:v>
                </c:pt>
                <c:pt idx="1">
                  <c:v>8.6942838686167659E-2</c:v>
                </c:pt>
                <c:pt idx="2">
                  <c:v>0.117573106465057</c:v>
                </c:pt>
                <c:pt idx="3">
                  <c:v>0.10151923233877831</c:v>
                </c:pt>
                <c:pt idx="4">
                  <c:v>6.9705332502448147E-2</c:v>
                </c:pt>
                <c:pt idx="5">
                  <c:v>9.5074812967581052E-2</c:v>
                </c:pt>
                <c:pt idx="6">
                  <c:v>0.10518944933187871</c:v>
                </c:pt>
                <c:pt idx="7">
                  <c:v>9.3835102814066387E-2</c:v>
                </c:pt>
              </c:numCache>
            </c:numRef>
          </c:val>
          <c:extLst>
            <c:ext xmlns:c16="http://schemas.microsoft.com/office/drawing/2014/chart" uri="{C3380CC4-5D6E-409C-BE32-E72D297353CC}">
              <c16:uniqueId val="{00000004-B8D5-4BCF-8D39-97FAE28A6704}"/>
            </c:ext>
          </c:extLst>
        </c:ser>
        <c:ser>
          <c:idx val="5"/>
          <c:order val="5"/>
          <c:tx>
            <c:strRef>
              <c:f>G.8!$S$120</c:f>
              <c:strCache>
                <c:ptCount val="1"/>
                <c:pt idx="0">
                  <c:v>6. FRENOS</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G.8!$T$120:$AA$120</c:f>
              <c:numCache>
                <c:formatCode>0.00%</c:formatCode>
                <c:ptCount val="8"/>
                <c:pt idx="0">
                  <c:v>0.20028869529983792</c:v>
                </c:pt>
                <c:pt idx="1">
                  <c:v>0.19472280655259802</c:v>
                </c:pt>
                <c:pt idx="2">
                  <c:v>0.20896910412289463</c:v>
                </c:pt>
                <c:pt idx="3">
                  <c:v>0.16394417433278533</c:v>
                </c:pt>
                <c:pt idx="4">
                  <c:v>0.24617199323422059</c:v>
                </c:pt>
                <c:pt idx="5">
                  <c:v>0.22950065312908205</c:v>
                </c:pt>
                <c:pt idx="6">
                  <c:v>0.17046958055755437</c:v>
                </c:pt>
                <c:pt idx="7">
                  <c:v>0.18632829458894107</c:v>
                </c:pt>
              </c:numCache>
            </c:numRef>
          </c:val>
          <c:extLst>
            <c:ext xmlns:c16="http://schemas.microsoft.com/office/drawing/2014/chart" uri="{C3380CC4-5D6E-409C-BE32-E72D297353CC}">
              <c16:uniqueId val="{00000005-B8D5-4BCF-8D39-97FAE28A6704}"/>
            </c:ext>
          </c:extLst>
        </c:ser>
        <c:ser>
          <c:idx val="6"/>
          <c:order val="6"/>
          <c:tx>
            <c:strRef>
              <c:f>G.8!$S$121</c:f>
              <c:strCache>
                <c:ptCount val="1"/>
                <c:pt idx="0">
                  <c:v>7. DIRECCIÓN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G.8!$T$121:$AA$121</c:f>
              <c:numCache>
                <c:formatCode>0.00%</c:formatCode>
                <c:ptCount val="8"/>
                <c:pt idx="0">
                  <c:v>5.3484602917341979E-2</c:v>
                </c:pt>
                <c:pt idx="1">
                  <c:v>6.8076789293227108E-2</c:v>
                </c:pt>
                <c:pt idx="2">
                  <c:v>5.4696379981400478E-2</c:v>
                </c:pt>
                <c:pt idx="3">
                  <c:v>5.3773595905184976E-2</c:v>
                </c:pt>
                <c:pt idx="4">
                  <c:v>6.4452951126146171E-2</c:v>
                </c:pt>
                <c:pt idx="5">
                  <c:v>5.3363614772592327E-2</c:v>
                </c:pt>
                <c:pt idx="6">
                  <c:v>5.6799981430328918E-2</c:v>
                </c:pt>
                <c:pt idx="7">
                  <c:v>5.7544302798279198E-2</c:v>
                </c:pt>
              </c:numCache>
            </c:numRef>
          </c:val>
          <c:extLst>
            <c:ext xmlns:c16="http://schemas.microsoft.com/office/drawing/2014/chart" uri="{C3380CC4-5D6E-409C-BE32-E72D297353CC}">
              <c16:uniqueId val="{00000006-B8D5-4BCF-8D39-97FAE28A6704}"/>
            </c:ext>
          </c:extLst>
        </c:ser>
        <c:ser>
          <c:idx val="7"/>
          <c:order val="7"/>
          <c:tx>
            <c:strRef>
              <c:f>G.8!$S$122</c:f>
              <c:strCache>
                <c:ptCount val="1"/>
                <c:pt idx="0">
                  <c:v>8. EJES, RUEDAS, NEUMÁTICOS, SUSPENSIÓN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G.8!$T$122:$AA$122</c:f>
              <c:numCache>
                <c:formatCode>0.00%</c:formatCode>
                <c:ptCount val="8"/>
                <c:pt idx="0">
                  <c:v>0.15747822123176661</c:v>
                </c:pt>
                <c:pt idx="1">
                  <c:v>0.20929885876136683</c:v>
                </c:pt>
                <c:pt idx="2">
                  <c:v>0.15802707264147695</c:v>
                </c:pt>
                <c:pt idx="3">
                  <c:v>0.16116921426655939</c:v>
                </c:pt>
                <c:pt idx="4">
                  <c:v>0.20953885871984332</c:v>
                </c:pt>
                <c:pt idx="5">
                  <c:v>0.1577900486878043</c:v>
                </c:pt>
                <c:pt idx="6">
                  <c:v>0.18643176032744521</c:v>
                </c:pt>
                <c:pt idx="7">
                  <c:v>0.18946599834234518</c:v>
                </c:pt>
              </c:numCache>
            </c:numRef>
          </c:val>
          <c:extLst>
            <c:ext xmlns:c16="http://schemas.microsoft.com/office/drawing/2014/chart" uri="{C3380CC4-5D6E-409C-BE32-E72D297353CC}">
              <c16:uniqueId val="{00000007-B8D5-4BCF-8D39-97FAE28A6704}"/>
            </c:ext>
          </c:extLst>
        </c:ser>
        <c:ser>
          <c:idx val="8"/>
          <c:order val="8"/>
          <c:tx>
            <c:strRef>
              <c:f>G.8!$S$123</c:f>
              <c:strCache>
                <c:ptCount val="1"/>
                <c:pt idx="0">
                  <c:v>9. MOTOR Y TRANSMISIÓN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G.8!$T$123:$AA$123</c:f>
              <c:numCache>
                <c:formatCode>0.00%</c:formatCode>
                <c:ptCount val="8"/>
                <c:pt idx="0">
                  <c:v>4.4937702593192866E-2</c:v>
                </c:pt>
                <c:pt idx="1">
                  <c:v>3.4502178125983468E-2</c:v>
                </c:pt>
                <c:pt idx="2">
                  <c:v>3.0895877105362863E-2</c:v>
                </c:pt>
                <c:pt idx="3">
                  <c:v>3.901267387223524E-2</c:v>
                </c:pt>
                <c:pt idx="4">
                  <c:v>3.3227988961096772E-2</c:v>
                </c:pt>
                <c:pt idx="5">
                  <c:v>3.5536159600997506E-2</c:v>
                </c:pt>
                <c:pt idx="6">
                  <c:v>3.6342393785350077E-2</c:v>
                </c:pt>
                <c:pt idx="7">
                  <c:v>2.8604412519240636E-2</c:v>
                </c:pt>
              </c:numCache>
            </c:numRef>
          </c:val>
          <c:extLst>
            <c:ext xmlns:c16="http://schemas.microsoft.com/office/drawing/2014/chart" uri="{C3380CC4-5D6E-409C-BE32-E72D297353CC}">
              <c16:uniqueId val="{00000008-B8D5-4BCF-8D39-97FAE28A6704}"/>
            </c:ext>
          </c:extLst>
        </c:ser>
        <c:ser>
          <c:idx val="9"/>
          <c:order val="9"/>
          <c:tx>
            <c:strRef>
              <c:f>G.8!$S$124</c:f>
              <c:strCache>
                <c:ptCount val="1"/>
                <c:pt idx="0">
                  <c:v>10. OTROS</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G.8!$T$124:$AA$124</c:f>
              <c:numCache>
                <c:formatCode>0.00%</c:formatCode>
                <c:ptCount val="8"/>
                <c:pt idx="0">
                  <c:v>1.1484501620745543E-2</c:v>
                </c:pt>
                <c:pt idx="1">
                  <c:v>2.0671492223344873E-2</c:v>
                </c:pt>
                <c:pt idx="2">
                  <c:v>1.2709675197189406E-2</c:v>
                </c:pt>
                <c:pt idx="3">
                  <c:v>1.2475660801940141E-2</c:v>
                </c:pt>
                <c:pt idx="4">
                  <c:v>1.526751535653877E-2</c:v>
                </c:pt>
                <c:pt idx="5">
                  <c:v>1.1370383564897281E-2</c:v>
                </c:pt>
                <c:pt idx="6">
                  <c:v>1.6612118257855357E-2</c:v>
                </c:pt>
                <c:pt idx="7">
                  <c:v>1.8648616647590481E-2</c:v>
                </c:pt>
              </c:numCache>
            </c:numRef>
          </c:val>
          <c:extLst>
            <c:ext xmlns:c16="http://schemas.microsoft.com/office/drawing/2014/chart" uri="{C3380CC4-5D6E-409C-BE32-E72D297353CC}">
              <c16:uniqueId val="{00000009-B8D5-4BCF-8D39-97FAE28A6704}"/>
            </c:ext>
          </c:extLst>
        </c:ser>
        <c:dLbls>
          <c:showLegendKey val="0"/>
          <c:showVal val="0"/>
          <c:showCatName val="0"/>
          <c:showSerName val="0"/>
          <c:showPercent val="0"/>
          <c:showBubbleSize val="0"/>
        </c:dLbls>
        <c:axId val="52254208"/>
        <c:axId val="52255744"/>
      </c:radarChart>
      <c:catAx>
        <c:axId val="52254208"/>
        <c:scaling>
          <c:orientation val="minMax"/>
        </c:scaling>
        <c:delete val="0"/>
        <c:axPos val="b"/>
        <c:majorGridlines/>
        <c:numFmt formatCode="General" sourceLinked="0"/>
        <c:majorTickMark val="out"/>
        <c:minorTickMark val="none"/>
        <c:tickLblPos val="nextTo"/>
        <c:crossAx val="52255744"/>
        <c:crosses val="autoZero"/>
        <c:auto val="1"/>
        <c:lblAlgn val="ctr"/>
        <c:lblOffset val="100"/>
        <c:noMultiLvlLbl val="0"/>
      </c:catAx>
      <c:valAx>
        <c:axId val="52255744"/>
        <c:scaling>
          <c:orientation val="minMax"/>
          <c:max val="0.4"/>
        </c:scaling>
        <c:delete val="0"/>
        <c:axPos val="l"/>
        <c:majorGridlines>
          <c:spPr>
            <a:ln>
              <a:prstDash val="sysDash"/>
            </a:ln>
          </c:spPr>
        </c:majorGridlines>
        <c:numFmt formatCode="0%" sourceLinked="0"/>
        <c:majorTickMark val="cross"/>
        <c:minorTickMark val="none"/>
        <c:tickLblPos val="nextTo"/>
        <c:crossAx val="52254208"/>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G.8!$S$130</c:f>
              <c:strCache>
                <c:ptCount val="1"/>
                <c:pt idx="0">
                  <c:v>1. IDENTIFICACIÓN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G.8!$T$130:$AA$130</c:f>
              <c:numCache>
                <c:formatCode>0.00%</c:formatCode>
                <c:ptCount val="8"/>
                <c:pt idx="0">
                  <c:v>7.1941901808003625E-2</c:v>
                </c:pt>
                <c:pt idx="1">
                  <c:v>5.0387008650781606E-2</c:v>
                </c:pt>
                <c:pt idx="2">
                  <c:v>6.8648944916415461E-2</c:v>
                </c:pt>
                <c:pt idx="3">
                  <c:v>6.5187239944521497E-2</c:v>
                </c:pt>
                <c:pt idx="4">
                  <c:v>6.030150753768844E-2</c:v>
                </c:pt>
                <c:pt idx="5">
                  <c:v>8.5015290519877676E-2</c:v>
                </c:pt>
                <c:pt idx="6">
                  <c:v>5.3667701355987585E-2</c:v>
                </c:pt>
                <c:pt idx="7">
                  <c:v>5.0535567151881351E-2</c:v>
                </c:pt>
              </c:numCache>
            </c:numRef>
          </c:val>
          <c:extLst>
            <c:ext xmlns:c16="http://schemas.microsoft.com/office/drawing/2014/chart" uri="{C3380CC4-5D6E-409C-BE32-E72D297353CC}">
              <c16:uniqueId val="{00000000-F068-4729-AFA7-D88821C9B3AE}"/>
            </c:ext>
          </c:extLst>
        </c:ser>
        <c:ser>
          <c:idx val="1"/>
          <c:order val="1"/>
          <c:tx>
            <c:strRef>
              <c:f>G.8!$S$131</c:f>
              <c:strCache>
                <c:ptCount val="1"/>
                <c:pt idx="0">
                  <c:v>2. ACONDICIONAMIENTO EXTERIOR, CARROCERÍA Y CHASIS</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G.8!$T$131:$AA$131</c:f>
              <c:numCache>
                <c:formatCode>0.00%</c:formatCode>
                <c:ptCount val="8"/>
                <c:pt idx="0">
                  <c:v>0.18034647098872836</c:v>
                </c:pt>
                <c:pt idx="1">
                  <c:v>0.153285779329185</c:v>
                </c:pt>
                <c:pt idx="2">
                  <c:v>0.1582625376815566</c:v>
                </c:pt>
                <c:pt idx="3">
                  <c:v>0.22548048345551813</c:v>
                </c:pt>
                <c:pt idx="4">
                  <c:v>0.12227805695142378</c:v>
                </c:pt>
                <c:pt idx="5">
                  <c:v>0.18822629969418961</c:v>
                </c:pt>
                <c:pt idx="6">
                  <c:v>0.1659859500081686</c:v>
                </c:pt>
                <c:pt idx="7">
                  <c:v>0.17962098324636089</c:v>
                </c:pt>
              </c:numCache>
            </c:numRef>
          </c:val>
          <c:extLst>
            <c:ext xmlns:c16="http://schemas.microsoft.com/office/drawing/2014/chart" uri="{C3380CC4-5D6E-409C-BE32-E72D297353CC}">
              <c16:uniqueId val="{00000001-F068-4729-AFA7-D88821C9B3AE}"/>
            </c:ext>
          </c:extLst>
        </c:ser>
        <c:ser>
          <c:idx val="2"/>
          <c:order val="2"/>
          <c:tx>
            <c:strRef>
              <c:f>G.8!$S$132</c:f>
              <c:strCache>
                <c:ptCount val="1"/>
                <c:pt idx="0">
                  <c:v>3. ACONDICIONAMIENTO INTERIOR</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G.8!$T$132:$AA$132</c:f>
              <c:numCache>
                <c:formatCode>0.00%</c:formatCode>
                <c:ptCount val="8"/>
                <c:pt idx="0">
                  <c:v>2.1181632498676146E-3</c:v>
                </c:pt>
                <c:pt idx="1">
                  <c:v>2.4282895735316438E-3</c:v>
                </c:pt>
                <c:pt idx="2">
                  <c:v>3.4255960537133462E-3</c:v>
                </c:pt>
                <c:pt idx="3">
                  <c:v>8.9161878343570439E-4</c:v>
                </c:pt>
                <c:pt idx="4">
                  <c:v>2.0938023450586265E-4</c:v>
                </c:pt>
                <c:pt idx="5">
                  <c:v>4.5871559633027525E-3</c:v>
                </c:pt>
                <c:pt idx="6">
                  <c:v>1.3069759843162881E-3</c:v>
                </c:pt>
                <c:pt idx="7">
                  <c:v>7.5528700906344411E-4</c:v>
                </c:pt>
              </c:numCache>
            </c:numRef>
          </c:val>
          <c:extLst>
            <c:ext xmlns:c16="http://schemas.microsoft.com/office/drawing/2014/chart" uri="{C3380CC4-5D6E-409C-BE32-E72D297353CC}">
              <c16:uniqueId val="{00000002-F068-4729-AFA7-D88821C9B3AE}"/>
            </c:ext>
          </c:extLst>
        </c:ser>
        <c:ser>
          <c:idx val="3"/>
          <c:order val="3"/>
          <c:tx>
            <c:strRef>
              <c:f>G.8!$S$133</c:f>
              <c:strCache>
                <c:ptCount val="1"/>
                <c:pt idx="0">
                  <c:v>4. ALUMBRADO Y SEÑALIZACIÓN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G.8!$T$133:$AA$133</c:f>
              <c:numCache>
                <c:formatCode>0.00%</c:formatCode>
                <c:ptCount val="8"/>
                <c:pt idx="0">
                  <c:v>0.27339435660791284</c:v>
                </c:pt>
                <c:pt idx="1">
                  <c:v>0.28244043102139932</c:v>
                </c:pt>
                <c:pt idx="2">
                  <c:v>0.26103041929295695</c:v>
                </c:pt>
                <c:pt idx="3">
                  <c:v>0.29958391123439665</c:v>
                </c:pt>
                <c:pt idx="4">
                  <c:v>0.26528475711892796</c:v>
                </c:pt>
                <c:pt idx="5">
                  <c:v>0.29357798165137616</c:v>
                </c:pt>
                <c:pt idx="6">
                  <c:v>0.27111583074661005</c:v>
                </c:pt>
                <c:pt idx="7">
                  <c:v>0.26798956330678386</c:v>
                </c:pt>
              </c:numCache>
            </c:numRef>
          </c:val>
          <c:extLst>
            <c:ext xmlns:c16="http://schemas.microsoft.com/office/drawing/2014/chart" uri="{C3380CC4-5D6E-409C-BE32-E72D297353CC}">
              <c16:uniqueId val="{00000003-F068-4729-AFA7-D88821C9B3AE}"/>
            </c:ext>
          </c:extLst>
        </c:ser>
        <c:ser>
          <c:idx val="4"/>
          <c:order val="4"/>
          <c:tx>
            <c:strRef>
              <c:f>G.8!$S$134</c:f>
              <c:strCache>
                <c:ptCount val="1"/>
                <c:pt idx="0">
                  <c:v>5. EMISIONES CONTAMINANTES</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G.8!$T$134:$AA$134</c:f>
              <c:numCache>
                <c:formatCode>0.00%</c:formatCode>
                <c:ptCount val="8"/>
                <c:pt idx="0">
                  <c:v>1.1498600499281338E-2</c:v>
                </c:pt>
                <c:pt idx="1">
                  <c:v>1.1079071179238124E-2</c:v>
                </c:pt>
                <c:pt idx="2">
                  <c:v>8.6325020553576319E-3</c:v>
                </c:pt>
                <c:pt idx="3">
                  <c:v>1.59500693481276E-2</c:v>
                </c:pt>
                <c:pt idx="4">
                  <c:v>2.701005025125628E-2</c:v>
                </c:pt>
                <c:pt idx="5">
                  <c:v>7.1865443425076451E-3</c:v>
                </c:pt>
                <c:pt idx="6">
                  <c:v>4.2476719490279367E-3</c:v>
                </c:pt>
                <c:pt idx="7">
                  <c:v>7.4842076352650373E-3</c:v>
                </c:pt>
              </c:numCache>
            </c:numRef>
          </c:val>
          <c:extLst>
            <c:ext xmlns:c16="http://schemas.microsoft.com/office/drawing/2014/chart" uri="{C3380CC4-5D6E-409C-BE32-E72D297353CC}">
              <c16:uniqueId val="{00000004-F068-4729-AFA7-D88821C9B3AE}"/>
            </c:ext>
          </c:extLst>
        </c:ser>
        <c:ser>
          <c:idx val="5"/>
          <c:order val="5"/>
          <c:tx>
            <c:strRef>
              <c:f>G.8!$S$135</c:f>
              <c:strCache>
                <c:ptCount val="1"/>
                <c:pt idx="0">
                  <c:v>6. FRENOS</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G.8!$T$135:$AA$135</c:f>
              <c:numCache>
                <c:formatCode>0.00%</c:formatCode>
                <c:ptCount val="8"/>
                <c:pt idx="0">
                  <c:v>0.28398517285725094</c:v>
                </c:pt>
                <c:pt idx="1">
                  <c:v>0.400212475337684</c:v>
                </c:pt>
                <c:pt idx="2">
                  <c:v>0.36174294327212936</c:v>
                </c:pt>
                <c:pt idx="3">
                  <c:v>0.23083019615613234</c:v>
                </c:pt>
                <c:pt idx="4">
                  <c:v>0.46775544388609713</c:v>
                </c:pt>
                <c:pt idx="5">
                  <c:v>0.2984709480122324</c:v>
                </c:pt>
                <c:pt idx="6">
                  <c:v>0.35517072373795133</c:v>
                </c:pt>
                <c:pt idx="7">
                  <c:v>0.3868442735512222</c:v>
                </c:pt>
              </c:numCache>
            </c:numRef>
          </c:val>
          <c:extLst>
            <c:ext xmlns:c16="http://schemas.microsoft.com/office/drawing/2014/chart" uri="{C3380CC4-5D6E-409C-BE32-E72D297353CC}">
              <c16:uniqueId val="{00000005-F068-4729-AFA7-D88821C9B3AE}"/>
            </c:ext>
          </c:extLst>
        </c:ser>
        <c:ser>
          <c:idx val="6"/>
          <c:order val="6"/>
          <c:tx>
            <c:strRef>
              <c:f>G.8!$S$136</c:f>
              <c:strCache>
                <c:ptCount val="1"/>
                <c:pt idx="0">
                  <c:v>7. DIRECCIÓN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G.8!$T$136:$AA$136</c:f>
              <c:numCache>
                <c:formatCode>0.00%</c:formatCode>
                <c:ptCount val="8"/>
                <c:pt idx="0">
                  <c:v>4.9247295559422047E-2</c:v>
                </c:pt>
                <c:pt idx="1">
                  <c:v>2.1854606161784793E-2</c:v>
                </c:pt>
                <c:pt idx="2">
                  <c:v>3.8914771170183611E-2</c:v>
                </c:pt>
                <c:pt idx="3">
                  <c:v>3.7348920150584504E-2</c:v>
                </c:pt>
                <c:pt idx="4">
                  <c:v>1.193467336683417E-2</c:v>
                </c:pt>
                <c:pt idx="5">
                  <c:v>3.0275229357798167E-2</c:v>
                </c:pt>
                <c:pt idx="6">
                  <c:v>3.7902303545172357E-2</c:v>
                </c:pt>
                <c:pt idx="7">
                  <c:v>1.3045866520186761E-2</c:v>
                </c:pt>
              </c:numCache>
            </c:numRef>
          </c:val>
          <c:extLst>
            <c:ext xmlns:c16="http://schemas.microsoft.com/office/drawing/2014/chart" uri="{C3380CC4-5D6E-409C-BE32-E72D297353CC}">
              <c16:uniqueId val="{00000006-F068-4729-AFA7-D88821C9B3AE}"/>
            </c:ext>
          </c:extLst>
        </c:ser>
        <c:ser>
          <c:idx val="7"/>
          <c:order val="7"/>
          <c:tx>
            <c:strRef>
              <c:f>G.8!$S$137</c:f>
              <c:strCache>
                <c:ptCount val="1"/>
                <c:pt idx="0">
                  <c:v>8. EJES, RUEDAS, NEUMÁTICOS, SUSPENSIÓN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G.8!$T$137:$AA$137</c:f>
              <c:numCache>
                <c:formatCode>0.00%</c:formatCode>
                <c:ptCount val="8"/>
                <c:pt idx="0">
                  <c:v>2.4964066873439748E-3</c:v>
                </c:pt>
                <c:pt idx="1">
                  <c:v>2.2765214751859159E-3</c:v>
                </c:pt>
                <c:pt idx="2">
                  <c:v>3.0145245272677444E-3</c:v>
                </c:pt>
                <c:pt idx="3">
                  <c:v>4.5571626708936002E-3</c:v>
                </c:pt>
                <c:pt idx="4">
                  <c:v>1.2562814070351759E-3</c:v>
                </c:pt>
                <c:pt idx="5">
                  <c:v>5.0458715596330278E-3</c:v>
                </c:pt>
                <c:pt idx="6">
                  <c:v>1.7154059794151284E-3</c:v>
                </c:pt>
                <c:pt idx="7">
                  <c:v>2.2658610271903325E-3</c:v>
                </c:pt>
              </c:numCache>
            </c:numRef>
          </c:val>
          <c:extLst>
            <c:ext xmlns:c16="http://schemas.microsoft.com/office/drawing/2014/chart" uri="{C3380CC4-5D6E-409C-BE32-E72D297353CC}">
              <c16:uniqueId val="{00000007-F068-4729-AFA7-D88821C9B3AE}"/>
            </c:ext>
          </c:extLst>
        </c:ser>
        <c:ser>
          <c:idx val="8"/>
          <c:order val="8"/>
          <c:tx>
            <c:strRef>
              <c:f>G.8!$S$138</c:f>
              <c:strCache>
                <c:ptCount val="1"/>
                <c:pt idx="0">
                  <c:v>9. MOTOR Y TRANSMISIÓN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G.8!$T$138:$AA$138</c:f>
              <c:numCache>
                <c:formatCode>0.00%</c:formatCode>
                <c:ptCount val="8"/>
                <c:pt idx="0">
                  <c:v>0.12421514486723656</c:v>
                </c:pt>
                <c:pt idx="1">
                  <c:v>7.1938078615874937E-2</c:v>
                </c:pt>
                <c:pt idx="2">
                  <c:v>9.5231570293231024E-2</c:v>
                </c:pt>
                <c:pt idx="3">
                  <c:v>0.1175946106597979</c:v>
                </c:pt>
                <c:pt idx="4">
                  <c:v>3.9363484087102177E-2</c:v>
                </c:pt>
                <c:pt idx="5">
                  <c:v>8.5932721712538226E-2</c:v>
                </c:pt>
                <c:pt idx="6">
                  <c:v>0.1054566247345205</c:v>
                </c:pt>
                <c:pt idx="7">
                  <c:v>8.1570996978851965E-2</c:v>
                </c:pt>
              </c:numCache>
            </c:numRef>
          </c:val>
          <c:extLst>
            <c:ext xmlns:c16="http://schemas.microsoft.com/office/drawing/2014/chart" uri="{C3380CC4-5D6E-409C-BE32-E72D297353CC}">
              <c16:uniqueId val="{00000008-F068-4729-AFA7-D88821C9B3AE}"/>
            </c:ext>
          </c:extLst>
        </c:ser>
        <c:ser>
          <c:idx val="9"/>
          <c:order val="9"/>
          <c:tx>
            <c:strRef>
              <c:f>G.8!$S$139</c:f>
              <c:strCache>
                <c:ptCount val="1"/>
                <c:pt idx="0">
                  <c:v>10. OTROS</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G.8!$T$139:$AA$139</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9-F068-4729-AFA7-D88821C9B3AE}"/>
            </c:ext>
          </c:extLst>
        </c:ser>
        <c:dLbls>
          <c:showLegendKey val="0"/>
          <c:showVal val="0"/>
          <c:showCatName val="0"/>
          <c:showSerName val="0"/>
          <c:showPercent val="0"/>
          <c:showBubbleSize val="0"/>
        </c:dLbls>
        <c:axId val="52298880"/>
        <c:axId val="52300416"/>
      </c:radarChart>
      <c:catAx>
        <c:axId val="52298880"/>
        <c:scaling>
          <c:orientation val="minMax"/>
        </c:scaling>
        <c:delete val="0"/>
        <c:axPos val="b"/>
        <c:majorGridlines/>
        <c:numFmt formatCode="General" sourceLinked="0"/>
        <c:majorTickMark val="out"/>
        <c:minorTickMark val="none"/>
        <c:tickLblPos val="nextTo"/>
        <c:crossAx val="52300416"/>
        <c:crosses val="autoZero"/>
        <c:auto val="1"/>
        <c:lblAlgn val="ctr"/>
        <c:lblOffset val="100"/>
        <c:noMultiLvlLbl val="0"/>
      </c:catAx>
      <c:valAx>
        <c:axId val="52300416"/>
        <c:scaling>
          <c:orientation val="minMax"/>
          <c:max val="0.5"/>
          <c:min val="0"/>
        </c:scaling>
        <c:delete val="0"/>
        <c:axPos val="l"/>
        <c:majorGridlines>
          <c:spPr>
            <a:ln>
              <a:prstDash val="sysDash"/>
            </a:ln>
          </c:spPr>
        </c:majorGridlines>
        <c:numFmt formatCode="0%" sourceLinked="0"/>
        <c:majorTickMark val="cross"/>
        <c:minorTickMark val="none"/>
        <c:tickLblPos val="nextTo"/>
        <c:crossAx val="52298880"/>
        <c:crosses val="autoZero"/>
        <c:crossBetween val="between"/>
        <c:majorUnit val="0.1"/>
      </c:valAx>
    </c:plotArea>
    <c:legend>
      <c:legendPos val="r"/>
      <c:layout>
        <c:manualLayout>
          <c:xMode val="edge"/>
          <c:yMode val="edge"/>
          <c:x val="0.68863113549452304"/>
          <c:y val="0.23919598964679067"/>
          <c:w val="0.28590577094647374"/>
          <c:h val="0.67051941832905992"/>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G.8!$S$142</c:f>
              <c:strCache>
                <c:ptCount val="1"/>
                <c:pt idx="0">
                  <c:v>1. IDENTIFICACIÓN</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G.8!$T$142:$AA$142</c:f>
              <c:numCache>
                <c:formatCode>0.00%</c:formatCode>
                <c:ptCount val="8"/>
                <c:pt idx="0">
                  <c:v>1.304032842308621E-2</c:v>
                </c:pt>
                <c:pt idx="1">
                  <c:v>9.1714104996837437E-3</c:v>
                </c:pt>
                <c:pt idx="2">
                  <c:v>7.4485942089802769E-3</c:v>
                </c:pt>
                <c:pt idx="3">
                  <c:v>8.1403093317546065E-3</c:v>
                </c:pt>
                <c:pt idx="4">
                  <c:v>1.3892159171179657E-2</c:v>
                </c:pt>
                <c:pt idx="5">
                  <c:v>9.6131023023973416E-3</c:v>
                </c:pt>
                <c:pt idx="6">
                  <c:v>1.2177343281022211E-2</c:v>
                </c:pt>
                <c:pt idx="7">
                  <c:v>1.1038675358956924E-2</c:v>
                </c:pt>
              </c:numCache>
            </c:numRef>
          </c:val>
          <c:extLst>
            <c:ext xmlns:c16="http://schemas.microsoft.com/office/drawing/2014/chart" uri="{C3380CC4-5D6E-409C-BE32-E72D297353CC}">
              <c16:uniqueId val="{00000000-F29E-4A11-86B5-45C84AEBB257}"/>
            </c:ext>
          </c:extLst>
        </c:ser>
        <c:ser>
          <c:idx val="1"/>
          <c:order val="1"/>
          <c:tx>
            <c:strRef>
              <c:f>G.8!$S$143</c:f>
              <c:strCache>
                <c:ptCount val="1"/>
                <c:pt idx="0">
                  <c:v>2. ACONDICIONAMIENTO EXTERIOR, CARROCERÍA Y CHASIS</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G.8!$T$143:$AA$143</c:f>
              <c:numCache>
                <c:formatCode>0.00%</c:formatCode>
                <c:ptCount val="8"/>
                <c:pt idx="0">
                  <c:v>0.10957498188843275</c:v>
                </c:pt>
                <c:pt idx="1">
                  <c:v>0.13938962681846934</c:v>
                </c:pt>
                <c:pt idx="2">
                  <c:v>0.13522870331514897</c:v>
                </c:pt>
                <c:pt idx="3">
                  <c:v>0.14807962702582697</c:v>
                </c:pt>
                <c:pt idx="4">
                  <c:v>0.12338121026607017</c:v>
                </c:pt>
                <c:pt idx="5">
                  <c:v>0.12354616662710657</c:v>
                </c:pt>
                <c:pt idx="6">
                  <c:v>0.13202126747277249</c:v>
                </c:pt>
                <c:pt idx="7">
                  <c:v>0.14834219893612766</c:v>
                </c:pt>
              </c:numCache>
            </c:numRef>
          </c:val>
          <c:extLst>
            <c:ext xmlns:c16="http://schemas.microsoft.com/office/drawing/2014/chart" uri="{C3380CC4-5D6E-409C-BE32-E72D297353CC}">
              <c16:uniqueId val="{00000001-F29E-4A11-86B5-45C84AEBB257}"/>
            </c:ext>
          </c:extLst>
        </c:ser>
        <c:ser>
          <c:idx val="2"/>
          <c:order val="2"/>
          <c:tx>
            <c:strRef>
              <c:f>G.8!$S$144</c:f>
              <c:strCache>
                <c:ptCount val="1"/>
                <c:pt idx="0">
                  <c:v>3. ACONDICIONAMIENTO INTERIOR</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G.8!$T$144:$AA$144</c:f>
              <c:numCache>
                <c:formatCode>0.00%</c:formatCode>
                <c:ptCount val="8"/>
                <c:pt idx="0">
                  <c:v>1.4489253803429124E-2</c:v>
                </c:pt>
                <c:pt idx="1">
                  <c:v>1.6840607210626187E-2</c:v>
                </c:pt>
                <c:pt idx="2">
                  <c:v>8.4976919848929917E-3</c:v>
                </c:pt>
                <c:pt idx="3">
                  <c:v>1.0804410567601569E-2</c:v>
                </c:pt>
                <c:pt idx="4">
                  <c:v>1.3185778196373911E-2</c:v>
                </c:pt>
                <c:pt idx="5">
                  <c:v>8.6636600996914306E-3</c:v>
                </c:pt>
                <c:pt idx="6">
                  <c:v>1.5135923162679015E-2</c:v>
                </c:pt>
                <c:pt idx="7">
                  <c:v>1.5198176218853738E-2</c:v>
                </c:pt>
              </c:numCache>
            </c:numRef>
          </c:val>
          <c:extLst>
            <c:ext xmlns:c16="http://schemas.microsoft.com/office/drawing/2014/chart" uri="{C3380CC4-5D6E-409C-BE32-E72D297353CC}">
              <c16:uniqueId val="{00000002-F29E-4A11-86B5-45C84AEBB257}"/>
            </c:ext>
          </c:extLst>
        </c:ser>
        <c:ser>
          <c:idx val="3"/>
          <c:order val="3"/>
          <c:tx>
            <c:strRef>
              <c:f>G.8!$S$145</c:f>
              <c:strCache>
                <c:ptCount val="1"/>
                <c:pt idx="0">
                  <c:v>4. ALUMBRADO Y SEÑALIZACIÓN</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G.8!$T$145:$AA$145</c:f>
              <c:numCache>
                <c:formatCode>0.00%</c:formatCode>
                <c:ptCount val="8"/>
                <c:pt idx="0">
                  <c:v>0.24770586814779039</c:v>
                </c:pt>
                <c:pt idx="1">
                  <c:v>0.18722327640733713</c:v>
                </c:pt>
                <c:pt idx="2">
                  <c:v>0.22650020981955518</c:v>
                </c:pt>
                <c:pt idx="3">
                  <c:v>0.25945385924665137</c:v>
                </c:pt>
                <c:pt idx="4">
                  <c:v>0.19825759359547915</c:v>
                </c:pt>
                <c:pt idx="5">
                  <c:v>0.272371231901258</c:v>
                </c:pt>
                <c:pt idx="6">
                  <c:v>0.20735785953177258</c:v>
                </c:pt>
                <c:pt idx="7">
                  <c:v>0.22009358876934768</c:v>
                </c:pt>
              </c:numCache>
            </c:numRef>
          </c:val>
          <c:extLst>
            <c:ext xmlns:c16="http://schemas.microsoft.com/office/drawing/2014/chart" uri="{C3380CC4-5D6E-409C-BE32-E72D297353CC}">
              <c16:uniqueId val="{00000003-F29E-4A11-86B5-45C84AEBB257}"/>
            </c:ext>
          </c:extLst>
        </c:ser>
        <c:ser>
          <c:idx val="4"/>
          <c:order val="4"/>
          <c:tx>
            <c:strRef>
              <c:f>G.8!$S$146</c:f>
              <c:strCache>
                <c:ptCount val="1"/>
                <c:pt idx="0">
                  <c:v>5. EMISIONES CONTAMINANTES</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G.8!$T$146:$AA$146</c:f>
              <c:numCache>
                <c:formatCode>0.00%</c:formatCode>
                <c:ptCount val="8"/>
                <c:pt idx="0">
                  <c:v>1.6662641873943493E-2</c:v>
                </c:pt>
                <c:pt idx="1">
                  <c:v>1.8184693232131562E-2</c:v>
                </c:pt>
                <c:pt idx="2">
                  <c:v>2.7066722618548048E-2</c:v>
                </c:pt>
                <c:pt idx="3">
                  <c:v>2.1238807074668839E-2</c:v>
                </c:pt>
                <c:pt idx="4">
                  <c:v>1.6246762420532142E-2</c:v>
                </c:pt>
                <c:pt idx="5">
                  <c:v>1.8751483503441729E-2</c:v>
                </c:pt>
                <c:pt idx="6">
                  <c:v>2.1138838864591374E-2</c:v>
                </c:pt>
                <c:pt idx="7">
                  <c:v>1.8597768267807863E-2</c:v>
                </c:pt>
              </c:numCache>
            </c:numRef>
          </c:val>
          <c:extLst>
            <c:ext xmlns:c16="http://schemas.microsoft.com/office/drawing/2014/chart" uri="{C3380CC4-5D6E-409C-BE32-E72D297353CC}">
              <c16:uniqueId val="{00000004-F29E-4A11-86B5-45C84AEBB257}"/>
            </c:ext>
          </c:extLst>
        </c:ser>
        <c:ser>
          <c:idx val="5"/>
          <c:order val="5"/>
          <c:tx>
            <c:strRef>
              <c:f>G.8!$S$147</c:f>
              <c:strCache>
                <c:ptCount val="1"/>
                <c:pt idx="0">
                  <c:v>6. FRENOS</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G.8!$T$147:$AA$147</c:f>
              <c:numCache>
                <c:formatCode>0.00%</c:formatCode>
                <c:ptCount val="8"/>
                <c:pt idx="0">
                  <c:v>0.34641390968365127</c:v>
                </c:pt>
                <c:pt idx="1">
                  <c:v>0.35523402909550916</c:v>
                </c:pt>
                <c:pt idx="2">
                  <c:v>0.37043642467477966</c:v>
                </c:pt>
                <c:pt idx="3">
                  <c:v>0.32494634796122251</c:v>
                </c:pt>
                <c:pt idx="4">
                  <c:v>0.4001648222274547</c:v>
                </c:pt>
                <c:pt idx="5">
                  <c:v>0.35331117968193687</c:v>
                </c:pt>
                <c:pt idx="6">
                  <c:v>0.33633479118428949</c:v>
                </c:pt>
                <c:pt idx="7">
                  <c:v>0.35099788025436945</c:v>
                </c:pt>
              </c:numCache>
            </c:numRef>
          </c:val>
          <c:extLst>
            <c:ext xmlns:c16="http://schemas.microsoft.com/office/drawing/2014/chart" uri="{C3380CC4-5D6E-409C-BE32-E72D297353CC}">
              <c16:uniqueId val="{00000005-F29E-4A11-86B5-45C84AEBB257}"/>
            </c:ext>
          </c:extLst>
        </c:ser>
        <c:ser>
          <c:idx val="6"/>
          <c:order val="6"/>
          <c:tx>
            <c:strRef>
              <c:f>G.8!$S$148</c:f>
              <c:strCache>
                <c:ptCount val="1"/>
                <c:pt idx="0">
                  <c:v>7. DIRECCIÓN</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G.8!$T$148:$AA$148</c:f>
              <c:numCache>
                <c:formatCode>0.00%</c:formatCode>
                <c:ptCount val="8"/>
                <c:pt idx="0">
                  <c:v>5.7896643322868875E-2</c:v>
                </c:pt>
                <c:pt idx="1">
                  <c:v>4.8861480075901326E-2</c:v>
                </c:pt>
                <c:pt idx="2">
                  <c:v>4.2488459924464962E-2</c:v>
                </c:pt>
                <c:pt idx="3">
                  <c:v>3.411529638126249E-2</c:v>
                </c:pt>
                <c:pt idx="4">
                  <c:v>4.5208382387567692E-2</c:v>
                </c:pt>
                <c:pt idx="5">
                  <c:v>3.7859007832898174E-2</c:v>
                </c:pt>
                <c:pt idx="6">
                  <c:v>5.1410685189949401E-2</c:v>
                </c:pt>
                <c:pt idx="7">
                  <c:v>4.8034235891692999E-2</c:v>
                </c:pt>
              </c:numCache>
            </c:numRef>
          </c:val>
          <c:extLst>
            <c:ext xmlns:c16="http://schemas.microsoft.com/office/drawing/2014/chart" uri="{C3380CC4-5D6E-409C-BE32-E72D297353CC}">
              <c16:uniqueId val="{00000006-F29E-4A11-86B5-45C84AEBB257}"/>
            </c:ext>
          </c:extLst>
        </c:ser>
        <c:ser>
          <c:idx val="7"/>
          <c:order val="7"/>
          <c:tx>
            <c:strRef>
              <c:f>G.8!$S$149</c:f>
              <c:strCache>
                <c:ptCount val="1"/>
                <c:pt idx="0">
                  <c:v>8. EJES, RUEDAS, NEUMÁTICOS, SUSPENSIÓN</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G.8!$T$149:$AA$149</c:f>
              <c:numCache>
                <c:formatCode>0.00%</c:formatCode>
                <c:ptCount val="8"/>
                <c:pt idx="0">
                  <c:v>9.750060371890848E-2</c:v>
                </c:pt>
                <c:pt idx="1">
                  <c:v>0.13970588235294118</c:v>
                </c:pt>
                <c:pt idx="2">
                  <c:v>9.798573227024758E-2</c:v>
                </c:pt>
                <c:pt idx="3">
                  <c:v>0.10604602974913047</c:v>
                </c:pt>
                <c:pt idx="4">
                  <c:v>0.10160113020955969</c:v>
                </c:pt>
                <c:pt idx="5">
                  <c:v>0.10325183954426774</c:v>
                </c:pt>
                <c:pt idx="6">
                  <c:v>0.1379384272360861</c:v>
                </c:pt>
                <c:pt idx="7">
                  <c:v>9.9148102227732668E-2</c:v>
                </c:pt>
              </c:numCache>
            </c:numRef>
          </c:val>
          <c:extLst>
            <c:ext xmlns:c16="http://schemas.microsoft.com/office/drawing/2014/chart" uri="{C3380CC4-5D6E-409C-BE32-E72D297353CC}">
              <c16:uniqueId val="{00000007-F29E-4A11-86B5-45C84AEBB257}"/>
            </c:ext>
          </c:extLst>
        </c:ser>
        <c:ser>
          <c:idx val="8"/>
          <c:order val="8"/>
          <c:tx>
            <c:strRef>
              <c:f>G.8!$S$150</c:f>
              <c:strCache>
                <c:ptCount val="1"/>
                <c:pt idx="0">
                  <c:v>9. MOTOR Y TRANSMISIÓN</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G.8!$T$150:$AA$150</c:f>
              <c:numCache>
                <c:formatCode>0.00%</c:formatCode>
                <c:ptCount val="8"/>
                <c:pt idx="0">
                  <c:v>2.777106978990582E-2</c:v>
                </c:pt>
                <c:pt idx="1">
                  <c:v>1.5180265654648957E-2</c:v>
                </c:pt>
                <c:pt idx="2">
                  <c:v>1.7729752412924883E-2</c:v>
                </c:pt>
                <c:pt idx="3">
                  <c:v>2.1978835195737439E-2</c:v>
                </c:pt>
                <c:pt idx="4">
                  <c:v>1.6835413232870262E-2</c:v>
                </c:pt>
                <c:pt idx="5">
                  <c:v>1.8276762402088774E-2</c:v>
                </c:pt>
                <c:pt idx="6">
                  <c:v>2.2853957636566332E-2</c:v>
                </c:pt>
                <c:pt idx="7">
                  <c:v>1.5038195416550014E-2</c:v>
                </c:pt>
              </c:numCache>
            </c:numRef>
          </c:val>
          <c:extLst>
            <c:ext xmlns:c16="http://schemas.microsoft.com/office/drawing/2014/chart" uri="{C3380CC4-5D6E-409C-BE32-E72D297353CC}">
              <c16:uniqueId val="{00000008-F29E-4A11-86B5-45C84AEBB257}"/>
            </c:ext>
          </c:extLst>
        </c:ser>
        <c:ser>
          <c:idx val="9"/>
          <c:order val="9"/>
          <c:tx>
            <c:strRef>
              <c:f>G.8!$S$151</c:f>
              <c:strCache>
                <c:ptCount val="1"/>
                <c:pt idx="0">
                  <c:v>10. OTROS</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G.8!$T$151:$AA$151</c:f>
              <c:numCache>
                <c:formatCode>0.00%</c:formatCode>
                <c:ptCount val="8"/>
                <c:pt idx="0">
                  <c:v>6.8944699347983585E-2</c:v>
                </c:pt>
                <c:pt idx="1">
                  <c:v>7.020872865275142E-2</c:v>
                </c:pt>
                <c:pt idx="2">
                  <c:v>6.6617708770457404E-2</c:v>
                </c:pt>
                <c:pt idx="3">
                  <c:v>6.519647746614371E-2</c:v>
                </c:pt>
                <c:pt idx="4">
                  <c:v>7.1226748292912645E-2</c:v>
                </c:pt>
                <c:pt idx="5">
                  <c:v>5.4355566104913364E-2</c:v>
                </c:pt>
                <c:pt idx="6">
                  <c:v>6.3630906440270987E-2</c:v>
                </c:pt>
                <c:pt idx="7">
                  <c:v>7.3511178658560966E-2</c:v>
                </c:pt>
              </c:numCache>
            </c:numRef>
          </c:val>
          <c:extLst>
            <c:ext xmlns:c16="http://schemas.microsoft.com/office/drawing/2014/chart" uri="{C3380CC4-5D6E-409C-BE32-E72D297353CC}">
              <c16:uniqueId val="{00000000-A8F9-4CE6-B8DD-49D58823F3E3}"/>
            </c:ext>
          </c:extLst>
        </c:ser>
        <c:dLbls>
          <c:showLegendKey val="0"/>
          <c:showVal val="0"/>
          <c:showCatName val="0"/>
          <c:showSerName val="0"/>
          <c:showPercent val="0"/>
          <c:showBubbleSize val="0"/>
        </c:dLbls>
        <c:axId val="52360704"/>
        <c:axId val="52362240"/>
      </c:radarChart>
      <c:catAx>
        <c:axId val="52360704"/>
        <c:scaling>
          <c:orientation val="minMax"/>
        </c:scaling>
        <c:delete val="0"/>
        <c:axPos val="b"/>
        <c:majorGridlines/>
        <c:numFmt formatCode="General" sourceLinked="0"/>
        <c:majorTickMark val="out"/>
        <c:minorTickMark val="none"/>
        <c:tickLblPos val="nextTo"/>
        <c:crossAx val="52362240"/>
        <c:crosses val="autoZero"/>
        <c:auto val="1"/>
        <c:lblAlgn val="ctr"/>
        <c:lblOffset val="100"/>
        <c:noMultiLvlLbl val="0"/>
      </c:catAx>
      <c:valAx>
        <c:axId val="52362240"/>
        <c:scaling>
          <c:orientation val="minMax"/>
          <c:max val="0.5"/>
        </c:scaling>
        <c:delete val="0"/>
        <c:axPos val="l"/>
        <c:majorGridlines>
          <c:spPr>
            <a:ln>
              <a:prstDash val="sysDash"/>
            </a:ln>
          </c:spPr>
        </c:majorGridlines>
        <c:numFmt formatCode="0%" sourceLinked="0"/>
        <c:majorTickMark val="cross"/>
        <c:minorTickMark val="none"/>
        <c:tickLblPos val="nextTo"/>
        <c:crossAx val="52360704"/>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G.8!$S$157</c:f>
              <c:strCache>
                <c:ptCount val="1"/>
                <c:pt idx="0">
                  <c:v>1. IDENTIFICACIÓN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G.8!$T$157:$AA$157</c:f>
              <c:numCache>
                <c:formatCode>0.00%</c:formatCode>
                <c:ptCount val="8"/>
                <c:pt idx="0">
                  <c:v>4.0053404539385849E-2</c:v>
                </c:pt>
                <c:pt idx="1">
                  <c:v>3.8050734312416554E-2</c:v>
                </c:pt>
                <c:pt idx="2">
                  <c:v>6.1224489795918366E-2</c:v>
                </c:pt>
                <c:pt idx="3">
                  <c:v>9.9415204678362568E-2</c:v>
                </c:pt>
                <c:pt idx="4">
                  <c:v>2.5951557093425604E-2</c:v>
                </c:pt>
                <c:pt idx="5">
                  <c:v>6.7857142857142852E-2</c:v>
                </c:pt>
                <c:pt idx="6">
                  <c:v>2.7902341803687097E-2</c:v>
                </c:pt>
                <c:pt idx="7">
                  <c:v>4.4920235096557515E-2</c:v>
                </c:pt>
              </c:numCache>
            </c:numRef>
          </c:val>
          <c:extLst>
            <c:ext xmlns:c16="http://schemas.microsoft.com/office/drawing/2014/chart" uri="{C3380CC4-5D6E-409C-BE32-E72D297353CC}">
              <c16:uniqueId val="{00000000-DBAC-4A00-8226-7C2F5E953A0F}"/>
            </c:ext>
          </c:extLst>
        </c:ser>
        <c:ser>
          <c:idx val="1"/>
          <c:order val="1"/>
          <c:tx>
            <c:strRef>
              <c:f>G.8!$S$158</c:f>
              <c:strCache>
                <c:ptCount val="1"/>
                <c:pt idx="0">
                  <c:v>2. ACONDICIONAMIENTO EXTERIOR, CARROCERÍA Y CHASIS</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G.8!$T$158:$AA$158</c:f>
              <c:numCache>
                <c:formatCode>0.00%</c:formatCode>
                <c:ptCount val="8"/>
                <c:pt idx="0">
                  <c:v>0.32042723631508679</c:v>
                </c:pt>
                <c:pt idx="1">
                  <c:v>0.31308411214953269</c:v>
                </c:pt>
                <c:pt idx="2">
                  <c:v>0.26700680272108845</c:v>
                </c:pt>
                <c:pt idx="3">
                  <c:v>0.33067517278043596</c:v>
                </c:pt>
                <c:pt idx="4">
                  <c:v>0.27162629757785467</c:v>
                </c:pt>
                <c:pt idx="5">
                  <c:v>0.38928571428571429</c:v>
                </c:pt>
                <c:pt idx="6">
                  <c:v>0.34678624813153963</c:v>
                </c:pt>
                <c:pt idx="7">
                  <c:v>0.29554995801847189</c:v>
                </c:pt>
              </c:numCache>
            </c:numRef>
          </c:val>
          <c:extLst>
            <c:ext xmlns:c16="http://schemas.microsoft.com/office/drawing/2014/chart" uri="{C3380CC4-5D6E-409C-BE32-E72D297353CC}">
              <c16:uniqueId val="{00000001-DBAC-4A00-8226-7C2F5E953A0F}"/>
            </c:ext>
          </c:extLst>
        </c:ser>
        <c:ser>
          <c:idx val="2"/>
          <c:order val="2"/>
          <c:tx>
            <c:strRef>
              <c:f>G.8!$S$159</c:f>
              <c:strCache>
                <c:ptCount val="1"/>
                <c:pt idx="0">
                  <c:v>3. ACONDICIONAMIENTO INTERIOR</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G.8!$T$159:$AA$159</c:f>
              <c:numCache>
                <c:formatCode>0.00%</c:formatCode>
                <c:ptCount val="8"/>
                <c:pt idx="0">
                  <c:v>0</c:v>
                </c:pt>
                <c:pt idx="1">
                  <c:v>0</c:v>
                </c:pt>
                <c:pt idx="2">
                  <c:v>0</c:v>
                </c:pt>
                <c:pt idx="3">
                  <c:v>1.0632642211589581E-3</c:v>
                </c:pt>
                <c:pt idx="4">
                  <c:v>0</c:v>
                </c:pt>
                <c:pt idx="5">
                  <c:v>0</c:v>
                </c:pt>
                <c:pt idx="6">
                  <c:v>2.4912805181863478E-3</c:v>
                </c:pt>
                <c:pt idx="7">
                  <c:v>0</c:v>
                </c:pt>
              </c:numCache>
            </c:numRef>
          </c:val>
          <c:extLst>
            <c:ext xmlns:c16="http://schemas.microsoft.com/office/drawing/2014/chart" uri="{C3380CC4-5D6E-409C-BE32-E72D297353CC}">
              <c16:uniqueId val="{00000002-DBAC-4A00-8226-7C2F5E953A0F}"/>
            </c:ext>
          </c:extLst>
        </c:ser>
        <c:ser>
          <c:idx val="3"/>
          <c:order val="3"/>
          <c:tx>
            <c:strRef>
              <c:f>G.8!$S$160</c:f>
              <c:strCache>
                <c:ptCount val="1"/>
                <c:pt idx="0">
                  <c:v>4. ALUMBRADO Y SEÑALIZACIÓN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G.8!$T$160:$AA$160</c:f>
              <c:numCache>
                <c:formatCode>0.00%</c:formatCode>
                <c:ptCount val="8"/>
                <c:pt idx="0">
                  <c:v>0.22696929238985314</c:v>
                </c:pt>
                <c:pt idx="1">
                  <c:v>0.25567423230974634</c:v>
                </c:pt>
                <c:pt idx="2">
                  <c:v>0.22789115646258504</c:v>
                </c:pt>
                <c:pt idx="3">
                  <c:v>0.26422115895800108</c:v>
                </c:pt>
                <c:pt idx="4">
                  <c:v>0.20415224913494809</c:v>
                </c:pt>
                <c:pt idx="5">
                  <c:v>0.21071428571428572</c:v>
                </c:pt>
                <c:pt idx="6">
                  <c:v>0.27204783258594917</c:v>
                </c:pt>
                <c:pt idx="7">
                  <c:v>0.32745591939546598</c:v>
                </c:pt>
              </c:numCache>
            </c:numRef>
          </c:val>
          <c:extLst>
            <c:ext xmlns:c16="http://schemas.microsoft.com/office/drawing/2014/chart" uri="{C3380CC4-5D6E-409C-BE32-E72D297353CC}">
              <c16:uniqueId val="{00000003-DBAC-4A00-8226-7C2F5E953A0F}"/>
            </c:ext>
          </c:extLst>
        </c:ser>
        <c:ser>
          <c:idx val="4"/>
          <c:order val="4"/>
          <c:tx>
            <c:strRef>
              <c:f>G.8!$S$161</c:f>
              <c:strCache>
                <c:ptCount val="1"/>
                <c:pt idx="0">
                  <c:v>5. EMISIONES CONTAMINANTES</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G.8!$T$161:$AA$161</c:f>
              <c:numCache>
                <c:formatCode>0.00%</c:formatCode>
                <c:ptCount val="8"/>
                <c:pt idx="0">
                  <c:v>1.4686248331108143E-2</c:v>
                </c:pt>
                <c:pt idx="1">
                  <c:v>1.335113484646195E-2</c:v>
                </c:pt>
                <c:pt idx="2">
                  <c:v>1.1904761904761904E-2</c:v>
                </c:pt>
                <c:pt idx="3">
                  <c:v>1.2227538543328018E-2</c:v>
                </c:pt>
                <c:pt idx="4">
                  <c:v>1.9031141868512111E-2</c:v>
                </c:pt>
                <c:pt idx="5">
                  <c:v>7.1428571428571426E-3</c:v>
                </c:pt>
                <c:pt idx="6">
                  <c:v>6.4773293472845045E-3</c:v>
                </c:pt>
                <c:pt idx="7">
                  <c:v>5.4575986565911002E-3</c:v>
                </c:pt>
              </c:numCache>
            </c:numRef>
          </c:val>
          <c:extLst>
            <c:ext xmlns:c16="http://schemas.microsoft.com/office/drawing/2014/chart" uri="{C3380CC4-5D6E-409C-BE32-E72D297353CC}">
              <c16:uniqueId val="{00000004-DBAC-4A00-8226-7C2F5E953A0F}"/>
            </c:ext>
          </c:extLst>
        </c:ser>
        <c:ser>
          <c:idx val="5"/>
          <c:order val="5"/>
          <c:tx>
            <c:strRef>
              <c:f>G.8!$S$162</c:f>
              <c:strCache>
                <c:ptCount val="1"/>
                <c:pt idx="0">
                  <c:v>6. FRENOS</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G.8!$T$162:$AA$162</c:f>
              <c:numCache>
                <c:formatCode>0.00%</c:formatCode>
                <c:ptCount val="8"/>
                <c:pt idx="0">
                  <c:v>0.15487316421895861</c:v>
                </c:pt>
                <c:pt idx="1">
                  <c:v>0.22162883845126835</c:v>
                </c:pt>
                <c:pt idx="2">
                  <c:v>0.3231292517006803</c:v>
                </c:pt>
                <c:pt idx="3">
                  <c:v>0.13716108452950559</c:v>
                </c:pt>
                <c:pt idx="4">
                  <c:v>0.40311418685121109</c:v>
                </c:pt>
                <c:pt idx="5">
                  <c:v>0.25714285714285712</c:v>
                </c:pt>
                <c:pt idx="6">
                  <c:v>0.18634778276033881</c:v>
                </c:pt>
                <c:pt idx="7">
                  <c:v>0.25524769101595296</c:v>
                </c:pt>
              </c:numCache>
            </c:numRef>
          </c:val>
          <c:extLst>
            <c:ext xmlns:c16="http://schemas.microsoft.com/office/drawing/2014/chart" uri="{C3380CC4-5D6E-409C-BE32-E72D297353CC}">
              <c16:uniqueId val="{00000005-DBAC-4A00-8226-7C2F5E953A0F}"/>
            </c:ext>
          </c:extLst>
        </c:ser>
        <c:ser>
          <c:idx val="6"/>
          <c:order val="6"/>
          <c:tx>
            <c:strRef>
              <c:f>G.8!$S$163</c:f>
              <c:strCache>
                <c:ptCount val="1"/>
                <c:pt idx="0">
                  <c:v>7. DIRECCIÓN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G.8!$T$163:$AA$163</c:f>
              <c:numCache>
                <c:formatCode>0.00%</c:formatCode>
                <c:ptCount val="8"/>
                <c:pt idx="0">
                  <c:v>5.8744993324432573E-2</c:v>
                </c:pt>
                <c:pt idx="1">
                  <c:v>3.2042723631508681E-2</c:v>
                </c:pt>
                <c:pt idx="2">
                  <c:v>1.7006802721088437E-2</c:v>
                </c:pt>
                <c:pt idx="3">
                  <c:v>3.3492822966507178E-2</c:v>
                </c:pt>
                <c:pt idx="4">
                  <c:v>1.9031141868512111E-2</c:v>
                </c:pt>
                <c:pt idx="5">
                  <c:v>1.4285714285714285E-2</c:v>
                </c:pt>
                <c:pt idx="6">
                  <c:v>3.4379671150971597E-2</c:v>
                </c:pt>
                <c:pt idx="7">
                  <c:v>7.556675062972292E-3</c:v>
                </c:pt>
              </c:numCache>
            </c:numRef>
          </c:val>
          <c:extLst>
            <c:ext xmlns:c16="http://schemas.microsoft.com/office/drawing/2014/chart" uri="{C3380CC4-5D6E-409C-BE32-E72D297353CC}">
              <c16:uniqueId val="{00000006-DBAC-4A00-8226-7C2F5E953A0F}"/>
            </c:ext>
          </c:extLst>
        </c:ser>
        <c:ser>
          <c:idx val="7"/>
          <c:order val="7"/>
          <c:tx>
            <c:strRef>
              <c:f>G.8!$S$164</c:f>
              <c:strCache>
                <c:ptCount val="1"/>
                <c:pt idx="0">
                  <c:v>8. EJES, RUEDAS, NEUMÁTICOS, SUSPENSIÓN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G.8!$T$164:$AA$164</c:f>
              <c:numCache>
                <c:formatCode>0.00%</c:formatCode>
                <c:ptCount val="8"/>
                <c:pt idx="0">
                  <c:v>8.0106809078771702E-3</c:v>
                </c:pt>
                <c:pt idx="1">
                  <c:v>6.0080106809078772E-3</c:v>
                </c:pt>
                <c:pt idx="2">
                  <c:v>5.1020408163265302E-3</c:v>
                </c:pt>
                <c:pt idx="3">
                  <c:v>4.7846889952153108E-3</c:v>
                </c:pt>
                <c:pt idx="4">
                  <c:v>0</c:v>
                </c:pt>
                <c:pt idx="5">
                  <c:v>1.0714285714285714E-2</c:v>
                </c:pt>
                <c:pt idx="6">
                  <c:v>1.9930244145490781E-3</c:v>
                </c:pt>
                <c:pt idx="7">
                  <c:v>1.2594458438287153E-3</c:v>
                </c:pt>
              </c:numCache>
            </c:numRef>
          </c:val>
          <c:extLst>
            <c:ext xmlns:c16="http://schemas.microsoft.com/office/drawing/2014/chart" uri="{C3380CC4-5D6E-409C-BE32-E72D297353CC}">
              <c16:uniqueId val="{00000007-DBAC-4A00-8226-7C2F5E953A0F}"/>
            </c:ext>
          </c:extLst>
        </c:ser>
        <c:ser>
          <c:idx val="8"/>
          <c:order val="8"/>
          <c:tx>
            <c:strRef>
              <c:f>G.8!$S$165</c:f>
              <c:strCache>
                <c:ptCount val="1"/>
                <c:pt idx="0">
                  <c:v>9. MOTOR Y TRANSMISIÓN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G.8!$T$165:$AA$165</c:f>
              <c:numCache>
                <c:formatCode>0.00%</c:formatCode>
                <c:ptCount val="8"/>
                <c:pt idx="0">
                  <c:v>0.15887850467289719</c:v>
                </c:pt>
                <c:pt idx="1">
                  <c:v>0.11748998664886515</c:v>
                </c:pt>
                <c:pt idx="2">
                  <c:v>7.6530612244897961E-2</c:v>
                </c:pt>
                <c:pt idx="3">
                  <c:v>9.8351940457203621E-2</c:v>
                </c:pt>
                <c:pt idx="4">
                  <c:v>5.3633217993079588E-2</c:v>
                </c:pt>
                <c:pt idx="5">
                  <c:v>4.2857142857142858E-2</c:v>
                </c:pt>
                <c:pt idx="6">
                  <c:v>0.10064773293472845</c:v>
                </c:pt>
                <c:pt idx="7">
                  <c:v>6.1712846347607056E-2</c:v>
                </c:pt>
              </c:numCache>
            </c:numRef>
          </c:val>
          <c:extLst>
            <c:ext xmlns:c16="http://schemas.microsoft.com/office/drawing/2014/chart" uri="{C3380CC4-5D6E-409C-BE32-E72D297353CC}">
              <c16:uniqueId val="{00000008-DBAC-4A00-8226-7C2F5E953A0F}"/>
            </c:ext>
          </c:extLst>
        </c:ser>
        <c:ser>
          <c:idx val="9"/>
          <c:order val="9"/>
          <c:tx>
            <c:strRef>
              <c:f>G.8!$S$166</c:f>
              <c:strCache>
                <c:ptCount val="1"/>
                <c:pt idx="0">
                  <c:v>10. OTROS</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G.8!$T$166:$AA$166</c:f>
              <c:numCache>
                <c:formatCode>0.00%</c:formatCode>
                <c:ptCount val="8"/>
                <c:pt idx="0">
                  <c:v>1.7356475300400534E-2</c:v>
                </c:pt>
                <c:pt idx="1">
                  <c:v>2.6702269692923898E-3</c:v>
                </c:pt>
                <c:pt idx="2">
                  <c:v>1.020408163265306E-2</c:v>
                </c:pt>
                <c:pt idx="3">
                  <c:v>1.8607123870281767E-2</c:v>
                </c:pt>
                <c:pt idx="4">
                  <c:v>3.4602076124567475E-3</c:v>
                </c:pt>
                <c:pt idx="5">
                  <c:v>0</c:v>
                </c:pt>
                <c:pt idx="6">
                  <c:v>1.9930244145490782E-2</c:v>
                </c:pt>
                <c:pt idx="7">
                  <c:v>8.3963056255247689E-4</c:v>
                </c:pt>
              </c:numCache>
            </c:numRef>
          </c:val>
          <c:extLst>
            <c:ext xmlns:c16="http://schemas.microsoft.com/office/drawing/2014/chart" uri="{C3380CC4-5D6E-409C-BE32-E72D297353CC}">
              <c16:uniqueId val="{00000009-DBAC-4A00-8226-7C2F5E953A0F}"/>
            </c:ext>
          </c:extLst>
        </c:ser>
        <c:dLbls>
          <c:showLegendKey val="0"/>
          <c:showVal val="0"/>
          <c:showCatName val="0"/>
          <c:showSerName val="0"/>
          <c:showPercent val="0"/>
          <c:showBubbleSize val="0"/>
        </c:dLbls>
        <c:axId val="53011968"/>
        <c:axId val="53013504"/>
      </c:radarChart>
      <c:catAx>
        <c:axId val="53011968"/>
        <c:scaling>
          <c:orientation val="minMax"/>
        </c:scaling>
        <c:delete val="0"/>
        <c:axPos val="b"/>
        <c:majorGridlines/>
        <c:numFmt formatCode="General" sourceLinked="0"/>
        <c:majorTickMark val="out"/>
        <c:minorTickMark val="none"/>
        <c:tickLblPos val="nextTo"/>
        <c:crossAx val="53013504"/>
        <c:crosses val="autoZero"/>
        <c:auto val="1"/>
        <c:lblAlgn val="ctr"/>
        <c:lblOffset val="100"/>
        <c:noMultiLvlLbl val="0"/>
      </c:catAx>
      <c:valAx>
        <c:axId val="53013504"/>
        <c:scaling>
          <c:orientation val="minMax"/>
          <c:max val="0.5"/>
          <c:min val="0"/>
        </c:scaling>
        <c:delete val="0"/>
        <c:axPos val="l"/>
        <c:majorGridlines>
          <c:spPr>
            <a:ln>
              <a:prstDash val="sysDash"/>
            </a:ln>
          </c:spPr>
        </c:majorGridlines>
        <c:numFmt formatCode="0%" sourceLinked="0"/>
        <c:majorTickMark val="cross"/>
        <c:minorTickMark val="none"/>
        <c:tickLblPos val="nextTo"/>
        <c:crossAx val="53011968"/>
        <c:crosses val="autoZero"/>
        <c:crossBetween val="between"/>
        <c:majorUnit val="0.1"/>
      </c:valAx>
    </c:plotArea>
    <c:legend>
      <c:legendPos val="r"/>
      <c:layout>
        <c:manualLayout>
          <c:xMode val="edge"/>
          <c:yMode val="edge"/>
          <c:x val="0.68863113549452304"/>
          <c:y val="0.24843386493547429"/>
          <c:w val="0.28590577094647374"/>
          <c:h val="0.63048862541143091"/>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G.8!$S$169</c:f>
              <c:strCache>
                <c:ptCount val="1"/>
                <c:pt idx="0">
                  <c:v>1. IDENTIFICACIÓN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G.8!$T$169:$AA$169</c:f>
              <c:numCache>
                <c:formatCode>0.00%</c:formatCode>
                <c:ptCount val="8"/>
                <c:pt idx="0">
                  <c:v>2.8222013170272815E-3</c:v>
                </c:pt>
                <c:pt idx="1">
                  <c:v>4.5731707317073168E-3</c:v>
                </c:pt>
                <c:pt idx="2">
                  <c:v>6.7039106145251395E-3</c:v>
                </c:pt>
                <c:pt idx="3">
                  <c:v>3.9027319123386369E-3</c:v>
                </c:pt>
                <c:pt idx="4">
                  <c:v>4.0916530278232409E-3</c:v>
                </c:pt>
                <c:pt idx="5">
                  <c:v>6.5645514223194746E-3</c:v>
                </c:pt>
                <c:pt idx="6">
                  <c:v>7.2906403940886698E-3</c:v>
                </c:pt>
                <c:pt idx="7">
                  <c:v>3.6538461538461538E-3</c:v>
                </c:pt>
              </c:numCache>
            </c:numRef>
          </c:val>
          <c:extLst>
            <c:ext xmlns:c16="http://schemas.microsoft.com/office/drawing/2014/chart" uri="{C3380CC4-5D6E-409C-BE32-E72D297353CC}">
              <c16:uniqueId val="{00000000-C3F2-44DA-95D2-9DE968040AE2}"/>
            </c:ext>
          </c:extLst>
        </c:ser>
        <c:ser>
          <c:idx val="1"/>
          <c:order val="1"/>
          <c:tx>
            <c:strRef>
              <c:f>G.8!$S$170</c:f>
              <c:strCache>
                <c:ptCount val="1"/>
                <c:pt idx="0">
                  <c:v>2. ACONDICIONAMIENTO EXTERIOR, CARROCERÍA Y CHASIS</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G.8!$T$170:$AA$170</c:f>
              <c:numCache>
                <c:formatCode>0.00%</c:formatCode>
                <c:ptCount val="8"/>
                <c:pt idx="0">
                  <c:v>0.18532455315145813</c:v>
                </c:pt>
                <c:pt idx="1">
                  <c:v>0.20121951219512196</c:v>
                </c:pt>
                <c:pt idx="2">
                  <c:v>0.23016759776536314</c:v>
                </c:pt>
                <c:pt idx="3">
                  <c:v>0.22785950165115582</c:v>
                </c:pt>
                <c:pt idx="4">
                  <c:v>0.19639934533551553</c:v>
                </c:pt>
                <c:pt idx="5">
                  <c:v>0.22319474835886213</c:v>
                </c:pt>
                <c:pt idx="6">
                  <c:v>0.21753694581280789</c:v>
                </c:pt>
                <c:pt idx="7">
                  <c:v>0.17288461538461539</c:v>
                </c:pt>
              </c:numCache>
            </c:numRef>
          </c:val>
          <c:extLst>
            <c:ext xmlns:c16="http://schemas.microsoft.com/office/drawing/2014/chart" uri="{C3380CC4-5D6E-409C-BE32-E72D297353CC}">
              <c16:uniqueId val="{00000001-C3F2-44DA-95D2-9DE968040AE2}"/>
            </c:ext>
          </c:extLst>
        </c:ser>
        <c:ser>
          <c:idx val="2"/>
          <c:order val="2"/>
          <c:tx>
            <c:strRef>
              <c:f>G.8!$S$171</c:f>
              <c:strCache>
                <c:ptCount val="1"/>
                <c:pt idx="0">
                  <c:v>3. ACONDICIONAMIENTO INTERIOR</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G.8!$T$171:$AA$171</c:f>
              <c:numCache>
                <c:formatCode>0.00%</c:formatCode>
                <c:ptCount val="8"/>
                <c:pt idx="0">
                  <c:v>0.12982126058325494</c:v>
                </c:pt>
                <c:pt idx="1">
                  <c:v>0.17560975609756097</c:v>
                </c:pt>
                <c:pt idx="2">
                  <c:v>0.15642458100558659</c:v>
                </c:pt>
                <c:pt idx="3">
                  <c:v>0.15761032722906035</c:v>
                </c:pt>
                <c:pt idx="4">
                  <c:v>0.1039279869067103</c:v>
                </c:pt>
                <c:pt idx="5">
                  <c:v>9.4091903719912467E-2</c:v>
                </c:pt>
                <c:pt idx="6">
                  <c:v>0.16275862068965516</c:v>
                </c:pt>
                <c:pt idx="7">
                  <c:v>0.20461538461538462</c:v>
                </c:pt>
              </c:numCache>
            </c:numRef>
          </c:val>
          <c:extLst>
            <c:ext xmlns:c16="http://schemas.microsoft.com/office/drawing/2014/chart" uri="{C3380CC4-5D6E-409C-BE32-E72D297353CC}">
              <c16:uniqueId val="{00000002-C3F2-44DA-95D2-9DE968040AE2}"/>
            </c:ext>
          </c:extLst>
        </c:ser>
        <c:ser>
          <c:idx val="3"/>
          <c:order val="3"/>
          <c:tx>
            <c:strRef>
              <c:f>G.8!$S$172</c:f>
              <c:strCache>
                <c:ptCount val="1"/>
                <c:pt idx="0">
                  <c:v>4. ALUMBRADO Y SEÑALIZACIÓN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G.8!$T$172:$AA$172</c:f>
              <c:numCache>
                <c:formatCode>0.00%</c:formatCode>
                <c:ptCount val="8"/>
                <c:pt idx="0">
                  <c:v>0.14393226716839136</c:v>
                </c:pt>
                <c:pt idx="1">
                  <c:v>0.12774390243902439</c:v>
                </c:pt>
                <c:pt idx="2">
                  <c:v>0.18212290502793296</c:v>
                </c:pt>
                <c:pt idx="3">
                  <c:v>0.18222755929150405</c:v>
                </c:pt>
                <c:pt idx="4">
                  <c:v>0.10065466448445172</c:v>
                </c:pt>
                <c:pt idx="5">
                  <c:v>0.16630196936542668</c:v>
                </c:pt>
                <c:pt idx="6">
                  <c:v>0.12985221674876848</c:v>
                </c:pt>
                <c:pt idx="7">
                  <c:v>0.20826923076923076</c:v>
                </c:pt>
              </c:numCache>
            </c:numRef>
          </c:val>
          <c:extLst>
            <c:ext xmlns:c16="http://schemas.microsoft.com/office/drawing/2014/chart" uri="{C3380CC4-5D6E-409C-BE32-E72D297353CC}">
              <c16:uniqueId val="{00000003-C3F2-44DA-95D2-9DE968040AE2}"/>
            </c:ext>
          </c:extLst>
        </c:ser>
        <c:ser>
          <c:idx val="4"/>
          <c:order val="4"/>
          <c:tx>
            <c:strRef>
              <c:f>G.8!$S$173</c:f>
              <c:strCache>
                <c:ptCount val="1"/>
                <c:pt idx="0">
                  <c:v>5. EMISIONES CONTAMINANTES</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G.8!$T$173:$AA$173</c:f>
              <c:numCache>
                <c:formatCode>0.00%</c:formatCode>
                <c:ptCount val="8"/>
                <c:pt idx="0">
                  <c:v>2.8222013170272814E-2</c:v>
                </c:pt>
                <c:pt idx="1">
                  <c:v>1.8902439024390243E-2</c:v>
                </c:pt>
                <c:pt idx="2">
                  <c:v>1.564245810055866E-2</c:v>
                </c:pt>
                <c:pt idx="3">
                  <c:v>1.591113779645752E-2</c:v>
                </c:pt>
                <c:pt idx="4">
                  <c:v>1.2274959083469721E-2</c:v>
                </c:pt>
                <c:pt idx="5">
                  <c:v>1.3129102844638949E-2</c:v>
                </c:pt>
                <c:pt idx="6">
                  <c:v>3.5270935960591131E-2</c:v>
                </c:pt>
                <c:pt idx="7">
                  <c:v>1.4038461538461538E-2</c:v>
                </c:pt>
              </c:numCache>
            </c:numRef>
          </c:val>
          <c:extLst>
            <c:ext xmlns:c16="http://schemas.microsoft.com/office/drawing/2014/chart" uri="{C3380CC4-5D6E-409C-BE32-E72D297353CC}">
              <c16:uniqueId val="{00000004-C3F2-44DA-95D2-9DE968040AE2}"/>
            </c:ext>
          </c:extLst>
        </c:ser>
        <c:ser>
          <c:idx val="5"/>
          <c:order val="5"/>
          <c:tx>
            <c:strRef>
              <c:f>G.8!$S$174</c:f>
              <c:strCache>
                <c:ptCount val="1"/>
                <c:pt idx="0">
                  <c:v>6. FRENOS</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G.8!$T$174:$AA$174</c:f>
              <c:numCache>
                <c:formatCode>0%</c:formatCode>
                <c:ptCount val="8"/>
                <c:pt idx="0">
                  <c:v>0.22577610536218251</c:v>
                </c:pt>
                <c:pt idx="1">
                  <c:v>0.22530487804878049</c:v>
                </c:pt>
                <c:pt idx="2">
                  <c:v>0.23463687150837989</c:v>
                </c:pt>
                <c:pt idx="3">
                  <c:v>0.2224557190033023</c:v>
                </c:pt>
                <c:pt idx="4">
                  <c:v>0.32569558101472995</c:v>
                </c:pt>
                <c:pt idx="5">
                  <c:v>0.25601750547045954</c:v>
                </c:pt>
                <c:pt idx="6">
                  <c:v>0.19684729064039408</c:v>
                </c:pt>
                <c:pt idx="7">
                  <c:v>0.17865384615384616</c:v>
                </c:pt>
              </c:numCache>
            </c:numRef>
          </c:val>
          <c:extLst>
            <c:ext xmlns:c16="http://schemas.microsoft.com/office/drawing/2014/chart" uri="{C3380CC4-5D6E-409C-BE32-E72D297353CC}">
              <c16:uniqueId val="{00000005-C3F2-44DA-95D2-9DE968040AE2}"/>
            </c:ext>
          </c:extLst>
        </c:ser>
        <c:ser>
          <c:idx val="6"/>
          <c:order val="6"/>
          <c:tx>
            <c:strRef>
              <c:f>G.8!$S$175</c:f>
              <c:strCache>
                <c:ptCount val="1"/>
                <c:pt idx="0">
                  <c:v>7. DIRECCIÓN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G.8!$T$175:$AA$175</c:f>
              <c:numCache>
                <c:formatCode>0.00%</c:formatCode>
                <c:ptCount val="8"/>
                <c:pt idx="0">
                  <c:v>3.1984948259642522E-2</c:v>
                </c:pt>
                <c:pt idx="1">
                  <c:v>3.1707317073170732E-2</c:v>
                </c:pt>
                <c:pt idx="2">
                  <c:v>1.899441340782123E-2</c:v>
                </c:pt>
                <c:pt idx="3">
                  <c:v>2.0714500150105074E-2</c:v>
                </c:pt>
                <c:pt idx="4">
                  <c:v>2.4549918166939442E-2</c:v>
                </c:pt>
                <c:pt idx="5">
                  <c:v>2.4070021881838075E-2</c:v>
                </c:pt>
                <c:pt idx="6">
                  <c:v>3.0344827586206897E-2</c:v>
                </c:pt>
                <c:pt idx="7">
                  <c:v>2.9423076923076923E-2</c:v>
                </c:pt>
              </c:numCache>
            </c:numRef>
          </c:val>
          <c:extLst>
            <c:ext xmlns:c16="http://schemas.microsoft.com/office/drawing/2014/chart" uri="{C3380CC4-5D6E-409C-BE32-E72D297353CC}">
              <c16:uniqueId val="{00000006-C3F2-44DA-95D2-9DE968040AE2}"/>
            </c:ext>
          </c:extLst>
        </c:ser>
        <c:ser>
          <c:idx val="7"/>
          <c:order val="7"/>
          <c:tx>
            <c:strRef>
              <c:f>G.8!$S$176</c:f>
              <c:strCache>
                <c:ptCount val="1"/>
                <c:pt idx="0">
                  <c:v>8. EJES, RUEDAS, NEUMÁTICOS, SUSPENSIÓN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G.8!$T$176:$AA$176</c:f>
              <c:numCache>
                <c:formatCode>0.00%</c:formatCode>
                <c:ptCount val="8"/>
                <c:pt idx="0">
                  <c:v>9.7836312323612423E-2</c:v>
                </c:pt>
                <c:pt idx="1">
                  <c:v>0.11646341463414635</c:v>
                </c:pt>
                <c:pt idx="2">
                  <c:v>6.5921787709497207E-2</c:v>
                </c:pt>
                <c:pt idx="3">
                  <c:v>8.4959471630141101E-2</c:v>
                </c:pt>
                <c:pt idx="4">
                  <c:v>9.0016366612111293E-2</c:v>
                </c:pt>
                <c:pt idx="5">
                  <c:v>7.4398249452954049E-2</c:v>
                </c:pt>
                <c:pt idx="6">
                  <c:v>0.10206896551724139</c:v>
                </c:pt>
                <c:pt idx="7">
                  <c:v>7.7115384615384613E-2</c:v>
                </c:pt>
              </c:numCache>
            </c:numRef>
          </c:val>
          <c:extLst>
            <c:ext xmlns:c16="http://schemas.microsoft.com/office/drawing/2014/chart" uri="{C3380CC4-5D6E-409C-BE32-E72D297353CC}">
              <c16:uniqueId val="{00000007-C3F2-44DA-95D2-9DE968040AE2}"/>
            </c:ext>
          </c:extLst>
        </c:ser>
        <c:ser>
          <c:idx val="8"/>
          <c:order val="8"/>
          <c:tx>
            <c:strRef>
              <c:f>G.8!$S$177</c:f>
              <c:strCache>
                <c:ptCount val="1"/>
                <c:pt idx="0">
                  <c:v>9. MOTOR Y TRANSMISIÓN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G.8!$T$177:$AA$177</c:f>
              <c:numCache>
                <c:formatCode>0.00%</c:formatCode>
                <c:ptCount val="8"/>
                <c:pt idx="0">
                  <c:v>1.317027281279398E-2</c:v>
                </c:pt>
                <c:pt idx="1">
                  <c:v>1.4939024390243902E-2</c:v>
                </c:pt>
                <c:pt idx="2">
                  <c:v>1.0055865921787709E-2</c:v>
                </c:pt>
                <c:pt idx="3">
                  <c:v>1.4109876913839688E-2</c:v>
                </c:pt>
                <c:pt idx="4">
                  <c:v>1.3093289689034371E-2</c:v>
                </c:pt>
                <c:pt idx="5">
                  <c:v>1.9693654266958426E-2</c:v>
                </c:pt>
                <c:pt idx="6">
                  <c:v>2.2266009852216748E-2</c:v>
                </c:pt>
                <c:pt idx="7">
                  <c:v>8.26923076923077E-3</c:v>
                </c:pt>
              </c:numCache>
            </c:numRef>
          </c:val>
          <c:extLst>
            <c:ext xmlns:c16="http://schemas.microsoft.com/office/drawing/2014/chart" uri="{C3380CC4-5D6E-409C-BE32-E72D297353CC}">
              <c16:uniqueId val="{00000008-C3F2-44DA-95D2-9DE968040AE2}"/>
            </c:ext>
          </c:extLst>
        </c:ser>
        <c:dLbls>
          <c:showLegendKey val="0"/>
          <c:showVal val="0"/>
          <c:showCatName val="0"/>
          <c:showSerName val="0"/>
          <c:showPercent val="0"/>
          <c:showBubbleSize val="0"/>
        </c:dLbls>
        <c:axId val="53064832"/>
        <c:axId val="53066368"/>
      </c:radarChart>
      <c:catAx>
        <c:axId val="53064832"/>
        <c:scaling>
          <c:orientation val="minMax"/>
        </c:scaling>
        <c:delete val="0"/>
        <c:axPos val="b"/>
        <c:majorGridlines/>
        <c:numFmt formatCode="General" sourceLinked="0"/>
        <c:majorTickMark val="out"/>
        <c:minorTickMark val="none"/>
        <c:tickLblPos val="nextTo"/>
        <c:crossAx val="53066368"/>
        <c:crosses val="autoZero"/>
        <c:auto val="1"/>
        <c:lblAlgn val="ctr"/>
        <c:lblOffset val="100"/>
        <c:noMultiLvlLbl val="0"/>
      </c:catAx>
      <c:valAx>
        <c:axId val="53066368"/>
        <c:scaling>
          <c:orientation val="minMax"/>
          <c:max val="0.5"/>
        </c:scaling>
        <c:delete val="0"/>
        <c:axPos val="l"/>
        <c:majorGridlines>
          <c:spPr>
            <a:ln>
              <a:prstDash val="sysDash"/>
            </a:ln>
          </c:spPr>
        </c:majorGridlines>
        <c:numFmt formatCode="0%" sourceLinked="0"/>
        <c:majorTickMark val="cross"/>
        <c:minorTickMark val="none"/>
        <c:tickLblPos val="nextTo"/>
        <c:crossAx val="53064832"/>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G.8!$S$186</c:f>
              <c:strCache>
                <c:ptCount val="1"/>
                <c:pt idx="0">
                  <c:v>1. IDENTIFICACIÓN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G.8!$T$186:$AA$186</c:f>
              <c:numCache>
                <c:formatCode>0%</c:formatCode>
                <c:ptCount val="8"/>
                <c:pt idx="0">
                  <c:v>8.7054691419969896E-2</c:v>
                </c:pt>
                <c:pt idx="1">
                  <c:v>4.8189699133095357E-2</c:v>
                </c:pt>
                <c:pt idx="2">
                  <c:v>9.9319727891156465E-2</c:v>
                </c:pt>
                <c:pt idx="3">
                  <c:v>9.8847517730496451E-2</c:v>
                </c:pt>
                <c:pt idx="4">
                  <c:v>6.8906848149723518E-2</c:v>
                </c:pt>
                <c:pt idx="5">
                  <c:v>9.4095940959409596E-2</c:v>
                </c:pt>
                <c:pt idx="6">
                  <c:v>8.663134933000935E-2</c:v>
                </c:pt>
                <c:pt idx="7">
                  <c:v>7.1270473660911909E-2</c:v>
                </c:pt>
              </c:numCache>
            </c:numRef>
          </c:val>
          <c:extLst>
            <c:ext xmlns:c16="http://schemas.microsoft.com/office/drawing/2014/chart" uri="{C3380CC4-5D6E-409C-BE32-E72D297353CC}">
              <c16:uniqueId val="{00000000-9E09-4A0B-9628-A9C5961A826F}"/>
            </c:ext>
          </c:extLst>
        </c:ser>
        <c:ser>
          <c:idx val="1"/>
          <c:order val="1"/>
          <c:tx>
            <c:strRef>
              <c:f>G.8!$S$187</c:f>
              <c:strCache>
                <c:ptCount val="1"/>
                <c:pt idx="0">
                  <c:v>2. ACONDICIONAMIENTO EXTERIOR, CARROCERÍA Y CHASIS</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G.8!$T$187:$AA$187</c:f>
              <c:numCache>
                <c:formatCode>0%</c:formatCode>
                <c:ptCount val="8"/>
                <c:pt idx="0">
                  <c:v>2.0572002007024585E-2</c:v>
                </c:pt>
                <c:pt idx="1">
                  <c:v>3.7990821009688931E-2</c:v>
                </c:pt>
                <c:pt idx="2">
                  <c:v>3.4467120181405894E-2</c:v>
                </c:pt>
                <c:pt idx="3">
                  <c:v>3.2801418439716311E-2</c:v>
                </c:pt>
                <c:pt idx="4">
                  <c:v>2.8498511271799233E-2</c:v>
                </c:pt>
                <c:pt idx="5">
                  <c:v>6.6420664206642069E-2</c:v>
                </c:pt>
                <c:pt idx="6">
                  <c:v>3.1785602991586163E-2</c:v>
                </c:pt>
                <c:pt idx="7">
                  <c:v>3.4233436623874867E-2</c:v>
                </c:pt>
              </c:numCache>
            </c:numRef>
          </c:val>
          <c:extLst>
            <c:ext xmlns:c16="http://schemas.microsoft.com/office/drawing/2014/chart" uri="{C3380CC4-5D6E-409C-BE32-E72D297353CC}">
              <c16:uniqueId val="{00000001-9E09-4A0B-9628-A9C5961A826F}"/>
            </c:ext>
          </c:extLst>
        </c:ser>
        <c:ser>
          <c:idx val="2"/>
          <c:order val="2"/>
          <c:tx>
            <c:strRef>
              <c:f>G.8!$S$188</c:f>
              <c:strCache>
                <c:ptCount val="1"/>
                <c:pt idx="0">
                  <c:v>3. ACONDICIONAMIENTO INTERIOR</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G.8!$T$188:$AA$188</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9E09-4A0B-9628-A9C5961A826F}"/>
            </c:ext>
          </c:extLst>
        </c:ser>
        <c:ser>
          <c:idx val="3"/>
          <c:order val="3"/>
          <c:tx>
            <c:strRef>
              <c:f>G.8!$S$189</c:f>
              <c:strCache>
                <c:ptCount val="1"/>
                <c:pt idx="0">
                  <c:v>4. ALUMBRADO Y SEÑALIZACIÓN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G.8!$T$189:$AA$189</c:f>
              <c:numCache>
                <c:formatCode>0%</c:formatCode>
                <c:ptCount val="8"/>
                <c:pt idx="0">
                  <c:v>0.33793276467636729</c:v>
                </c:pt>
                <c:pt idx="1">
                  <c:v>0.21800101988781234</c:v>
                </c:pt>
                <c:pt idx="2">
                  <c:v>0.35283446712018141</c:v>
                </c:pt>
                <c:pt idx="3">
                  <c:v>0.38209219858156029</c:v>
                </c:pt>
                <c:pt idx="4">
                  <c:v>0.21692896639727777</c:v>
                </c:pt>
                <c:pt idx="5">
                  <c:v>0.44649446494464945</c:v>
                </c:pt>
                <c:pt idx="6">
                  <c:v>0.31318167653474605</c:v>
                </c:pt>
                <c:pt idx="7">
                  <c:v>0.27062121882839013</c:v>
                </c:pt>
              </c:numCache>
            </c:numRef>
          </c:val>
          <c:extLst>
            <c:ext xmlns:c16="http://schemas.microsoft.com/office/drawing/2014/chart" uri="{C3380CC4-5D6E-409C-BE32-E72D297353CC}">
              <c16:uniqueId val="{00000003-9E09-4A0B-9628-A9C5961A826F}"/>
            </c:ext>
          </c:extLst>
        </c:ser>
        <c:ser>
          <c:idx val="4"/>
          <c:order val="4"/>
          <c:tx>
            <c:strRef>
              <c:f>G.8!$S$190</c:f>
              <c:strCache>
                <c:ptCount val="1"/>
                <c:pt idx="0">
                  <c:v>5. EMISIONES CONTAMINANTES</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G.8!$T$190:$AA$190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E09-4A0B-9628-A9C5961A826F}"/>
            </c:ext>
          </c:extLst>
        </c:ser>
        <c:ser>
          <c:idx val="5"/>
          <c:order val="5"/>
          <c:tx>
            <c:strRef>
              <c:f>G.8!$S$191</c:f>
              <c:strCache>
                <c:ptCount val="1"/>
                <c:pt idx="0">
                  <c:v>6. FRENOS</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G.8!$T$191:$AA$191</c:f>
              <c:numCache>
                <c:formatCode>0%</c:formatCode>
                <c:ptCount val="8"/>
                <c:pt idx="0">
                  <c:v>0.5524335173105871</c:v>
                </c:pt>
                <c:pt idx="1">
                  <c:v>0.68052014278429374</c:v>
                </c:pt>
                <c:pt idx="2">
                  <c:v>0.50340136054421769</c:v>
                </c:pt>
                <c:pt idx="3">
                  <c:v>0.47118794326241137</c:v>
                </c:pt>
                <c:pt idx="4">
                  <c:v>0.67205444491705657</c:v>
                </c:pt>
                <c:pt idx="5">
                  <c:v>0.36838868388683887</c:v>
                </c:pt>
                <c:pt idx="6">
                  <c:v>0.54689934559052666</c:v>
                </c:pt>
                <c:pt idx="7">
                  <c:v>0.5920023609266637</c:v>
                </c:pt>
              </c:numCache>
            </c:numRef>
          </c:val>
          <c:extLst>
            <c:ext xmlns:c16="http://schemas.microsoft.com/office/drawing/2014/chart" uri="{C3380CC4-5D6E-409C-BE32-E72D297353CC}">
              <c16:uniqueId val="{00000005-9E09-4A0B-9628-A9C5961A826F}"/>
            </c:ext>
          </c:extLst>
        </c:ser>
        <c:ser>
          <c:idx val="6"/>
          <c:order val="6"/>
          <c:tx>
            <c:strRef>
              <c:f>G.8!$S$192</c:f>
              <c:strCache>
                <c:ptCount val="1"/>
                <c:pt idx="0">
                  <c:v>7. DIRECCIÓN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G.8!$T$192:$AA$192</c:f>
              <c:numCache>
                <c:formatCode>0%</c:formatCode>
                <c:ptCount val="8"/>
                <c:pt idx="0">
                  <c:v>5.0175614651279475E-4</c:v>
                </c:pt>
                <c:pt idx="1">
                  <c:v>0</c:v>
                </c:pt>
                <c:pt idx="2">
                  <c:v>9.0702947845804993E-4</c:v>
                </c:pt>
                <c:pt idx="3">
                  <c:v>0</c:v>
                </c:pt>
                <c:pt idx="4">
                  <c:v>0</c:v>
                </c:pt>
                <c:pt idx="5">
                  <c:v>0</c:v>
                </c:pt>
                <c:pt idx="6">
                  <c:v>0</c:v>
                </c:pt>
                <c:pt idx="7">
                  <c:v>0</c:v>
                </c:pt>
              </c:numCache>
            </c:numRef>
          </c:val>
          <c:extLst>
            <c:ext xmlns:c16="http://schemas.microsoft.com/office/drawing/2014/chart" uri="{C3380CC4-5D6E-409C-BE32-E72D297353CC}">
              <c16:uniqueId val="{00000006-9E09-4A0B-9628-A9C5961A826F}"/>
            </c:ext>
          </c:extLst>
        </c:ser>
        <c:ser>
          <c:idx val="7"/>
          <c:order val="7"/>
          <c:tx>
            <c:strRef>
              <c:f>G.8!$S$193</c:f>
              <c:strCache>
                <c:ptCount val="1"/>
                <c:pt idx="0">
                  <c:v>8. EJES, RUEDAS, NEUMÁTICOS, SUSPENSIÓN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G.8!$T$193:$AA$193</c:f>
              <c:numCache>
                <c:formatCode>0%</c:formatCode>
                <c:ptCount val="8"/>
                <c:pt idx="0">
                  <c:v>1.0035122930255895E-3</c:v>
                </c:pt>
                <c:pt idx="1">
                  <c:v>3.8245792962774095E-3</c:v>
                </c:pt>
                <c:pt idx="2">
                  <c:v>4.5351473922902496E-3</c:v>
                </c:pt>
                <c:pt idx="3">
                  <c:v>7.535460992907801E-3</c:v>
                </c:pt>
                <c:pt idx="4">
                  <c:v>4.6788600595491277E-3</c:v>
                </c:pt>
                <c:pt idx="5">
                  <c:v>1.7835178351783519E-2</c:v>
                </c:pt>
                <c:pt idx="6">
                  <c:v>4.3627298223745713E-3</c:v>
                </c:pt>
                <c:pt idx="7">
                  <c:v>3.0987162461266048E-3</c:v>
                </c:pt>
              </c:numCache>
            </c:numRef>
          </c:val>
          <c:extLst>
            <c:ext xmlns:c16="http://schemas.microsoft.com/office/drawing/2014/chart" uri="{C3380CC4-5D6E-409C-BE32-E72D297353CC}">
              <c16:uniqueId val="{00000007-9E09-4A0B-9628-A9C5961A826F}"/>
            </c:ext>
          </c:extLst>
        </c:ser>
        <c:ser>
          <c:idx val="8"/>
          <c:order val="8"/>
          <c:tx>
            <c:strRef>
              <c:f>G.8!$S$194</c:f>
              <c:strCache>
                <c:ptCount val="1"/>
                <c:pt idx="0">
                  <c:v>9. MOTOR Y TRANSMISIÓN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G.8!$T$194:$AA$194</c:f>
              <c:numCache>
                <c:formatCode>0%</c:formatCode>
                <c:ptCount val="8"/>
                <c:pt idx="0">
                  <c:v>0</c:v>
                </c:pt>
                <c:pt idx="1">
                  <c:v>2.5497195308516065E-4</c:v>
                </c:pt>
                <c:pt idx="2">
                  <c:v>4.5351473922902497E-4</c:v>
                </c:pt>
                <c:pt idx="3">
                  <c:v>0</c:v>
                </c:pt>
                <c:pt idx="4">
                  <c:v>0</c:v>
                </c:pt>
                <c:pt idx="5">
                  <c:v>6.1500615006150063E-4</c:v>
                </c:pt>
                <c:pt idx="6">
                  <c:v>0</c:v>
                </c:pt>
                <c:pt idx="7">
                  <c:v>5.9023166592887713E-4</c:v>
                </c:pt>
              </c:numCache>
            </c:numRef>
          </c:val>
          <c:extLst>
            <c:ext xmlns:c16="http://schemas.microsoft.com/office/drawing/2014/chart" uri="{C3380CC4-5D6E-409C-BE32-E72D297353CC}">
              <c16:uniqueId val="{00000008-9E09-4A0B-9628-A9C5961A826F}"/>
            </c:ext>
          </c:extLst>
        </c:ser>
        <c:ser>
          <c:idx val="9"/>
          <c:order val="9"/>
          <c:tx>
            <c:strRef>
              <c:f>G.8!$S$195</c:f>
              <c:strCache>
                <c:ptCount val="1"/>
                <c:pt idx="0">
                  <c:v>10. OTROS</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G.8!$T$195:$AA$195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9-9E09-4A0B-9628-A9C5961A826F}"/>
            </c:ext>
          </c:extLst>
        </c:ser>
        <c:dLbls>
          <c:showLegendKey val="0"/>
          <c:showVal val="0"/>
          <c:showCatName val="0"/>
          <c:showSerName val="0"/>
          <c:showPercent val="0"/>
          <c:showBubbleSize val="0"/>
        </c:dLbls>
        <c:axId val="52733056"/>
        <c:axId val="52734592"/>
      </c:radarChart>
      <c:catAx>
        <c:axId val="52733056"/>
        <c:scaling>
          <c:orientation val="minMax"/>
        </c:scaling>
        <c:delete val="0"/>
        <c:axPos val="b"/>
        <c:majorGridlines/>
        <c:numFmt formatCode="General" sourceLinked="0"/>
        <c:majorTickMark val="out"/>
        <c:minorTickMark val="none"/>
        <c:tickLblPos val="nextTo"/>
        <c:crossAx val="52734592"/>
        <c:crosses val="autoZero"/>
        <c:auto val="1"/>
        <c:lblAlgn val="ctr"/>
        <c:lblOffset val="100"/>
        <c:noMultiLvlLbl val="0"/>
      </c:catAx>
      <c:valAx>
        <c:axId val="52734592"/>
        <c:scaling>
          <c:orientation val="minMax"/>
          <c:max val="0.85000000000000009"/>
          <c:min val="0"/>
        </c:scaling>
        <c:delete val="0"/>
        <c:axPos val="l"/>
        <c:majorGridlines>
          <c:spPr>
            <a:ln>
              <a:prstDash val="sysDash"/>
            </a:ln>
          </c:spPr>
        </c:majorGridlines>
        <c:numFmt formatCode="0%" sourceLinked="0"/>
        <c:majorTickMark val="cross"/>
        <c:minorTickMark val="none"/>
        <c:tickLblPos val="nextTo"/>
        <c:crossAx val="52733056"/>
        <c:crosses val="autoZero"/>
        <c:crossBetween val="between"/>
        <c:majorUnit val="0.2"/>
      </c:valAx>
    </c:plotArea>
    <c:legend>
      <c:legendPos val="r"/>
      <c:layout>
        <c:manualLayout>
          <c:xMode val="edge"/>
          <c:yMode val="edge"/>
          <c:x val="0.70179521635959119"/>
          <c:y val="0.13450006970837652"/>
          <c:w val="0.28590577094647374"/>
          <c:h val="0.64588508422590363"/>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663342082239721"/>
          <c:y val="2.8252405949256341E-2"/>
          <c:w val="0.66020669291338585"/>
          <c:h val="0.7277562700495771"/>
        </c:manualLayout>
      </c:layout>
      <c:barChart>
        <c:barDir val="col"/>
        <c:grouping val="stacked"/>
        <c:varyColors val="0"/>
        <c:ser>
          <c:idx val="0"/>
          <c:order val="0"/>
          <c:tx>
            <c:strRef>
              <c:f>'G.1 y G.2'!$T$55</c:f>
              <c:strCache>
                <c:ptCount val="1"/>
                <c:pt idx="0">
                  <c:v>Favorables</c:v>
                </c:pt>
              </c:strCache>
            </c:strRef>
          </c:tx>
          <c:invertIfNegative val="0"/>
          <c:cat>
            <c:strRef>
              <c:f>'G.1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G.2'!$T$56:$T$67</c:f>
              <c:numCache>
                <c:formatCode>#,##0</c:formatCode>
                <c:ptCount val="12"/>
                <c:pt idx="0">
                  <c:v>2690</c:v>
                </c:pt>
                <c:pt idx="1">
                  <c:v>2828</c:v>
                </c:pt>
                <c:pt idx="2">
                  <c:v>3472</c:v>
                </c:pt>
                <c:pt idx="3">
                  <c:v>2754</c:v>
                </c:pt>
                <c:pt idx="4">
                  <c:v>4429</c:v>
                </c:pt>
                <c:pt idx="5">
                  <c:v>4125</c:v>
                </c:pt>
                <c:pt idx="6">
                  <c:v>4342</c:v>
                </c:pt>
                <c:pt idx="7">
                  <c:v>3443</c:v>
                </c:pt>
                <c:pt idx="8">
                  <c:v>5139</c:v>
                </c:pt>
                <c:pt idx="9">
                  <c:v>4523</c:v>
                </c:pt>
                <c:pt idx="10">
                  <c:v>5152</c:v>
                </c:pt>
                <c:pt idx="11">
                  <c:v>2260</c:v>
                </c:pt>
              </c:numCache>
            </c:numRef>
          </c:val>
          <c:extLst>
            <c:ext xmlns:c16="http://schemas.microsoft.com/office/drawing/2014/chart" uri="{C3380CC4-5D6E-409C-BE32-E72D297353CC}">
              <c16:uniqueId val="{00000000-A1AA-42FF-B04C-10F2783B8743}"/>
            </c:ext>
          </c:extLst>
        </c:ser>
        <c:ser>
          <c:idx val="1"/>
          <c:order val="1"/>
          <c:tx>
            <c:strRef>
              <c:f>'G.1 y G.2'!$U$55</c:f>
              <c:strCache>
                <c:ptCount val="1"/>
                <c:pt idx="0">
                  <c:v>Leves</c:v>
                </c:pt>
              </c:strCache>
            </c:strRef>
          </c:tx>
          <c:invertIfNegative val="0"/>
          <c:cat>
            <c:strRef>
              <c:f>'G.1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G.2'!$U$56:$U$67</c:f>
              <c:numCache>
                <c:formatCode>#,##0</c:formatCode>
                <c:ptCount val="12"/>
                <c:pt idx="0">
                  <c:v>947</c:v>
                </c:pt>
                <c:pt idx="1">
                  <c:v>1756</c:v>
                </c:pt>
                <c:pt idx="2">
                  <c:v>2172</c:v>
                </c:pt>
                <c:pt idx="3">
                  <c:v>1448</c:v>
                </c:pt>
                <c:pt idx="4">
                  <c:v>1850</c:v>
                </c:pt>
                <c:pt idx="5">
                  <c:v>2001</c:v>
                </c:pt>
                <c:pt idx="6">
                  <c:v>2075</c:v>
                </c:pt>
                <c:pt idx="7">
                  <c:v>1044</c:v>
                </c:pt>
                <c:pt idx="8">
                  <c:v>2546</c:v>
                </c:pt>
                <c:pt idx="9">
                  <c:v>2499</c:v>
                </c:pt>
                <c:pt idx="10">
                  <c:v>3154</c:v>
                </c:pt>
                <c:pt idx="11">
                  <c:v>1409</c:v>
                </c:pt>
              </c:numCache>
            </c:numRef>
          </c:val>
          <c:extLst>
            <c:ext xmlns:c16="http://schemas.microsoft.com/office/drawing/2014/chart" uri="{C3380CC4-5D6E-409C-BE32-E72D297353CC}">
              <c16:uniqueId val="{00000001-A1AA-42FF-B04C-10F2783B8743}"/>
            </c:ext>
          </c:extLst>
        </c:ser>
        <c:ser>
          <c:idx val="2"/>
          <c:order val="2"/>
          <c:tx>
            <c:strRef>
              <c:f>'G.1 y G.2'!$V$55</c:f>
              <c:strCache>
                <c:ptCount val="1"/>
                <c:pt idx="0">
                  <c:v>Desfavorable</c:v>
                </c:pt>
              </c:strCache>
            </c:strRef>
          </c:tx>
          <c:invertIfNegative val="0"/>
          <c:cat>
            <c:strRef>
              <c:f>'G.1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G.2'!$V$56:$V$67</c:f>
              <c:numCache>
                <c:formatCode>#,##0</c:formatCode>
                <c:ptCount val="12"/>
                <c:pt idx="0">
                  <c:v>913</c:v>
                </c:pt>
                <c:pt idx="1">
                  <c:v>1220</c:v>
                </c:pt>
                <c:pt idx="2">
                  <c:v>1473</c:v>
                </c:pt>
                <c:pt idx="3">
                  <c:v>1207</c:v>
                </c:pt>
                <c:pt idx="4">
                  <c:v>1810</c:v>
                </c:pt>
                <c:pt idx="5">
                  <c:v>1640</c:v>
                </c:pt>
                <c:pt idx="6">
                  <c:v>1583</c:v>
                </c:pt>
                <c:pt idx="7">
                  <c:v>1175</c:v>
                </c:pt>
                <c:pt idx="8">
                  <c:v>1927</c:v>
                </c:pt>
                <c:pt idx="9">
                  <c:v>1946</c:v>
                </c:pt>
                <c:pt idx="10">
                  <c:v>2292</c:v>
                </c:pt>
                <c:pt idx="11">
                  <c:v>1042</c:v>
                </c:pt>
              </c:numCache>
            </c:numRef>
          </c:val>
          <c:extLst>
            <c:ext xmlns:c16="http://schemas.microsoft.com/office/drawing/2014/chart" uri="{C3380CC4-5D6E-409C-BE32-E72D297353CC}">
              <c16:uniqueId val="{00000002-A1AA-42FF-B04C-10F2783B8743}"/>
            </c:ext>
          </c:extLst>
        </c:ser>
        <c:ser>
          <c:idx val="3"/>
          <c:order val="3"/>
          <c:tx>
            <c:strRef>
              <c:f>'G.1 y G.2'!$W$55</c:f>
              <c:strCache>
                <c:ptCount val="1"/>
                <c:pt idx="0">
                  <c:v>Negativas</c:v>
                </c:pt>
              </c:strCache>
            </c:strRef>
          </c:tx>
          <c:invertIfNegative val="0"/>
          <c:cat>
            <c:strRef>
              <c:f>'G.1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G.2'!$W$56:$W$67</c:f>
              <c:numCache>
                <c:formatCode>#,##0</c:formatCode>
                <c:ptCount val="12"/>
                <c:pt idx="0">
                  <c:v>23</c:v>
                </c:pt>
                <c:pt idx="1">
                  <c:v>47</c:v>
                </c:pt>
                <c:pt idx="2">
                  <c:v>51</c:v>
                </c:pt>
                <c:pt idx="3">
                  <c:v>41</c:v>
                </c:pt>
                <c:pt idx="4">
                  <c:v>76</c:v>
                </c:pt>
                <c:pt idx="5">
                  <c:v>76</c:v>
                </c:pt>
                <c:pt idx="6">
                  <c:v>66</c:v>
                </c:pt>
                <c:pt idx="7">
                  <c:v>65</c:v>
                </c:pt>
                <c:pt idx="8">
                  <c:v>84</c:v>
                </c:pt>
                <c:pt idx="9">
                  <c:v>37</c:v>
                </c:pt>
                <c:pt idx="10">
                  <c:v>74</c:v>
                </c:pt>
                <c:pt idx="11">
                  <c:v>49</c:v>
                </c:pt>
              </c:numCache>
            </c:numRef>
          </c:val>
          <c:extLst>
            <c:ext xmlns:c16="http://schemas.microsoft.com/office/drawing/2014/chart" uri="{C3380CC4-5D6E-409C-BE32-E72D297353CC}">
              <c16:uniqueId val="{00000003-A1AA-42FF-B04C-10F2783B8743}"/>
            </c:ext>
          </c:extLst>
        </c:ser>
        <c:dLbls>
          <c:showLegendKey val="0"/>
          <c:showVal val="0"/>
          <c:showCatName val="0"/>
          <c:showSerName val="0"/>
          <c:showPercent val="0"/>
          <c:showBubbleSize val="0"/>
        </c:dLbls>
        <c:gapWidth val="150"/>
        <c:overlap val="100"/>
        <c:axId val="142600064"/>
        <c:axId val="142601600"/>
      </c:barChart>
      <c:catAx>
        <c:axId val="142600064"/>
        <c:scaling>
          <c:orientation val="minMax"/>
        </c:scaling>
        <c:delete val="0"/>
        <c:axPos val="b"/>
        <c:numFmt formatCode="General" sourceLinked="0"/>
        <c:majorTickMark val="out"/>
        <c:minorTickMark val="none"/>
        <c:tickLblPos val="nextTo"/>
        <c:txPr>
          <a:bodyPr rot="-5400000" vert="horz"/>
          <a:lstStyle/>
          <a:p>
            <a:pPr>
              <a:defRPr sz="900"/>
            </a:pPr>
            <a:endParaRPr lang="es-ES"/>
          </a:p>
        </c:txPr>
        <c:crossAx val="142601600"/>
        <c:crosses val="autoZero"/>
        <c:auto val="1"/>
        <c:lblAlgn val="ctr"/>
        <c:lblOffset val="100"/>
        <c:noMultiLvlLbl val="0"/>
      </c:catAx>
      <c:valAx>
        <c:axId val="142601600"/>
        <c:scaling>
          <c:orientation val="minMax"/>
        </c:scaling>
        <c:delete val="0"/>
        <c:axPos val="l"/>
        <c:majorGridlines/>
        <c:numFmt formatCode="#,##0" sourceLinked="1"/>
        <c:majorTickMark val="out"/>
        <c:minorTickMark val="none"/>
        <c:tickLblPos val="nextTo"/>
        <c:txPr>
          <a:bodyPr/>
          <a:lstStyle/>
          <a:p>
            <a:pPr>
              <a:defRPr sz="900"/>
            </a:pPr>
            <a:endParaRPr lang="es-ES"/>
          </a:p>
        </c:txPr>
        <c:crossAx val="142600064"/>
        <c:crosses val="autoZero"/>
        <c:crossBetween val="between"/>
      </c:valAx>
    </c:plotArea>
    <c:legend>
      <c:legendPos val="l"/>
      <c:layout>
        <c:manualLayout>
          <c:xMode val="edge"/>
          <c:yMode val="edge"/>
          <c:x val="3.0555555555555555E-2"/>
          <c:y val="0.31867672790901136"/>
          <c:w val="0.19569378827646544"/>
          <c:h val="0.33486876640419949"/>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G.8!$S$198</c:f>
              <c:strCache>
                <c:ptCount val="1"/>
                <c:pt idx="0">
                  <c:v>1. IDENTIFICACIÓN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G.8!$T$198:$AA$198</c:f>
              <c:numCache>
                <c:formatCode>0%</c:formatCode>
                <c:ptCount val="8"/>
                <c:pt idx="0">
                  <c:v>1.7629674921023134E-2</c:v>
                </c:pt>
                <c:pt idx="1">
                  <c:v>1.5968248107808749E-2</c:v>
                </c:pt>
                <c:pt idx="2">
                  <c:v>3.3602722245852826E-2</c:v>
                </c:pt>
                <c:pt idx="3">
                  <c:v>2.1781134726857544E-2</c:v>
                </c:pt>
                <c:pt idx="4">
                  <c:v>2.5379090183559456E-2</c:v>
                </c:pt>
                <c:pt idx="5">
                  <c:v>2.7417027417027416E-2</c:v>
                </c:pt>
                <c:pt idx="6">
                  <c:v>2.5603814657406448E-2</c:v>
                </c:pt>
                <c:pt idx="7">
                  <c:v>1.6320474777448073E-2</c:v>
                </c:pt>
              </c:numCache>
            </c:numRef>
          </c:val>
          <c:extLst>
            <c:ext xmlns:c16="http://schemas.microsoft.com/office/drawing/2014/chart" uri="{C3380CC4-5D6E-409C-BE32-E72D297353CC}">
              <c16:uniqueId val="{00000000-9D9D-43CE-B54C-7BE2F7654AEB}"/>
            </c:ext>
          </c:extLst>
        </c:ser>
        <c:ser>
          <c:idx val="1"/>
          <c:order val="1"/>
          <c:tx>
            <c:strRef>
              <c:f>G.8!$S$199</c:f>
              <c:strCache>
                <c:ptCount val="1"/>
                <c:pt idx="0">
                  <c:v>2. ACONDICIONAMIENTO EXTERIOR, CARROCERÍA Y CHASIS</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G.8!$T$199:$AA$199</c:f>
              <c:numCache>
                <c:formatCode>0%</c:formatCode>
                <c:ptCount val="8"/>
                <c:pt idx="0">
                  <c:v>4.8608988077040657E-2</c:v>
                </c:pt>
                <c:pt idx="1">
                  <c:v>6.8672697064796007E-2</c:v>
                </c:pt>
                <c:pt idx="2">
                  <c:v>6.486601446193109E-2</c:v>
                </c:pt>
                <c:pt idx="3">
                  <c:v>0.10135253820481292</c:v>
                </c:pt>
                <c:pt idx="4">
                  <c:v>6.7198723064644847E-2</c:v>
                </c:pt>
                <c:pt idx="5">
                  <c:v>6.0028860028860029E-2</c:v>
                </c:pt>
                <c:pt idx="6">
                  <c:v>8.2305379910853113E-2</c:v>
                </c:pt>
                <c:pt idx="7">
                  <c:v>9.1417484592558773E-2</c:v>
                </c:pt>
              </c:numCache>
            </c:numRef>
          </c:val>
          <c:extLst>
            <c:ext xmlns:c16="http://schemas.microsoft.com/office/drawing/2014/chart" uri="{C3380CC4-5D6E-409C-BE32-E72D297353CC}">
              <c16:uniqueId val="{00000001-9D9D-43CE-B54C-7BE2F7654AEB}"/>
            </c:ext>
          </c:extLst>
        </c:ser>
        <c:ser>
          <c:idx val="2"/>
          <c:order val="2"/>
          <c:tx>
            <c:strRef>
              <c:f>G.8!$S$200</c:f>
              <c:strCache>
                <c:ptCount val="1"/>
                <c:pt idx="0">
                  <c:v>3. ACONDICIONAMIENTO INTERIOR</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G.8!$T$200:$AA$200</c:f>
              <c:numCache>
                <c:formatCode>0%</c:formatCode>
                <c:ptCount val="8"/>
                <c:pt idx="0">
                  <c:v>0</c:v>
                </c:pt>
                <c:pt idx="1">
                  <c:v>0</c:v>
                </c:pt>
                <c:pt idx="2">
                  <c:v>0</c:v>
                </c:pt>
                <c:pt idx="3">
                  <c:v>0</c:v>
                </c:pt>
                <c:pt idx="4">
                  <c:v>0</c:v>
                </c:pt>
                <c:pt idx="5">
                  <c:v>0</c:v>
                </c:pt>
                <c:pt idx="6">
                  <c:v>1.036591686534674E-4</c:v>
                </c:pt>
                <c:pt idx="7">
                  <c:v>0</c:v>
                </c:pt>
              </c:numCache>
            </c:numRef>
          </c:val>
          <c:extLst>
            <c:ext xmlns:c16="http://schemas.microsoft.com/office/drawing/2014/chart" uri="{C3380CC4-5D6E-409C-BE32-E72D297353CC}">
              <c16:uniqueId val="{00000002-9D9D-43CE-B54C-7BE2F7654AEB}"/>
            </c:ext>
          </c:extLst>
        </c:ser>
        <c:ser>
          <c:idx val="3"/>
          <c:order val="3"/>
          <c:tx>
            <c:strRef>
              <c:f>G.8!$S$201</c:f>
              <c:strCache>
                <c:ptCount val="1"/>
                <c:pt idx="0">
                  <c:v>4. ALUMBRADO Y SEÑALIZACIÓN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G.8!$T$201:$AA$201</c:f>
              <c:numCache>
                <c:formatCode>0%</c:formatCode>
                <c:ptCount val="8"/>
                <c:pt idx="0">
                  <c:v>0.15489656578008765</c:v>
                </c:pt>
                <c:pt idx="1">
                  <c:v>0.13411482370315672</c:v>
                </c:pt>
                <c:pt idx="2">
                  <c:v>0.22692471288813271</c:v>
                </c:pt>
                <c:pt idx="3">
                  <c:v>0.19673282979097137</c:v>
                </c:pt>
                <c:pt idx="4">
                  <c:v>0.13391859537110934</c:v>
                </c:pt>
                <c:pt idx="5">
                  <c:v>0.27590187590187593</c:v>
                </c:pt>
                <c:pt idx="6">
                  <c:v>0.17850108842127085</c:v>
                </c:pt>
                <c:pt idx="7">
                  <c:v>0.16349007076010044</c:v>
                </c:pt>
              </c:numCache>
            </c:numRef>
          </c:val>
          <c:extLst>
            <c:ext xmlns:c16="http://schemas.microsoft.com/office/drawing/2014/chart" uri="{C3380CC4-5D6E-409C-BE32-E72D297353CC}">
              <c16:uniqueId val="{00000003-9D9D-43CE-B54C-7BE2F7654AEB}"/>
            </c:ext>
          </c:extLst>
        </c:ser>
        <c:ser>
          <c:idx val="4"/>
          <c:order val="4"/>
          <c:tx>
            <c:strRef>
              <c:f>G.8!$S$202</c:f>
              <c:strCache>
                <c:ptCount val="1"/>
                <c:pt idx="0">
                  <c:v>5. EMISIONES CONTAMINANTES</c:v>
                </c:pt>
              </c:strCache>
            </c:strRef>
          </c:tx>
          <c:spPr>
            <a:ln>
              <a:solidFill>
                <a:schemeClr val="accent6"/>
              </a:solidFill>
            </a:ln>
          </c:spPr>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G.8!$T$202:$AA$202</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D9D-43CE-B54C-7BE2F7654AEB}"/>
            </c:ext>
          </c:extLst>
        </c:ser>
        <c:ser>
          <c:idx val="5"/>
          <c:order val="5"/>
          <c:tx>
            <c:strRef>
              <c:f>G.8!$S$203</c:f>
              <c:strCache>
                <c:ptCount val="1"/>
                <c:pt idx="0">
                  <c:v>6. FRENOS</c:v>
                </c:pt>
              </c:strCache>
            </c:strRef>
          </c:tx>
          <c:marker>
            <c:symbol val="none"/>
          </c:marker>
          <c:dPt>
            <c:idx val="3"/>
            <c:bubble3D val="0"/>
            <c:spPr>
              <a:ln>
                <a:solidFill>
                  <a:schemeClr val="accent6"/>
                </a:solidFill>
              </a:ln>
            </c:spPr>
            <c:extLst>
              <c:ext xmlns:c16="http://schemas.microsoft.com/office/drawing/2014/chart" uri="{C3380CC4-5D6E-409C-BE32-E72D297353CC}">
                <c16:uniqueId val="{00000006-9D9D-43CE-B54C-7BE2F7654AEB}"/>
              </c:ext>
            </c:extLst>
          </c:dPt>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G.8!$T$203:$AA$203</c:f>
              <c:numCache>
                <c:formatCode>0%</c:formatCode>
                <c:ptCount val="8"/>
                <c:pt idx="0">
                  <c:v>0.6354835422398859</c:v>
                </c:pt>
                <c:pt idx="1">
                  <c:v>0.61602362931511911</c:v>
                </c:pt>
                <c:pt idx="2">
                  <c:v>0.53743088047639298</c:v>
                </c:pt>
                <c:pt idx="3">
                  <c:v>0.52713859125241525</c:v>
                </c:pt>
                <c:pt idx="4">
                  <c:v>0.61548284118116525</c:v>
                </c:pt>
                <c:pt idx="5">
                  <c:v>0.46002886002886001</c:v>
                </c:pt>
                <c:pt idx="6">
                  <c:v>0.48978957188763345</c:v>
                </c:pt>
                <c:pt idx="7">
                  <c:v>0.56356996119607394</c:v>
                </c:pt>
              </c:numCache>
            </c:numRef>
          </c:val>
          <c:extLst>
            <c:ext xmlns:c16="http://schemas.microsoft.com/office/drawing/2014/chart" uri="{C3380CC4-5D6E-409C-BE32-E72D297353CC}">
              <c16:uniqueId val="{00000007-9D9D-43CE-B54C-7BE2F7654AEB}"/>
            </c:ext>
          </c:extLst>
        </c:ser>
        <c:ser>
          <c:idx val="6"/>
          <c:order val="6"/>
          <c:tx>
            <c:strRef>
              <c:f>G.8!$S$204</c:f>
              <c:strCache>
                <c:ptCount val="1"/>
                <c:pt idx="0">
                  <c:v>7. DIRECCIÓN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G.8!$T$204:$AA$204</c:f>
              <c:numCache>
                <c:formatCode>0%</c:formatCode>
                <c:ptCount val="8"/>
                <c:pt idx="0">
                  <c:v>1.0190563538163661E-4</c:v>
                </c:pt>
                <c:pt idx="1">
                  <c:v>0</c:v>
                </c:pt>
                <c:pt idx="2">
                  <c:v>4.253509145044662E-4</c:v>
                </c:pt>
                <c:pt idx="3">
                  <c:v>1.756543123133673E-4</c:v>
                </c:pt>
                <c:pt idx="4">
                  <c:v>0</c:v>
                </c:pt>
                <c:pt idx="5">
                  <c:v>2.886002886002886E-4</c:v>
                </c:pt>
                <c:pt idx="6">
                  <c:v>6.2195501192080439E-4</c:v>
                </c:pt>
                <c:pt idx="7">
                  <c:v>0</c:v>
                </c:pt>
              </c:numCache>
            </c:numRef>
          </c:val>
          <c:extLst>
            <c:ext xmlns:c16="http://schemas.microsoft.com/office/drawing/2014/chart" uri="{C3380CC4-5D6E-409C-BE32-E72D297353CC}">
              <c16:uniqueId val="{00000008-9D9D-43CE-B54C-7BE2F7654AEB}"/>
            </c:ext>
          </c:extLst>
        </c:ser>
        <c:ser>
          <c:idx val="7"/>
          <c:order val="7"/>
          <c:tx>
            <c:strRef>
              <c:f>G.8!$S$205</c:f>
              <c:strCache>
                <c:ptCount val="1"/>
                <c:pt idx="0">
                  <c:v>8. EJES, RUEDAS, NEUMÁTICOS, SUSPENSIÓN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G.8!$T$205:$AA$205</c:f>
              <c:numCache>
                <c:formatCode>0%</c:formatCode>
                <c:ptCount val="8"/>
                <c:pt idx="0">
                  <c:v>0.12136961173952919</c:v>
                </c:pt>
                <c:pt idx="1">
                  <c:v>0.15562119254199741</c:v>
                </c:pt>
                <c:pt idx="2">
                  <c:v>0.12398979157805189</c:v>
                </c:pt>
                <c:pt idx="3">
                  <c:v>0.13964517828912701</c:v>
                </c:pt>
                <c:pt idx="4">
                  <c:v>0.14924181963288108</c:v>
                </c:pt>
                <c:pt idx="5">
                  <c:v>0.16190476190476191</c:v>
                </c:pt>
                <c:pt idx="6">
                  <c:v>0.21156836322172695</c:v>
                </c:pt>
                <c:pt idx="7">
                  <c:v>0.15236247432093131</c:v>
                </c:pt>
              </c:numCache>
            </c:numRef>
          </c:val>
          <c:extLst>
            <c:ext xmlns:c16="http://schemas.microsoft.com/office/drawing/2014/chart" uri="{C3380CC4-5D6E-409C-BE32-E72D297353CC}">
              <c16:uniqueId val="{00000009-9D9D-43CE-B54C-7BE2F7654AEB}"/>
            </c:ext>
          </c:extLst>
        </c:ser>
        <c:ser>
          <c:idx val="8"/>
          <c:order val="8"/>
          <c:tx>
            <c:strRef>
              <c:f>G.8!$S$206</c:f>
              <c:strCache>
                <c:ptCount val="1"/>
                <c:pt idx="0">
                  <c:v>9. MOTOR Y TRANSMISIÓN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G.8!$T$206:$AA$206</c:f>
              <c:numCache>
                <c:formatCode>0%</c:formatCode>
                <c:ptCount val="8"/>
                <c:pt idx="0">
                  <c:v>6.1143381228981959E-4</c:v>
                </c:pt>
                <c:pt idx="1">
                  <c:v>0</c:v>
                </c:pt>
                <c:pt idx="2">
                  <c:v>4.253509145044662E-4</c:v>
                </c:pt>
                <c:pt idx="3">
                  <c:v>3.513086246267346E-4</c:v>
                </c:pt>
                <c:pt idx="4">
                  <c:v>1.5961691939345569E-4</c:v>
                </c:pt>
                <c:pt idx="5">
                  <c:v>8.658008658008658E-4</c:v>
                </c:pt>
                <c:pt idx="6">
                  <c:v>4.1463667461386961E-4</c:v>
                </c:pt>
                <c:pt idx="7">
                  <c:v>0</c:v>
                </c:pt>
              </c:numCache>
            </c:numRef>
          </c:val>
          <c:extLst>
            <c:ext xmlns:c16="http://schemas.microsoft.com/office/drawing/2014/chart" uri="{C3380CC4-5D6E-409C-BE32-E72D297353CC}">
              <c16:uniqueId val="{0000000A-9D9D-43CE-B54C-7BE2F7654AEB}"/>
            </c:ext>
          </c:extLst>
        </c:ser>
        <c:dLbls>
          <c:showLegendKey val="0"/>
          <c:showVal val="0"/>
          <c:showCatName val="0"/>
          <c:showSerName val="0"/>
          <c:showPercent val="0"/>
          <c:showBubbleSize val="0"/>
        </c:dLbls>
        <c:axId val="52786304"/>
        <c:axId val="52787840"/>
      </c:radarChart>
      <c:catAx>
        <c:axId val="52786304"/>
        <c:scaling>
          <c:orientation val="minMax"/>
        </c:scaling>
        <c:delete val="0"/>
        <c:axPos val="b"/>
        <c:majorGridlines/>
        <c:numFmt formatCode="General" sourceLinked="0"/>
        <c:majorTickMark val="out"/>
        <c:minorTickMark val="none"/>
        <c:tickLblPos val="nextTo"/>
        <c:crossAx val="52787840"/>
        <c:crosses val="autoZero"/>
        <c:auto val="1"/>
        <c:lblAlgn val="ctr"/>
        <c:lblOffset val="100"/>
        <c:noMultiLvlLbl val="0"/>
      </c:catAx>
      <c:valAx>
        <c:axId val="52787840"/>
        <c:scaling>
          <c:orientation val="minMax"/>
          <c:max val="0.85000000000000009"/>
          <c:min val="0"/>
        </c:scaling>
        <c:delete val="0"/>
        <c:axPos val="l"/>
        <c:majorGridlines>
          <c:spPr>
            <a:ln>
              <a:prstDash val="sysDash"/>
            </a:ln>
          </c:spPr>
        </c:majorGridlines>
        <c:numFmt formatCode="0%" sourceLinked="0"/>
        <c:majorTickMark val="cross"/>
        <c:minorTickMark val="none"/>
        <c:tickLblPos val="nextTo"/>
        <c:crossAx val="52786304"/>
        <c:crosses val="autoZero"/>
        <c:crossBetween val="between"/>
        <c:majorUnit val="0.2"/>
      </c:valAx>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G.8!$S$213</c:f>
              <c:strCache>
                <c:ptCount val="1"/>
                <c:pt idx="0">
                  <c:v>1. IDENTIFICACIÓN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G.8!$T$213:$AA$213</c:f>
              <c:numCache>
                <c:formatCode>0%</c:formatCode>
                <c:ptCount val="8"/>
                <c:pt idx="0">
                  <c:v>0.189873417721519</c:v>
                </c:pt>
                <c:pt idx="1">
                  <c:v>0.19636576787807739</c:v>
                </c:pt>
                <c:pt idx="2">
                  <c:v>0.14839413164155432</c:v>
                </c:pt>
                <c:pt idx="3">
                  <c:v>0.18532790979804467</c:v>
                </c:pt>
                <c:pt idx="4">
                  <c:v>0.18618618618618618</c:v>
                </c:pt>
                <c:pt idx="5">
                  <c:v>0.20680958385876419</c:v>
                </c:pt>
                <c:pt idx="6">
                  <c:v>0.24615060113900022</c:v>
                </c:pt>
                <c:pt idx="7">
                  <c:v>0.19140919366993217</c:v>
                </c:pt>
              </c:numCache>
            </c:numRef>
          </c:val>
          <c:extLst>
            <c:ext xmlns:c16="http://schemas.microsoft.com/office/drawing/2014/chart" uri="{C3380CC4-5D6E-409C-BE32-E72D297353CC}">
              <c16:uniqueId val="{00000000-AC8A-4C5D-8330-E13FFBF2BC92}"/>
            </c:ext>
          </c:extLst>
        </c:ser>
        <c:ser>
          <c:idx val="1"/>
          <c:order val="1"/>
          <c:tx>
            <c:strRef>
              <c:f>G.8!$S$214</c:f>
              <c:strCache>
                <c:ptCount val="1"/>
                <c:pt idx="0">
                  <c:v>2. ACONDICIONAMIENTO EXTERIOR, CARROCERÍA Y CHASIS</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G.8!$T$214:$AA$214</c:f>
              <c:numCache>
                <c:formatCode>0%</c:formatCode>
                <c:ptCount val="8"/>
                <c:pt idx="0">
                  <c:v>0.18565400843881857</c:v>
                </c:pt>
                <c:pt idx="1">
                  <c:v>0.28077373974208675</c:v>
                </c:pt>
                <c:pt idx="2">
                  <c:v>0.27983743061062649</c:v>
                </c:pt>
                <c:pt idx="3">
                  <c:v>0.33454649254263896</c:v>
                </c:pt>
                <c:pt idx="4">
                  <c:v>0.33633633633633636</c:v>
                </c:pt>
                <c:pt idx="5">
                  <c:v>0.27154266498528795</c:v>
                </c:pt>
                <c:pt idx="6">
                  <c:v>0.22105041130563172</c:v>
                </c:pt>
                <c:pt idx="7">
                  <c:v>0.33251695553880933</c:v>
                </c:pt>
              </c:numCache>
            </c:numRef>
          </c:val>
          <c:extLst>
            <c:ext xmlns:c16="http://schemas.microsoft.com/office/drawing/2014/chart" uri="{C3380CC4-5D6E-409C-BE32-E72D297353CC}">
              <c16:uniqueId val="{00000001-AC8A-4C5D-8330-E13FFBF2BC92}"/>
            </c:ext>
          </c:extLst>
        </c:ser>
        <c:ser>
          <c:idx val="2"/>
          <c:order val="2"/>
          <c:tx>
            <c:strRef>
              <c:f>G.8!$S$215</c:f>
              <c:strCache>
                <c:ptCount val="1"/>
                <c:pt idx="0">
                  <c:v>3. ACONDICIONAMIENTO INTERIOR</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G.8!$T$215:$AA$215</c:f>
              <c:numCache>
                <c:formatCode>0%</c:formatCode>
                <c:ptCount val="8"/>
                <c:pt idx="0">
                  <c:v>0</c:v>
                </c:pt>
                <c:pt idx="1">
                  <c:v>1.7584994138335288E-3</c:v>
                </c:pt>
                <c:pt idx="2">
                  <c:v>9.9127676447264076E-5</c:v>
                </c:pt>
                <c:pt idx="3">
                  <c:v>3.6394776279169341E-3</c:v>
                </c:pt>
                <c:pt idx="4">
                  <c:v>3.003003003003003E-3</c:v>
                </c:pt>
                <c:pt idx="5">
                  <c:v>0</c:v>
                </c:pt>
                <c:pt idx="6">
                  <c:v>0</c:v>
                </c:pt>
                <c:pt idx="7">
                  <c:v>3.7678975131876413E-4</c:v>
                </c:pt>
              </c:numCache>
            </c:numRef>
          </c:val>
          <c:extLst>
            <c:ext xmlns:c16="http://schemas.microsoft.com/office/drawing/2014/chart" uri="{C3380CC4-5D6E-409C-BE32-E72D297353CC}">
              <c16:uniqueId val="{00000002-AC8A-4C5D-8330-E13FFBF2BC92}"/>
            </c:ext>
          </c:extLst>
        </c:ser>
        <c:ser>
          <c:idx val="3"/>
          <c:order val="3"/>
          <c:tx>
            <c:strRef>
              <c:f>G.8!$S$216</c:f>
              <c:strCache>
                <c:ptCount val="1"/>
                <c:pt idx="0">
                  <c:v>4. ALUMBRADO Y SEÑALIZACIÓN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G.8!$T$216:$AA$216</c:f>
              <c:numCache>
                <c:formatCode>0%</c:formatCode>
                <c:ptCount val="8"/>
                <c:pt idx="0">
                  <c:v>0.43037974683544306</c:v>
                </c:pt>
                <c:pt idx="1">
                  <c:v>0.36283704572098474</c:v>
                </c:pt>
                <c:pt idx="2">
                  <c:v>0.30670103092783507</c:v>
                </c:pt>
                <c:pt idx="3">
                  <c:v>0.32534075501320203</c:v>
                </c:pt>
                <c:pt idx="4">
                  <c:v>0.40540540540540543</c:v>
                </c:pt>
                <c:pt idx="5">
                  <c:v>0.40759422726635841</c:v>
                </c:pt>
                <c:pt idx="6">
                  <c:v>0.34697321240244672</c:v>
                </c:pt>
                <c:pt idx="7">
                  <c:v>0.33383571966842501</c:v>
                </c:pt>
              </c:numCache>
            </c:numRef>
          </c:val>
          <c:extLst>
            <c:ext xmlns:c16="http://schemas.microsoft.com/office/drawing/2014/chart" uri="{C3380CC4-5D6E-409C-BE32-E72D297353CC}">
              <c16:uniqueId val="{00000003-AC8A-4C5D-8330-E13FFBF2BC92}"/>
            </c:ext>
          </c:extLst>
        </c:ser>
        <c:ser>
          <c:idx val="4"/>
          <c:order val="4"/>
          <c:tx>
            <c:strRef>
              <c:f>G.8!$S$217</c:f>
              <c:strCache>
                <c:ptCount val="1"/>
                <c:pt idx="0">
                  <c:v>5. EMISIONES CONTAMINANTES</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G.8!$T$217:$AA$217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C8A-4C5D-8330-E13FFBF2BC92}"/>
            </c:ext>
          </c:extLst>
        </c:ser>
        <c:ser>
          <c:idx val="5"/>
          <c:order val="5"/>
          <c:tx>
            <c:strRef>
              <c:f>G.8!$S$218</c:f>
              <c:strCache>
                <c:ptCount val="1"/>
                <c:pt idx="0">
                  <c:v>6. FRENOS</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G.8!$T$218:$AA$218</c:f>
              <c:numCache>
                <c:formatCode>0%</c:formatCode>
                <c:ptCount val="8"/>
                <c:pt idx="0">
                  <c:v>8.4388185654008432E-3</c:v>
                </c:pt>
                <c:pt idx="1">
                  <c:v>1.992966002344666E-2</c:v>
                </c:pt>
                <c:pt idx="2">
                  <c:v>5.2835051546391752E-2</c:v>
                </c:pt>
                <c:pt idx="3">
                  <c:v>1.7341040462427744E-2</c:v>
                </c:pt>
                <c:pt idx="4">
                  <c:v>6.006006006006006E-3</c:v>
                </c:pt>
                <c:pt idx="5">
                  <c:v>2.5500910746812388E-2</c:v>
                </c:pt>
                <c:pt idx="6">
                  <c:v>5.6106306686353087E-2</c:v>
                </c:pt>
                <c:pt idx="7">
                  <c:v>2.9766390354182368E-2</c:v>
                </c:pt>
              </c:numCache>
            </c:numRef>
          </c:val>
          <c:extLst>
            <c:ext xmlns:c16="http://schemas.microsoft.com/office/drawing/2014/chart" uri="{C3380CC4-5D6E-409C-BE32-E72D297353CC}">
              <c16:uniqueId val="{00000005-AC8A-4C5D-8330-E13FFBF2BC92}"/>
            </c:ext>
          </c:extLst>
        </c:ser>
        <c:ser>
          <c:idx val="6"/>
          <c:order val="6"/>
          <c:tx>
            <c:strRef>
              <c:f>G.8!$S$219</c:f>
              <c:strCache>
                <c:ptCount val="1"/>
                <c:pt idx="0">
                  <c:v>7. DIRECCIÓN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G.8!$T$219:$AA$219</c:f>
              <c:numCache>
                <c:formatCode>0%</c:formatCode>
                <c:ptCount val="8"/>
                <c:pt idx="0">
                  <c:v>0.10548523206751055</c:v>
                </c:pt>
                <c:pt idx="1">
                  <c:v>9.7303634232121919E-2</c:v>
                </c:pt>
                <c:pt idx="2">
                  <c:v>0.17783505154639176</c:v>
                </c:pt>
                <c:pt idx="3">
                  <c:v>9.7766359808749023E-2</c:v>
                </c:pt>
                <c:pt idx="4">
                  <c:v>1.5015015015015015E-2</c:v>
                </c:pt>
                <c:pt idx="5">
                  <c:v>5.7867451310074258E-2</c:v>
                </c:pt>
                <c:pt idx="6">
                  <c:v>0.12064965197215777</c:v>
                </c:pt>
                <c:pt idx="7">
                  <c:v>6.801055011303693E-2</c:v>
                </c:pt>
              </c:numCache>
            </c:numRef>
          </c:val>
          <c:extLst>
            <c:ext xmlns:c16="http://schemas.microsoft.com/office/drawing/2014/chart" uri="{C3380CC4-5D6E-409C-BE32-E72D297353CC}">
              <c16:uniqueId val="{00000006-AC8A-4C5D-8330-E13FFBF2BC92}"/>
            </c:ext>
          </c:extLst>
        </c:ser>
        <c:ser>
          <c:idx val="7"/>
          <c:order val="7"/>
          <c:tx>
            <c:strRef>
              <c:f>G.8!$S$220</c:f>
              <c:strCache>
                <c:ptCount val="1"/>
                <c:pt idx="0">
                  <c:v>8. EJES, RUEDAS, NEUMÁTICOS, SUSPENSIÓN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G.8!$T$220:$AA$220</c:f>
              <c:numCache>
                <c:formatCode>0%</c:formatCode>
                <c:ptCount val="8"/>
                <c:pt idx="0">
                  <c:v>0</c:v>
                </c:pt>
                <c:pt idx="1">
                  <c:v>5.8616647127784287E-4</c:v>
                </c:pt>
                <c:pt idx="2">
                  <c:v>4.9563838223632035E-4</c:v>
                </c:pt>
                <c:pt idx="3">
                  <c:v>2.8544922571897526E-4</c:v>
                </c:pt>
                <c:pt idx="4">
                  <c:v>0</c:v>
                </c:pt>
                <c:pt idx="5">
                  <c:v>7.0057447106627434E-4</c:v>
                </c:pt>
                <c:pt idx="6">
                  <c:v>1.8983336848766082E-3</c:v>
                </c:pt>
                <c:pt idx="7">
                  <c:v>5.651846269781462E-4</c:v>
                </c:pt>
              </c:numCache>
            </c:numRef>
          </c:val>
          <c:extLst>
            <c:ext xmlns:c16="http://schemas.microsoft.com/office/drawing/2014/chart" uri="{C3380CC4-5D6E-409C-BE32-E72D297353CC}">
              <c16:uniqueId val="{00000007-AC8A-4C5D-8330-E13FFBF2BC92}"/>
            </c:ext>
          </c:extLst>
        </c:ser>
        <c:ser>
          <c:idx val="8"/>
          <c:order val="8"/>
          <c:tx>
            <c:strRef>
              <c:f>G.8!$S$221</c:f>
              <c:strCache>
                <c:ptCount val="1"/>
                <c:pt idx="0">
                  <c:v>9. MOTOR Y TRANSMISIÓN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G.8!$T$221:$AA$221</c:f>
              <c:numCache>
                <c:formatCode>0%</c:formatCode>
                <c:ptCount val="8"/>
                <c:pt idx="0">
                  <c:v>8.0168776371308023E-2</c:v>
                </c:pt>
                <c:pt idx="1">
                  <c:v>3.9859320046893319E-2</c:v>
                </c:pt>
                <c:pt idx="2">
                  <c:v>3.3802537668517048E-2</c:v>
                </c:pt>
                <c:pt idx="3">
                  <c:v>3.5538428602012416E-2</c:v>
                </c:pt>
                <c:pt idx="4">
                  <c:v>4.8048048048048048E-2</c:v>
                </c:pt>
                <c:pt idx="5">
                  <c:v>2.9844472467423288E-2</c:v>
                </c:pt>
                <c:pt idx="6">
                  <c:v>7.1714828095338539E-3</c:v>
                </c:pt>
                <c:pt idx="7">
                  <c:v>4.3519216277317259E-2</c:v>
                </c:pt>
              </c:numCache>
            </c:numRef>
          </c:val>
          <c:extLst>
            <c:ext xmlns:c16="http://schemas.microsoft.com/office/drawing/2014/chart" uri="{C3380CC4-5D6E-409C-BE32-E72D297353CC}">
              <c16:uniqueId val="{00000008-AC8A-4C5D-8330-E13FFBF2BC92}"/>
            </c:ext>
          </c:extLst>
        </c:ser>
        <c:ser>
          <c:idx val="9"/>
          <c:order val="9"/>
          <c:tx>
            <c:strRef>
              <c:f>G.8!$S$222</c:f>
              <c:strCache>
                <c:ptCount val="1"/>
                <c:pt idx="0">
                  <c:v>10. OTROS</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G.8!$T$222:$AA$222</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9-AC8A-4C5D-8330-E13FFBF2BC92}"/>
            </c:ext>
          </c:extLst>
        </c:ser>
        <c:dLbls>
          <c:showLegendKey val="0"/>
          <c:showVal val="0"/>
          <c:showCatName val="0"/>
          <c:showSerName val="0"/>
          <c:showPercent val="0"/>
          <c:showBubbleSize val="0"/>
        </c:dLbls>
        <c:axId val="52913280"/>
        <c:axId val="52914816"/>
      </c:radarChart>
      <c:catAx>
        <c:axId val="52913280"/>
        <c:scaling>
          <c:orientation val="minMax"/>
        </c:scaling>
        <c:delete val="0"/>
        <c:axPos val="b"/>
        <c:majorGridlines/>
        <c:numFmt formatCode="General" sourceLinked="0"/>
        <c:majorTickMark val="out"/>
        <c:minorTickMark val="none"/>
        <c:tickLblPos val="nextTo"/>
        <c:crossAx val="52914816"/>
        <c:crosses val="autoZero"/>
        <c:auto val="1"/>
        <c:lblAlgn val="ctr"/>
        <c:lblOffset val="100"/>
        <c:noMultiLvlLbl val="0"/>
      </c:catAx>
      <c:valAx>
        <c:axId val="52914816"/>
        <c:scaling>
          <c:orientation val="minMax"/>
          <c:max val="0.60000000000000009"/>
          <c:min val="0"/>
        </c:scaling>
        <c:delete val="0"/>
        <c:axPos val="l"/>
        <c:majorGridlines>
          <c:spPr>
            <a:ln>
              <a:prstDash val="sysDash"/>
            </a:ln>
          </c:spPr>
        </c:majorGridlines>
        <c:numFmt formatCode="0%" sourceLinked="0"/>
        <c:majorTickMark val="cross"/>
        <c:minorTickMark val="none"/>
        <c:tickLblPos val="nextTo"/>
        <c:crossAx val="52913280"/>
        <c:crosses val="autoZero"/>
        <c:crossBetween val="between"/>
        <c:majorUnit val="0.1"/>
      </c:valAx>
    </c:plotArea>
    <c:legend>
      <c:legendPos val="r"/>
      <c:layout>
        <c:manualLayout>
          <c:xMode val="edge"/>
          <c:yMode val="edge"/>
          <c:x val="0.69051171847524706"/>
          <c:y val="0.25151315669836882"/>
          <c:w val="0.28590577094647374"/>
          <c:h val="0.65820225127748178"/>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G.8!$S$225</c:f>
              <c:strCache>
                <c:ptCount val="1"/>
                <c:pt idx="0">
                  <c:v>1. IDENTIFICACIÓN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G.8!$T$225:$AA$225</c:f>
              <c:numCache>
                <c:formatCode>0%</c:formatCode>
                <c:ptCount val="8"/>
                <c:pt idx="0">
                  <c:v>0.21621621621621623</c:v>
                </c:pt>
                <c:pt idx="1">
                  <c:v>7.6706544686840253E-2</c:v>
                </c:pt>
                <c:pt idx="2">
                  <c:v>8.8897367417016412E-2</c:v>
                </c:pt>
                <c:pt idx="3">
                  <c:v>5.7056065508815958E-2</c:v>
                </c:pt>
                <c:pt idx="4">
                  <c:v>0.15797788309636651</c:v>
                </c:pt>
                <c:pt idx="5">
                  <c:v>0.13635512268215022</c:v>
                </c:pt>
                <c:pt idx="6">
                  <c:v>9.1418563922942203E-2</c:v>
                </c:pt>
                <c:pt idx="7">
                  <c:v>7.3434125269978404E-2</c:v>
                </c:pt>
              </c:numCache>
            </c:numRef>
          </c:val>
          <c:extLst>
            <c:ext xmlns:c16="http://schemas.microsoft.com/office/drawing/2014/chart" uri="{C3380CC4-5D6E-409C-BE32-E72D297353CC}">
              <c16:uniqueId val="{00000000-5790-449A-A999-74E8169FC311}"/>
            </c:ext>
          </c:extLst>
        </c:ser>
        <c:ser>
          <c:idx val="1"/>
          <c:order val="1"/>
          <c:tx>
            <c:strRef>
              <c:f>G.8!$S$226</c:f>
              <c:strCache>
                <c:ptCount val="1"/>
                <c:pt idx="0">
                  <c:v>2. ACONDICIONAMIENTO EXTERIOR, CARROCERÍA Y CHASIS</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G.8!$T$226:$AA$226</c:f>
              <c:numCache>
                <c:formatCode>0%</c:formatCode>
                <c:ptCount val="8"/>
                <c:pt idx="0">
                  <c:v>0.17837837837837839</c:v>
                </c:pt>
                <c:pt idx="1">
                  <c:v>0.16678395496129486</c:v>
                </c:pt>
                <c:pt idx="2">
                  <c:v>0.14784433422357879</c:v>
                </c:pt>
                <c:pt idx="3">
                  <c:v>0.22247903321666776</c:v>
                </c:pt>
                <c:pt idx="4">
                  <c:v>0.13902053712480253</c:v>
                </c:pt>
                <c:pt idx="5">
                  <c:v>0.13270275332459261</c:v>
                </c:pt>
                <c:pt idx="6">
                  <c:v>0.13432574430823116</c:v>
                </c:pt>
                <c:pt idx="7">
                  <c:v>0.1845932325413967</c:v>
                </c:pt>
              </c:numCache>
            </c:numRef>
          </c:val>
          <c:extLst>
            <c:ext xmlns:c16="http://schemas.microsoft.com/office/drawing/2014/chart" uri="{C3380CC4-5D6E-409C-BE32-E72D297353CC}">
              <c16:uniqueId val="{00000001-5790-449A-A999-74E8169FC311}"/>
            </c:ext>
          </c:extLst>
        </c:ser>
        <c:ser>
          <c:idx val="2"/>
          <c:order val="2"/>
          <c:tx>
            <c:strRef>
              <c:f>G.8!$S$227</c:f>
              <c:strCache>
                <c:ptCount val="1"/>
                <c:pt idx="0">
                  <c:v>3. ACONDICIONAMIENTO INTERIOR</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G.8!$T$227:$AA$227</c:f>
              <c:numCache>
                <c:formatCode>0%</c:formatCode>
                <c:ptCount val="8"/>
                <c:pt idx="0">
                  <c:v>5.4054054054054057E-3</c:v>
                </c:pt>
                <c:pt idx="1">
                  <c:v>1.7593244194229415E-3</c:v>
                </c:pt>
                <c:pt idx="2">
                  <c:v>2.0984357115604729E-3</c:v>
                </c:pt>
                <c:pt idx="3">
                  <c:v>2.6414845142970348E-4</c:v>
                </c:pt>
                <c:pt idx="4">
                  <c:v>0</c:v>
                </c:pt>
                <c:pt idx="5">
                  <c:v>5.6190297808578389E-4</c:v>
                </c:pt>
                <c:pt idx="6">
                  <c:v>2.2767075306479858E-3</c:v>
                </c:pt>
                <c:pt idx="7">
                  <c:v>1.4398848092152627E-3</c:v>
                </c:pt>
              </c:numCache>
            </c:numRef>
          </c:val>
          <c:extLst>
            <c:ext xmlns:c16="http://schemas.microsoft.com/office/drawing/2014/chart" uri="{C3380CC4-5D6E-409C-BE32-E72D297353CC}">
              <c16:uniqueId val="{00000002-5790-449A-A999-74E8169FC311}"/>
            </c:ext>
          </c:extLst>
        </c:ser>
        <c:ser>
          <c:idx val="3"/>
          <c:order val="3"/>
          <c:tx>
            <c:strRef>
              <c:f>G.8!$S$228</c:f>
              <c:strCache>
                <c:ptCount val="1"/>
                <c:pt idx="0">
                  <c:v>4. ALUMBRADO Y SEÑALIZACIÓN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G.8!$T$228:$AA$228</c:f>
              <c:numCache>
                <c:formatCode>0%</c:formatCode>
                <c:ptCount val="8"/>
                <c:pt idx="0">
                  <c:v>0.4702702702702703</c:v>
                </c:pt>
                <c:pt idx="1">
                  <c:v>0.38881069669247009</c:v>
                </c:pt>
                <c:pt idx="2">
                  <c:v>0.44639450591377339</c:v>
                </c:pt>
                <c:pt idx="3">
                  <c:v>0.41484514297034936</c:v>
                </c:pt>
                <c:pt idx="4">
                  <c:v>0.35071090047393366</c:v>
                </c:pt>
                <c:pt idx="5">
                  <c:v>0.5038396703502529</c:v>
                </c:pt>
                <c:pt idx="6">
                  <c:v>0.45516637478108579</c:v>
                </c:pt>
                <c:pt idx="7">
                  <c:v>0.37840172786177106</c:v>
                </c:pt>
              </c:numCache>
            </c:numRef>
          </c:val>
          <c:extLst>
            <c:ext xmlns:c16="http://schemas.microsoft.com/office/drawing/2014/chart" uri="{C3380CC4-5D6E-409C-BE32-E72D297353CC}">
              <c16:uniqueId val="{00000003-5790-449A-A999-74E8169FC311}"/>
            </c:ext>
          </c:extLst>
        </c:ser>
        <c:ser>
          <c:idx val="4"/>
          <c:order val="4"/>
          <c:tx>
            <c:strRef>
              <c:f>G.8!$S$229</c:f>
              <c:strCache>
                <c:ptCount val="1"/>
                <c:pt idx="0">
                  <c:v>5. EMISIONES CONTAMINANTES</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G.8!$T$229:$AA$229</c:f>
              <c:numCache>
                <c:formatCode>0%</c:formatCode>
                <c:ptCount val="8"/>
                <c:pt idx="0">
                  <c:v>0</c:v>
                </c:pt>
                <c:pt idx="1">
                  <c:v>0</c:v>
                </c:pt>
                <c:pt idx="2">
                  <c:v>0</c:v>
                </c:pt>
                <c:pt idx="3">
                  <c:v>0</c:v>
                </c:pt>
                <c:pt idx="4">
                  <c:v>0</c:v>
                </c:pt>
                <c:pt idx="5">
                  <c:v>9.3650496347630639E-5</c:v>
                </c:pt>
                <c:pt idx="6">
                  <c:v>0</c:v>
                </c:pt>
                <c:pt idx="7">
                  <c:v>0</c:v>
                </c:pt>
              </c:numCache>
            </c:numRef>
          </c:val>
          <c:extLst>
            <c:ext xmlns:c16="http://schemas.microsoft.com/office/drawing/2014/chart" uri="{C3380CC4-5D6E-409C-BE32-E72D297353CC}">
              <c16:uniqueId val="{00000004-5790-449A-A999-74E8169FC311}"/>
            </c:ext>
          </c:extLst>
        </c:ser>
        <c:ser>
          <c:idx val="5"/>
          <c:order val="5"/>
          <c:tx>
            <c:strRef>
              <c:f>G.8!$S$230</c:f>
              <c:strCache>
                <c:ptCount val="1"/>
                <c:pt idx="0">
                  <c:v>6. FRENOS</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G.8!$T$230:$AA$230</c:f>
              <c:numCache>
                <c:formatCode>0%</c:formatCode>
                <c:ptCount val="8"/>
                <c:pt idx="0">
                  <c:v>1.6216216216216217E-2</c:v>
                </c:pt>
                <c:pt idx="1">
                  <c:v>5.6298381421534129E-2</c:v>
                </c:pt>
                <c:pt idx="2">
                  <c:v>4.3876383059900805E-2</c:v>
                </c:pt>
                <c:pt idx="3">
                  <c:v>1.0103678267186158E-2</c:v>
                </c:pt>
                <c:pt idx="4">
                  <c:v>5.6872037914691941E-2</c:v>
                </c:pt>
                <c:pt idx="5">
                  <c:v>3.7834800524442783E-2</c:v>
                </c:pt>
                <c:pt idx="6">
                  <c:v>6.8826619964973731E-2</c:v>
                </c:pt>
                <c:pt idx="7">
                  <c:v>6.0763138948884091E-2</c:v>
                </c:pt>
              </c:numCache>
            </c:numRef>
          </c:val>
          <c:extLst>
            <c:ext xmlns:c16="http://schemas.microsoft.com/office/drawing/2014/chart" uri="{C3380CC4-5D6E-409C-BE32-E72D297353CC}">
              <c16:uniqueId val="{00000005-5790-449A-A999-74E8169FC311}"/>
            </c:ext>
          </c:extLst>
        </c:ser>
        <c:ser>
          <c:idx val="6"/>
          <c:order val="6"/>
          <c:tx>
            <c:strRef>
              <c:f>G.8!$S$231</c:f>
              <c:strCache>
                <c:ptCount val="1"/>
                <c:pt idx="0">
                  <c:v>7. DIRECCIÓN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G.8!$T$231:$AA$231</c:f>
              <c:numCache>
                <c:formatCode>0%</c:formatCode>
                <c:ptCount val="8"/>
                <c:pt idx="0">
                  <c:v>2.1621621621621623E-2</c:v>
                </c:pt>
                <c:pt idx="1">
                  <c:v>0.12174524982406756</c:v>
                </c:pt>
                <c:pt idx="2">
                  <c:v>5.4368561617703169E-2</c:v>
                </c:pt>
                <c:pt idx="3">
                  <c:v>5.619758304166942E-2</c:v>
                </c:pt>
                <c:pt idx="4">
                  <c:v>9.1627172195892573E-2</c:v>
                </c:pt>
                <c:pt idx="5">
                  <c:v>1.6295186364487731E-2</c:v>
                </c:pt>
                <c:pt idx="6">
                  <c:v>7.7933450087565678E-2</c:v>
                </c:pt>
                <c:pt idx="7">
                  <c:v>9.4024478041756662E-2</c:v>
                </c:pt>
              </c:numCache>
            </c:numRef>
          </c:val>
          <c:extLst>
            <c:ext xmlns:c16="http://schemas.microsoft.com/office/drawing/2014/chart" uri="{C3380CC4-5D6E-409C-BE32-E72D297353CC}">
              <c16:uniqueId val="{00000006-5790-449A-A999-74E8169FC311}"/>
            </c:ext>
          </c:extLst>
        </c:ser>
        <c:ser>
          <c:idx val="7"/>
          <c:order val="7"/>
          <c:tx>
            <c:strRef>
              <c:f>G.8!$S$232</c:f>
              <c:strCache>
                <c:ptCount val="1"/>
                <c:pt idx="0">
                  <c:v>8. EJES, RUEDAS, NEUMÁTICOS, SUSPENSIÓN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G.8!$T$232:$AA$232</c:f>
              <c:numCache>
                <c:formatCode>0%</c:formatCode>
                <c:ptCount val="8"/>
                <c:pt idx="0">
                  <c:v>7.0270270270270274E-2</c:v>
                </c:pt>
                <c:pt idx="1">
                  <c:v>0.1625615763546798</c:v>
                </c:pt>
                <c:pt idx="2">
                  <c:v>0.18323159099580313</c:v>
                </c:pt>
                <c:pt idx="3">
                  <c:v>0.22505448061810737</c:v>
                </c:pt>
                <c:pt idx="4">
                  <c:v>0.13428120063191154</c:v>
                </c:pt>
                <c:pt idx="5">
                  <c:v>0.13270275332459261</c:v>
                </c:pt>
                <c:pt idx="6">
                  <c:v>0.14746059544658494</c:v>
                </c:pt>
                <c:pt idx="7">
                  <c:v>0.17048236141108711</c:v>
                </c:pt>
              </c:numCache>
            </c:numRef>
          </c:val>
          <c:extLst>
            <c:ext xmlns:c16="http://schemas.microsoft.com/office/drawing/2014/chart" uri="{C3380CC4-5D6E-409C-BE32-E72D297353CC}">
              <c16:uniqueId val="{00000007-5790-449A-A999-74E8169FC311}"/>
            </c:ext>
          </c:extLst>
        </c:ser>
        <c:ser>
          <c:idx val="8"/>
          <c:order val="8"/>
          <c:tx>
            <c:strRef>
              <c:f>G.8!$S$233</c:f>
              <c:strCache>
                <c:ptCount val="1"/>
                <c:pt idx="0">
                  <c:v>9. MOTOR Y TRANSMISIÓN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G.8!$T$233:$AA$233</c:f>
              <c:numCache>
                <c:formatCode>0%</c:formatCode>
                <c:ptCount val="8"/>
                <c:pt idx="0">
                  <c:v>5.4054054054054057E-3</c:v>
                </c:pt>
                <c:pt idx="1">
                  <c:v>1.1259676284306826E-2</c:v>
                </c:pt>
                <c:pt idx="2">
                  <c:v>1.2590614269362839E-2</c:v>
                </c:pt>
                <c:pt idx="3">
                  <c:v>6.0093772700257541E-3</c:v>
                </c:pt>
                <c:pt idx="4">
                  <c:v>1.7377567140600316E-2</c:v>
                </c:pt>
                <c:pt idx="5">
                  <c:v>4.3079228319910096E-3</c:v>
                </c:pt>
                <c:pt idx="6">
                  <c:v>5.9544658493870407E-3</c:v>
                </c:pt>
                <c:pt idx="7">
                  <c:v>1.511879049676026E-2</c:v>
                </c:pt>
              </c:numCache>
            </c:numRef>
          </c:val>
          <c:extLst>
            <c:ext xmlns:c16="http://schemas.microsoft.com/office/drawing/2014/chart" uri="{C3380CC4-5D6E-409C-BE32-E72D297353CC}">
              <c16:uniqueId val="{00000008-5790-449A-A999-74E8169FC311}"/>
            </c:ext>
          </c:extLst>
        </c:ser>
        <c:ser>
          <c:idx val="9"/>
          <c:order val="9"/>
          <c:tx>
            <c:strRef>
              <c:f>G.8!$S$234</c:f>
              <c:strCache>
                <c:ptCount val="1"/>
                <c:pt idx="0">
                  <c:v>10. OTROS</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G.8!$T$234:$AA$234</c:f>
              <c:numCache>
                <c:formatCode>0%</c:formatCode>
                <c:ptCount val="8"/>
                <c:pt idx="0">
                  <c:v>1.6216216216216217E-2</c:v>
                </c:pt>
                <c:pt idx="1">
                  <c:v>1.4074595355383532E-2</c:v>
                </c:pt>
                <c:pt idx="2">
                  <c:v>2.0698206791301028E-2</c:v>
                </c:pt>
                <c:pt idx="3">
                  <c:v>7.9904906557485313E-3</c:v>
                </c:pt>
                <c:pt idx="4">
                  <c:v>5.2132701421800945E-2</c:v>
                </c:pt>
                <c:pt idx="5">
                  <c:v>3.530623712305675E-2</c:v>
                </c:pt>
                <c:pt idx="6">
                  <c:v>1.6637478108581436E-2</c:v>
                </c:pt>
                <c:pt idx="7">
                  <c:v>2.1742260619150466E-2</c:v>
                </c:pt>
              </c:numCache>
            </c:numRef>
          </c:val>
          <c:extLst>
            <c:ext xmlns:c16="http://schemas.microsoft.com/office/drawing/2014/chart" uri="{C3380CC4-5D6E-409C-BE32-E72D297353CC}">
              <c16:uniqueId val="{00000000-CBE6-4705-AC9A-27CB85CD98E8}"/>
            </c:ext>
          </c:extLst>
        </c:ser>
        <c:dLbls>
          <c:showLegendKey val="0"/>
          <c:showVal val="0"/>
          <c:showCatName val="0"/>
          <c:showSerName val="0"/>
          <c:showPercent val="0"/>
          <c:showBubbleSize val="0"/>
        </c:dLbls>
        <c:axId val="53416704"/>
        <c:axId val="53418240"/>
      </c:radarChart>
      <c:catAx>
        <c:axId val="53416704"/>
        <c:scaling>
          <c:orientation val="minMax"/>
        </c:scaling>
        <c:delete val="0"/>
        <c:axPos val="b"/>
        <c:majorGridlines/>
        <c:numFmt formatCode="General" sourceLinked="0"/>
        <c:majorTickMark val="out"/>
        <c:minorTickMark val="none"/>
        <c:tickLblPos val="nextTo"/>
        <c:crossAx val="53418240"/>
        <c:crosses val="autoZero"/>
        <c:auto val="1"/>
        <c:lblAlgn val="ctr"/>
        <c:lblOffset val="100"/>
        <c:noMultiLvlLbl val="0"/>
      </c:catAx>
      <c:valAx>
        <c:axId val="53418240"/>
        <c:scaling>
          <c:orientation val="minMax"/>
          <c:max val="0.60000000000000009"/>
          <c:min val="0"/>
        </c:scaling>
        <c:delete val="0"/>
        <c:axPos val="l"/>
        <c:majorGridlines>
          <c:spPr>
            <a:ln>
              <a:prstDash val="sysDash"/>
            </a:ln>
          </c:spPr>
        </c:majorGridlines>
        <c:numFmt formatCode="0%" sourceLinked="0"/>
        <c:majorTickMark val="cross"/>
        <c:minorTickMark val="none"/>
        <c:tickLblPos val="nextTo"/>
        <c:crossAx val="53416704"/>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G.8!$S$240</c:f>
              <c:strCache>
                <c:ptCount val="1"/>
                <c:pt idx="0">
                  <c:v>1. IDENTIFICACIÓN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G.8!$T$240:$AA$240</c:f>
              <c:numCache>
                <c:formatCode>0.00%</c:formatCode>
                <c:ptCount val="8"/>
                <c:pt idx="0">
                  <c:v>0.1124031007751938</c:v>
                </c:pt>
                <c:pt idx="1">
                  <c:v>9.9750623441396513E-2</c:v>
                </c:pt>
                <c:pt idx="2">
                  <c:v>0.13344594594594594</c:v>
                </c:pt>
                <c:pt idx="3">
                  <c:v>0.16070068545316071</c:v>
                </c:pt>
                <c:pt idx="4">
                  <c:v>0.10676156583629894</c:v>
                </c:pt>
                <c:pt idx="5">
                  <c:v>0.14883720930232558</c:v>
                </c:pt>
                <c:pt idx="6">
                  <c:v>0.11479591836734694</c:v>
                </c:pt>
                <c:pt idx="7">
                  <c:v>0.10119595216191353</c:v>
                </c:pt>
              </c:numCache>
            </c:numRef>
          </c:val>
          <c:extLst>
            <c:ext xmlns:c16="http://schemas.microsoft.com/office/drawing/2014/chart" uri="{C3380CC4-5D6E-409C-BE32-E72D297353CC}">
              <c16:uniqueId val="{00000000-F15C-4875-ACB9-46D7D0CCB6B3}"/>
            </c:ext>
          </c:extLst>
        </c:ser>
        <c:ser>
          <c:idx val="1"/>
          <c:order val="1"/>
          <c:tx>
            <c:strRef>
              <c:f>G.8!$S$241</c:f>
              <c:strCache>
                <c:ptCount val="1"/>
                <c:pt idx="0">
                  <c:v>2. ACONDICIONAMIENTO EXTERIOR, CARROCERÍA Y CHASIS</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G.8!$T$241:$AA$241</c:f>
              <c:numCache>
                <c:formatCode>0.00%</c:formatCode>
                <c:ptCount val="8"/>
                <c:pt idx="0">
                  <c:v>0.18217054263565891</c:v>
                </c:pt>
                <c:pt idx="1">
                  <c:v>0.20199501246882792</c:v>
                </c:pt>
                <c:pt idx="2">
                  <c:v>0.26858108108108109</c:v>
                </c:pt>
                <c:pt idx="3">
                  <c:v>0.29702970297029702</c:v>
                </c:pt>
                <c:pt idx="4">
                  <c:v>0.18505338078291814</c:v>
                </c:pt>
                <c:pt idx="5">
                  <c:v>0.26356589147286824</c:v>
                </c:pt>
                <c:pt idx="6">
                  <c:v>0.17517006802721088</c:v>
                </c:pt>
                <c:pt idx="7">
                  <c:v>0.22539098436062557</c:v>
                </c:pt>
              </c:numCache>
            </c:numRef>
          </c:val>
          <c:extLst>
            <c:ext xmlns:c16="http://schemas.microsoft.com/office/drawing/2014/chart" uri="{C3380CC4-5D6E-409C-BE32-E72D297353CC}">
              <c16:uniqueId val="{00000001-F15C-4875-ACB9-46D7D0CCB6B3}"/>
            </c:ext>
          </c:extLst>
        </c:ser>
        <c:ser>
          <c:idx val="2"/>
          <c:order val="2"/>
          <c:tx>
            <c:strRef>
              <c:f>G.8!$S$242</c:f>
              <c:strCache>
                <c:ptCount val="1"/>
                <c:pt idx="0">
                  <c:v>3. ACONDICIONAMIENTO INTERIOR</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G.8!$T$242:$AA$242</c:f>
              <c:numCache>
                <c:formatCode>0.00%</c:formatCode>
                <c:ptCount val="8"/>
                <c:pt idx="0">
                  <c:v>1.937984496124031E-3</c:v>
                </c:pt>
                <c:pt idx="1">
                  <c:v>0</c:v>
                </c:pt>
                <c:pt idx="2">
                  <c:v>0</c:v>
                </c:pt>
                <c:pt idx="3">
                  <c:v>1.2185833968012186E-2</c:v>
                </c:pt>
                <c:pt idx="4">
                  <c:v>0</c:v>
                </c:pt>
                <c:pt idx="5">
                  <c:v>1.5503875968992248E-3</c:v>
                </c:pt>
                <c:pt idx="6">
                  <c:v>0</c:v>
                </c:pt>
                <c:pt idx="7">
                  <c:v>2.7598896044158236E-3</c:v>
                </c:pt>
              </c:numCache>
            </c:numRef>
          </c:val>
          <c:extLst>
            <c:ext xmlns:c16="http://schemas.microsoft.com/office/drawing/2014/chart" uri="{C3380CC4-5D6E-409C-BE32-E72D297353CC}">
              <c16:uniqueId val="{00000002-F15C-4875-ACB9-46D7D0CCB6B3}"/>
            </c:ext>
          </c:extLst>
        </c:ser>
        <c:ser>
          <c:idx val="3"/>
          <c:order val="3"/>
          <c:tx>
            <c:strRef>
              <c:f>G.8!$S$243</c:f>
              <c:strCache>
                <c:ptCount val="1"/>
                <c:pt idx="0">
                  <c:v>4. ALUMBRADO Y SEÑALIZACIÓN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G.8!$T$243:$AA$243</c:f>
              <c:numCache>
                <c:formatCode>0.00%</c:formatCode>
                <c:ptCount val="8"/>
                <c:pt idx="0">
                  <c:v>0.36627906976744184</c:v>
                </c:pt>
                <c:pt idx="1">
                  <c:v>0.37780548628428928</c:v>
                </c:pt>
                <c:pt idx="2">
                  <c:v>0.33277027027027029</c:v>
                </c:pt>
                <c:pt idx="3">
                  <c:v>0.29702970297029702</c:v>
                </c:pt>
                <c:pt idx="4">
                  <c:v>0.40925266903914592</c:v>
                </c:pt>
                <c:pt idx="5">
                  <c:v>0.413953488372093</c:v>
                </c:pt>
                <c:pt idx="6">
                  <c:v>0.38435374149659862</c:v>
                </c:pt>
                <c:pt idx="7">
                  <c:v>0.37258509659613614</c:v>
                </c:pt>
              </c:numCache>
            </c:numRef>
          </c:val>
          <c:extLst>
            <c:ext xmlns:c16="http://schemas.microsoft.com/office/drawing/2014/chart" uri="{C3380CC4-5D6E-409C-BE32-E72D297353CC}">
              <c16:uniqueId val="{00000003-F15C-4875-ACB9-46D7D0CCB6B3}"/>
            </c:ext>
          </c:extLst>
        </c:ser>
        <c:ser>
          <c:idx val="4"/>
          <c:order val="4"/>
          <c:tx>
            <c:strRef>
              <c:f>G.8!$S$244</c:f>
              <c:strCache>
                <c:ptCount val="1"/>
                <c:pt idx="0">
                  <c:v>5. EMISIONES CONTAMINANTES</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G.8!$T$244:$AA$244</c:f>
              <c:numCache>
                <c:formatCode>0.00%</c:formatCode>
                <c:ptCount val="8"/>
                <c:pt idx="0">
                  <c:v>1.937984496124031E-3</c:v>
                </c:pt>
                <c:pt idx="1">
                  <c:v>8.7281795511221939E-3</c:v>
                </c:pt>
                <c:pt idx="2">
                  <c:v>3.3783783783783786E-3</c:v>
                </c:pt>
                <c:pt idx="3">
                  <c:v>3.0464584920030465E-3</c:v>
                </c:pt>
                <c:pt idx="4">
                  <c:v>2.8469750889679714E-2</c:v>
                </c:pt>
                <c:pt idx="5">
                  <c:v>1.5503875968992248E-3</c:v>
                </c:pt>
                <c:pt idx="6">
                  <c:v>5.1020408163265302E-3</c:v>
                </c:pt>
                <c:pt idx="7">
                  <c:v>3.6798528058877645E-3</c:v>
                </c:pt>
              </c:numCache>
            </c:numRef>
          </c:val>
          <c:extLst>
            <c:ext xmlns:c16="http://schemas.microsoft.com/office/drawing/2014/chart" uri="{C3380CC4-5D6E-409C-BE32-E72D297353CC}">
              <c16:uniqueId val="{00000004-F15C-4875-ACB9-46D7D0CCB6B3}"/>
            </c:ext>
          </c:extLst>
        </c:ser>
        <c:ser>
          <c:idx val="5"/>
          <c:order val="5"/>
          <c:tx>
            <c:strRef>
              <c:f>G.8!$S$245</c:f>
              <c:strCache>
                <c:ptCount val="1"/>
                <c:pt idx="0">
                  <c:v>6. FRENOS</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G.8!$T$245:$AA$245</c:f>
              <c:numCache>
                <c:formatCode>0.00%</c:formatCode>
                <c:ptCount val="8"/>
                <c:pt idx="0">
                  <c:v>0.1065891472868217</c:v>
                </c:pt>
                <c:pt idx="1">
                  <c:v>0.16084788029925187</c:v>
                </c:pt>
                <c:pt idx="2">
                  <c:v>7.77027027027027E-2</c:v>
                </c:pt>
                <c:pt idx="3">
                  <c:v>4.2650418888042649E-2</c:v>
                </c:pt>
                <c:pt idx="4">
                  <c:v>0.18861209964412812</c:v>
                </c:pt>
                <c:pt idx="5">
                  <c:v>3.7209302325581395E-2</c:v>
                </c:pt>
                <c:pt idx="6">
                  <c:v>0.13520408163265307</c:v>
                </c:pt>
                <c:pt idx="7">
                  <c:v>0.15179392824287027</c:v>
                </c:pt>
              </c:numCache>
            </c:numRef>
          </c:val>
          <c:extLst>
            <c:ext xmlns:c16="http://schemas.microsoft.com/office/drawing/2014/chart" uri="{C3380CC4-5D6E-409C-BE32-E72D297353CC}">
              <c16:uniqueId val="{00000005-F15C-4875-ACB9-46D7D0CCB6B3}"/>
            </c:ext>
          </c:extLst>
        </c:ser>
        <c:ser>
          <c:idx val="6"/>
          <c:order val="6"/>
          <c:tx>
            <c:strRef>
              <c:f>G.8!$S$246</c:f>
              <c:strCache>
                <c:ptCount val="1"/>
                <c:pt idx="0">
                  <c:v>7. DIRECCIÓN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G.8!$T$246:$AA$246</c:f>
              <c:numCache>
                <c:formatCode>0.00%</c:formatCode>
                <c:ptCount val="8"/>
                <c:pt idx="0">
                  <c:v>7.170542635658915E-2</c:v>
                </c:pt>
                <c:pt idx="1">
                  <c:v>3.8653366583541147E-2</c:v>
                </c:pt>
                <c:pt idx="2">
                  <c:v>0.11993243243243243</c:v>
                </c:pt>
                <c:pt idx="3">
                  <c:v>0.11652703731911652</c:v>
                </c:pt>
                <c:pt idx="4">
                  <c:v>3.5587188612099642E-3</c:v>
                </c:pt>
                <c:pt idx="5">
                  <c:v>7.441860465116279E-2</c:v>
                </c:pt>
                <c:pt idx="6">
                  <c:v>5.2721088435374153E-2</c:v>
                </c:pt>
                <c:pt idx="7">
                  <c:v>3.7718491260349589E-2</c:v>
                </c:pt>
              </c:numCache>
            </c:numRef>
          </c:val>
          <c:extLst>
            <c:ext xmlns:c16="http://schemas.microsoft.com/office/drawing/2014/chart" uri="{C3380CC4-5D6E-409C-BE32-E72D297353CC}">
              <c16:uniqueId val="{00000006-F15C-4875-ACB9-46D7D0CCB6B3}"/>
            </c:ext>
          </c:extLst>
        </c:ser>
        <c:ser>
          <c:idx val="7"/>
          <c:order val="7"/>
          <c:tx>
            <c:strRef>
              <c:f>G.8!$S$247</c:f>
              <c:strCache>
                <c:ptCount val="1"/>
                <c:pt idx="0">
                  <c:v>8. EJES, RUEDAS, NEUMÁTICOS, SUSPENSIÓN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G.8!$T$247:$AA$247</c:f>
              <c:numCache>
                <c:formatCode>0.00%</c:formatCode>
                <c:ptCount val="8"/>
                <c:pt idx="0">
                  <c:v>1.937984496124031E-3</c:v>
                </c:pt>
                <c:pt idx="1">
                  <c:v>2.4937655860349127E-3</c:v>
                </c:pt>
                <c:pt idx="2">
                  <c:v>0</c:v>
                </c:pt>
                <c:pt idx="3">
                  <c:v>3.0464584920030465E-3</c:v>
                </c:pt>
                <c:pt idx="4">
                  <c:v>0</c:v>
                </c:pt>
                <c:pt idx="5">
                  <c:v>6.2015503875968991E-3</c:v>
                </c:pt>
                <c:pt idx="6">
                  <c:v>8.5034013605442174E-4</c:v>
                </c:pt>
                <c:pt idx="7">
                  <c:v>1.8399264029438822E-3</c:v>
                </c:pt>
              </c:numCache>
            </c:numRef>
          </c:val>
          <c:extLst>
            <c:ext xmlns:c16="http://schemas.microsoft.com/office/drawing/2014/chart" uri="{C3380CC4-5D6E-409C-BE32-E72D297353CC}">
              <c16:uniqueId val="{00000007-F15C-4875-ACB9-46D7D0CCB6B3}"/>
            </c:ext>
          </c:extLst>
        </c:ser>
        <c:ser>
          <c:idx val="8"/>
          <c:order val="8"/>
          <c:tx>
            <c:strRef>
              <c:f>G.8!$S$248</c:f>
              <c:strCache>
                <c:ptCount val="1"/>
                <c:pt idx="0">
                  <c:v>9. MOTOR Y TRANSMISIÓN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G.8!$T$248:$AA$248</c:f>
              <c:numCache>
                <c:formatCode>0.00%</c:formatCode>
                <c:ptCount val="8"/>
                <c:pt idx="0">
                  <c:v>0.15503875968992248</c:v>
                </c:pt>
                <c:pt idx="1">
                  <c:v>0.10224438902743142</c:v>
                </c:pt>
                <c:pt idx="2">
                  <c:v>6.4189189189189186E-2</c:v>
                </c:pt>
                <c:pt idx="3">
                  <c:v>6.7783701447067787E-2</c:v>
                </c:pt>
                <c:pt idx="4">
                  <c:v>7.8291814946619215E-2</c:v>
                </c:pt>
                <c:pt idx="5">
                  <c:v>5.1162790697674418E-2</c:v>
                </c:pt>
                <c:pt idx="6">
                  <c:v>0.13180272108843538</c:v>
                </c:pt>
                <c:pt idx="7">
                  <c:v>0.10119595216191353</c:v>
                </c:pt>
              </c:numCache>
            </c:numRef>
          </c:val>
          <c:extLst>
            <c:ext xmlns:c16="http://schemas.microsoft.com/office/drawing/2014/chart" uri="{C3380CC4-5D6E-409C-BE32-E72D297353CC}">
              <c16:uniqueId val="{00000008-F15C-4875-ACB9-46D7D0CCB6B3}"/>
            </c:ext>
          </c:extLst>
        </c:ser>
        <c:ser>
          <c:idx val="9"/>
          <c:order val="9"/>
          <c:tx>
            <c:strRef>
              <c:f>G.8!$S$249</c:f>
              <c:strCache>
                <c:ptCount val="1"/>
                <c:pt idx="0">
                  <c:v>10. OTROS</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G.8!$T$249:$AA$249</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9-F15C-4875-ACB9-46D7D0CCB6B3}"/>
            </c:ext>
          </c:extLst>
        </c:ser>
        <c:dLbls>
          <c:showLegendKey val="0"/>
          <c:showVal val="0"/>
          <c:showCatName val="0"/>
          <c:showSerName val="0"/>
          <c:showPercent val="0"/>
          <c:showBubbleSize val="0"/>
        </c:dLbls>
        <c:axId val="53478144"/>
        <c:axId val="53479680"/>
      </c:radarChart>
      <c:catAx>
        <c:axId val="53478144"/>
        <c:scaling>
          <c:orientation val="minMax"/>
        </c:scaling>
        <c:delete val="0"/>
        <c:axPos val="b"/>
        <c:majorGridlines/>
        <c:numFmt formatCode="General" sourceLinked="0"/>
        <c:majorTickMark val="out"/>
        <c:minorTickMark val="none"/>
        <c:tickLblPos val="nextTo"/>
        <c:crossAx val="53479680"/>
        <c:crosses val="autoZero"/>
        <c:auto val="1"/>
        <c:lblAlgn val="ctr"/>
        <c:lblOffset val="100"/>
        <c:noMultiLvlLbl val="0"/>
      </c:catAx>
      <c:valAx>
        <c:axId val="53479680"/>
        <c:scaling>
          <c:orientation val="minMax"/>
          <c:max val="0.5"/>
          <c:min val="0"/>
        </c:scaling>
        <c:delete val="0"/>
        <c:axPos val="l"/>
        <c:majorGridlines>
          <c:spPr>
            <a:ln>
              <a:prstDash val="sysDash"/>
            </a:ln>
          </c:spPr>
        </c:majorGridlines>
        <c:numFmt formatCode="0%" sourceLinked="0"/>
        <c:majorTickMark val="cross"/>
        <c:minorTickMark val="none"/>
        <c:tickLblPos val="nextTo"/>
        <c:crossAx val="53478144"/>
        <c:crosses val="autoZero"/>
        <c:crossBetween val="between"/>
        <c:majorUnit val="0.1"/>
      </c:valAx>
    </c:plotArea>
    <c:legend>
      <c:legendPos val="r"/>
      <c:layout>
        <c:manualLayout>
          <c:xMode val="edge"/>
          <c:yMode val="edge"/>
          <c:x val="0.68863113549452304"/>
          <c:y val="0.22995811435810709"/>
          <c:w val="0.28590577094647374"/>
          <c:h val="0.6735987100919544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G.8!$S$252</c:f>
              <c:strCache>
                <c:ptCount val="1"/>
                <c:pt idx="0">
                  <c:v>1. IDENTIFICACIÓN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G.8!$T$252:$AA$252</c:f>
              <c:numCache>
                <c:formatCode>0%</c:formatCode>
                <c:ptCount val="8"/>
                <c:pt idx="0">
                  <c:v>6.7716535433070865E-2</c:v>
                </c:pt>
                <c:pt idx="1">
                  <c:v>6.4984709480122319E-2</c:v>
                </c:pt>
                <c:pt idx="2">
                  <c:v>2.5757575757575757E-2</c:v>
                </c:pt>
                <c:pt idx="3">
                  <c:v>3.6962365591397851E-2</c:v>
                </c:pt>
                <c:pt idx="4">
                  <c:v>8.4598698481561818E-2</c:v>
                </c:pt>
                <c:pt idx="5">
                  <c:v>7.9254079254079249E-2</c:v>
                </c:pt>
                <c:pt idx="6">
                  <c:v>4.3354249857387339E-2</c:v>
                </c:pt>
                <c:pt idx="7">
                  <c:v>3.9344262295081971E-2</c:v>
                </c:pt>
              </c:numCache>
            </c:numRef>
          </c:val>
          <c:extLst>
            <c:ext xmlns:c16="http://schemas.microsoft.com/office/drawing/2014/chart" uri="{C3380CC4-5D6E-409C-BE32-E72D297353CC}">
              <c16:uniqueId val="{00000000-87EB-42C8-8B59-516C6EC43810}"/>
            </c:ext>
          </c:extLst>
        </c:ser>
        <c:ser>
          <c:idx val="1"/>
          <c:order val="1"/>
          <c:tx>
            <c:strRef>
              <c:f>G.8!$S$253</c:f>
              <c:strCache>
                <c:ptCount val="1"/>
                <c:pt idx="0">
                  <c:v>2. ACONDICIONAMIENTO EXTERIOR, CARROCERÍA Y CHASIS</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G.8!$T$253:$AA$253</c:f>
              <c:numCache>
                <c:formatCode>0%</c:formatCode>
                <c:ptCount val="8"/>
                <c:pt idx="0">
                  <c:v>0.14488188976377953</c:v>
                </c:pt>
                <c:pt idx="1">
                  <c:v>0.14373088685015289</c:v>
                </c:pt>
                <c:pt idx="2">
                  <c:v>0.12727272727272726</c:v>
                </c:pt>
                <c:pt idx="3">
                  <c:v>0.18682795698924731</c:v>
                </c:pt>
                <c:pt idx="4">
                  <c:v>0.15401301518438179</c:v>
                </c:pt>
                <c:pt idx="5">
                  <c:v>0.13986013986013987</c:v>
                </c:pt>
                <c:pt idx="6">
                  <c:v>0.12721049629207073</c:v>
                </c:pt>
                <c:pt idx="7">
                  <c:v>0.14622950819672131</c:v>
                </c:pt>
              </c:numCache>
            </c:numRef>
          </c:val>
          <c:extLst>
            <c:ext xmlns:c16="http://schemas.microsoft.com/office/drawing/2014/chart" uri="{C3380CC4-5D6E-409C-BE32-E72D297353CC}">
              <c16:uniqueId val="{00000001-87EB-42C8-8B59-516C6EC43810}"/>
            </c:ext>
          </c:extLst>
        </c:ser>
        <c:ser>
          <c:idx val="2"/>
          <c:order val="2"/>
          <c:tx>
            <c:strRef>
              <c:f>G.8!$S$254</c:f>
              <c:strCache>
                <c:ptCount val="1"/>
                <c:pt idx="0">
                  <c:v>3. ACONDICIONAMIENTO INTERIOR</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G.8!$T$254:$AA$254</c:f>
              <c:numCache>
                <c:formatCode>0%</c:formatCode>
                <c:ptCount val="8"/>
                <c:pt idx="0">
                  <c:v>3.1496062992125984E-2</c:v>
                </c:pt>
                <c:pt idx="1">
                  <c:v>2.2171253822629969E-2</c:v>
                </c:pt>
                <c:pt idx="2">
                  <c:v>1.9696969696969695E-2</c:v>
                </c:pt>
                <c:pt idx="3">
                  <c:v>1.7473118279569891E-2</c:v>
                </c:pt>
                <c:pt idx="4">
                  <c:v>2.3861171366594359E-2</c:v>
                </c:pt>
                <c:pt idx="5">
                  <c:v>2.4475524475524476E-2</c:v>
                </c:pt>
                <c:pt idx="6">
                  <c:v>1.9395322304620651E-2</c:v>
                </c:pt>
                <c:pt idx="7">
                  <c:v>2.360655737704918E-2</c:v>
                </c:pt>
              </c:numCache>
            </c:numRef>
          </c:val>
          <c:extLst>
            <c:ext xmlns:c16="http://schemas.microsoft.com/office/drawing/2014/chart" uri="{C3380CC4-5D6E-409C-BE32-E72D297353CC}">
              <c16:uniqueId val="{00000002-87EB-42C8-8B59-516C6EC43810}"/>
            </c:ext>
          </c:extLst>
        </c:ser>
        <c:ser>
          <c:idx val="3"/>
          <c:order val="3"/>
          <c:tx>
            <c:strRef>
              <c:f>G.8!$S$255</c:f>
              <c:strCache>
                <c:ptCount val="1"/>
                <c:pt idx="0">
                  <c:v>4. ALUMBRADO Y SEÑALIZACIÓN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G.8!$T$255:$AA$255</c:f>
              <c:numCache>
                <c:formatCode>0%</c:formatCode>
                <c:ptCount val="8"/>
                <c:pt idx="0">
                  <c:v>0.3669291338582677</c:v>
                </c:pt>
                <c:pt idx="1">
                  <c:v>0.32110091743119268</c:v>
                </c:pt>
                <c:pt idx="2">
                  <c:v>0.3984848484848485</c:v>
                </c:pt>
                <c:pt idx="3">
                  <c:v>0.45026881720430106</c:v>
                </c:pt>
                <c:pt idx="4">
                  <c:v>0.2841648590021692</c:v>
                </c:pt>
                <c:pt idx="5">
                  <c:v>0.41491841491841491</c:v>
                </c:pt>
                <c:pt idx="6">
                  <c:v>0.32857957786651454</c:v>
                </c:pt>
                <c:pt idx="7">
                  <c:v>0.38885245901639343</c:v>
                </c:pt>
              </c:numCache>
            </c:numRef>
          </c:val>
          <c:extLst>
            <c:ext xmlns:c16="http://schemas.microsoft.com/office/drawing/2014/chart" uri="{C3380CC4-5D6E-409C-BE32-E72D297353CC}">
              <c16:uniqueId val="{00000003-87EB-42C8-8B59-516C6EC43810}"/>
            </c:ext>
          </c:extLst>
        </c:ser>
        <c:ser>
          <c:idx val="4"/>
          <c:order val="4"/>
          <c:tx>
            <c:strRef>
              <c:f>G.8!$S$256</c:f>
              <c:strCache>
                <c:ptCount val="1"/>
                <c:pt idx="0">
                  <c:v>5. EMISIONES CONTAMINANTES</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G.8!$T$256:$AA$256</c:f>
              <c:numCache>
                <c:formatCode>0%</c:formatCode>
                <c:ptCount val="8"/>
                <c:pt idx="0">
                  <c:v>1.4173228346456693E-2</c:v>
                </c:pt>
                <c:pt idx="1">
                  <c:v>1.6819571865443424E-2</c:v>
                </c:pt>
                <c:pt idx="2">
                  <c:v>1.2121212121212121E-2</c:v>
                </c:pt>
                <c:pt idx="3">
                  <c:v>1.8145161290322582E-2</c:v>
                </c:pt>
                <c:pt idx="4">
                  <c:v>1.0845986984815618E-2</c:v>
                </c:pt>
                <c:pt idx="5">
                  <c:v>8.1585081585081581E-3</c:v>
                </c:pt>
                <c:pt idx="6">
                  <c:v>2.8522532800912721E-2</c:v>
                </c:pt>
                <c:pt idx="7">
                  <c:v>1.9016393442622952E-2</c:v>
                </c:pt>
              </c:numCache>
            </c:numRef>
          </c:val>
          <c:extLst>
            <c:ext xmlns:c16="http://schemas.microsoft.com/office/drawing/2014/chart" uri="{C3380CC4-5D6E-409C-BE32-E72D297353CC}">
              <c16:uniqueId val="{00000004-87EB-42C8-8B59-516C6EC43810}"/>
            </c:ext>
          </c:extLst>
        </c:ser>
        <c:ser>
          <c:idx val="5"/>
          <c:order val="5"/>
          <c:tx>
            <c:strRef>
              <c:f>G.8!$S$257</c:f>
              <c:strCache>
                <c:ptCount val="1"/>
                <c:pt idx="0">
                  <c:v>6. FRENOS</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G.8!$T$257:$AA$257</c:f>
              <c:numCache>
                <c:formatCode>0%</c:formatCode>
                <c:ptCount val="8"/>
                <c:pt idx="0">
                  <c:v>0.15905511811023623</c:v>
                </c:pt>
                <c:pt idx="1">
                  <c:v>0.15672782874617738</c:v>
                </c:pt>
                <c:pt idx="2">
                  <c:v>0.11515151515151516</c:v>
                </c:pt>
                <c:pt idx="3">
                  <c:v>8.1317204301075266E-2</c:v>
                </c:pt>
                <c:pt idx="4">
                  <c:v>0.20824295010845986</c:v>
                </c:pt>
                <c:pt idx="5">
                  <c:v>8.8578088578088576E-2</c:v>
                </c:pt>
                <c:pt idx="6">
                  <c:v>0.19224187107815174</c:v>
                </c:pt>
                <c:pt idx="7">
                  <c:v>0.17245901639344263</c:v>
                </c:pt>
              </c:numCache>
            </c:numRef>
          </c:val>
          <c:extLst>
            <c:ext xmlns:c16="http://schemas.microsoft.com/office/drawing/2014/chart" uri="{C3380CC4-5D6E-409C-BE32-E72D297353CC}">
              <c16:uniqueId val="{00000005-87EB-42C8-8B59-516C6EC43810}"/>
            </c:ext>
          </c:extLst>
        </c:ser>
        <c:ser>
          <c:idx val="6"/>
          <c:order val="6"/>
          <c:tx>
            <c:strRef>
              <c:f>G.8!$S$258</c:f>
              <c:strCache>
                <c:ptCount val="1"/>
                <c:pt idx="0">
                  <c:v>7. DIRECCIÓN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G.8!$T$258:$AA$258</c:f>
              <c:numCache>
                <c:formatCode>0%</c:formatCode>
                <c:ptCount val="8"/>
                <c:pt idx="0">
                  <c:v>3.6220472440944881E-2</c:v>
                </c:pt>
                <c:pt idx="1">
                  <c:v>7.4159021406727824E-2</c:v>
                </c:pt>
                <c:pt idx="2">
                  <c:v>7.8787878787878782E-2</c:v>
                </c:pt>
                <c:pt idx="3">
                  <c:v>5.1747311827956992E-2</c:v>
                </c:pt>
                <c:pt idx="4">
                  <c:v>5.8568329718004339E-2</c:v>
                </c:pt>
                <c:pt idx="5">
                  <c:v>4.195804195804196E-2</c:v>
                </c:pt>
                <c:pt idx="6">
                  <c:v>6.1038220193953226E-2</c:v>
                </c:pt>
                <c:pt idx="7">
                  <c:v>4.9180327868852458E-2</c:v>
                </c:pt>
              </c:numCache>
            </c:numRef>
          </c:val>
          <c:extLst>
            <c:ext xmlns:c16="http://schemas.microsoft.com/office/drawing/2014/chart" uri="{C3380CC4-5D6E-409C-BE32-E72D297353CC}">
              <c16:uniqueId val="{00000006-87EB-42C8-8B59-516C6EC43810}"/>
            </c:ext>
          </c:extLst>
        </c:ser>
        <c:ser>
          <c:idx val="7"/>
          <c:order val="7"/>
          <c:tx>
            <c:strRef>
              <c:f>G.8!$S$259</c:f>
              <c:strCache>
                <c:ptCount val="1"/>
                <c:pt idx="0">
                  <c:v>8. EJES, RUEDAS, NEUMÁTICOS, SUSPENSIÓN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G.8!$T$259:$AA$259</c:f>
              <c:numCache>
                <c:formatCode>0%</c:formatCode>
                <c:ptCount val="8"/>
                <c:pt idx="0">
                  <c:v>8.8188976377952755E-2</c:v>
                </c:pt>
                <c:pt idx="1">
                  <c:v>0.13608562691131498</c:v>
                </c:pt>
                <c:pt idx="2">
                  <c:v>0.15151515151515152</c:v>
                </c:pt>
                <c:pt idx="3">
                  <c:v>0.11760752688172044</c:v>
                </c:pt>
                <c:pt idx="4">
                  <c:v>9.7613882863340565E-2</c:v>
                </c:pt>
                <c:pt idx="5">
                  <c:v>0.13403263403263405</c:v>
                </c:pt>
                <c:pt idx="6">
                  <c:v>0.11237877923559612</c:v>
                </c:pt>
                <c:pt idx="7">
                  <c:v>9.0491803278688526E-2</c:v>
                </c:pt>
              </c:numCache>
            </c:numRef>
          </c:val>
          <c:extLst>
            <c:ext xmlns:c16="http://schemas.microsoft.com/office/drawing/2014/chart" uri="{C3380CC4-5D6E-409C-BE32-E72D297353CC}">
              <c16:uniqueId val="{00000007-87EB-42C8-8B59-516C6EC43810}"/>
            </c:ext>
          </c:extLst>
        </c:ser>
        <c:ser>
          <c:idx val="8"/>
          <c:order val="8"/>
          <c:tx>
            <c:strRef>
              <c:f>G.8!$S$260</c:f>
              <c:strCache>
                <c:ptCount val="1"/>
                <c:pt idx="0">
                  <c:v>9. MOTOR Y TRANSMISIÓN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G.8!$T$260:$AA$260</c:f>
              <c:numCache>
                <c:formatCode>0%</c:formatCode>
                <c:ptCount val="8"/>
                <c:pt idx="0">
                  <c:v>2.6771653543307086E-2</c:v>
                </c:pt>
                <c:pt idx="1">
                  <c:v>3.2874617737003058E-2</c:v>
                </c:pt>
                <c:pt idx="2">
                  <c:v>6.0606060606060606E-3</c:v>
                </c:pt>
                <c:pt idx="3">
                  <c:v>2.2849462365591398E-2</c:v>
                </c:pt>
                <c:pt idx="4">
                  <c:v>2.6030368763557483E-2</c:v>
                </c:pt>
                <c:pt idx="5">
                  <c:v>1.7482517482517484E-2</c:v>
                </c:pt>
                <c:pt idx="6">
                  <c:v>3.8790644609241302E-2</c:v>
                </c:pt>
                <c:pt idx="7">
                  <c:v>2.5573770491803278E-2</c:v>
                </c:pt>
              </c:numCache>
            </c:numRef>
          </c:val>
          <c:extLst>
            <c:ext xmlns:c16="http://schemas.microsoft.com/office/drawing/2014/chart" uri="{C3380CC4-5D6E-409C-BE32-E72D297353CC}">
              <c16:uniqueId val="{00000008-87EB-42C8-8B59-516C6EC43810}"/>
            </c:ext>
          </c:extLst>
        </c:ser>
        <c:dLbls>
          <c:showLegendKey val="0"/>
          <c:showVal val="0"/>
          <c:showCatName val="0"/>
          <c:showSerName val="0"/>
          <c:showPercent val="0"/>
          <c:showBubbleSize val="0"/>
        </c:dLbls>
        <c:axId val="53535104"/>
        <c:axId val="53536640"/>
      </c:radarChart>
      <c:catAx>
        <c:axId val="53535104"/>
        <c:scaling>
          <c:orientation val="minMax"/>
        </c:scaling>
        <c:delete val="0"/>
        <c:axPos val="b"/>
        <c:majorGridlines/>
        <c:numFmt formatCode="General" sourceLinked="0"/>
        <c:majorTickMark val="out"/>
        <c:minorTickMark val="none"/>
        <c:tickLblPos val="nextTo"/>
        <c:crossAx val="53536640"/>
        <c:crosses val="autoZero"/>
        <c:auto val="1"/>
        <c:lblAlgn val="ctr"/>
        <c:lblOffset val="100"/>
        <c:noMultiLvlLbl val="0"/>
      </c:catAx>
      <c:valAx>
        <c:axId val="53536640"/>
        <c:scaling>
          <c:orientation val="minMax"/>
          <c:max val="0.5"/>
          <c:min val="0"/>
        </c:scaling>
        <c:delete val="0"/>
        <c:axPos val="l"/>
        <c:majorGridlines>
          <c:spPr>
            <a:ln>
              <a:prstDash val="sysDash"/>
            </a:ln>
          </c:spPr>
        </c:majorGridlines>
        <c:numFmt formatCode="0%" sourceLinked="0"/>
        <c:majorTickMark val="cross"/>
        <c:minorTickMark val="none"/>
        <c:tickLblPos val="nextTo"/>
        <c:crossAx val="53535104"/>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tx>
            <c:strRef>
              <c:f>G.9!$P$21</c:f>
              <c:strCache>
                <c:ptCount val="1"/>
                <c:pt idx="0">
                  <c:v> FAVORABLES</c:v>
                </c:pt>
              </c:strCache>
            </c:strRef>
          </c:tx>
          <c:spPr>
            <a:solidFill>
              <a:schemeClr val="accent1"/>
            </a:solidFill>
            <a:ln cmpd="sng">
              <a:solidFill>
                <a:schemeClr val="accent1"/>
              </a:solidFill>
            </a:ln>
          </c:spPr>
          <c:cat>
            <c:strRef>
              <c:f>G.9!$O$22:$O$24</c:f>
              <c:strCache>
                <c:ptCount val="3"/>
                <c:pt idx="0">
                  <c:v>PRIMERAS</c:v>
                </c:pt>
                <c:pt idx="1">
                  <c:v>SEGUNDAS</c:v>
                </c:pt>
                <c:pt idx="2">
                  <c:v>TERCERAS Y MAS</c:v>
                </c:pt>
              </c:strCache>
            </c:strRef>
          </c:cat>
          <c:val>
            <c:numRef>
              <c:f>G.9!$P$22:$P$24</c:f>
              <c:numCache>
                <c:formatCode>#,##0</c:formatCode>
                <c:ptCount val="3"/>
                <c:pt idx="0">
                  <c:v>2637305</c:v>
                </c:pt>
                <c:pt idx="1">
                  <c:v>843337</c:v>
                </c:pt>
                <c:pt idx="2">
                  <c:v>58955</c:v>
                </c:pt>
              </c:numCache>
            </c:numRef>
          </c:val>
          <c:extLst>
            <c:ext xmlns:c16="http://schemas.microsoft.com/office/drawing/2014/chart" uri="{C3380CC4-5D6E-409C-BE32-E72D297353CC}">
              <c16:uniqueId val="{00000000-9A89-400F-B7D9-7236CFC2E652}"/>
            </c:ext>
          </c:extLst>
        </c:ser>
        <c:ser>
          <c:idx val="1"/>
          <c:order val="1"/>
          <c:tx>
            <c:strRef>
              <c:f>G.9!$Q$21</c:f>
              <c:strCache>
                <c:ptCount val="1"/>
                <c:pt idx="0">
                  <c:v>DESFAVORABLES</c:v>
                </c:pt>
              </c:strCache>
            </c:strRef>
          </c:tx>
          <c:spPr>
            <a:ln w="9525" cmpd="sng">
              <a:solidFill>
                <a:schemeClr val="tx1"/>
              </a:solidFill>
            </a:ln>
          </c:spPr>
          <c:cat>
            <c:strRef>
              <c:f>G.9!$O$22:$O$24</c:f>
              <c:strCache>
                <c:ptCount val="3"/>
                <c:pt idx="0">
                  <c:v>PRIMERAS</c:v>
                </c:pt>
                <c:pt idx="1">
                  <c:v>SEGUNDAS</c:v>
                </c:pt>
                <c:pt idx="2">
                  <c:v>TERCERAS Y MAS</c:v>
                </c:pt>
              </c:strCache>
            </c:strRef>
          </c:cat>
          <c:val>
            <c:numRef>
              <c:f>G.9!$Q$22:$Q$24</c:f>
              <c:numCache>
                <c:formatCode>#,##0</c:formatCode>
                <c:ptCount val="3"/>
                <c:pt idx="0">
                  <c:v>949818</c:v>
                </c:pt>
                <c:pt idx="1">
                  <c:v>68609</c:v>
                </c:pt>
                <c:pt idx="2">
                  <c:v>17148</c:v>
                </c:pt>
              </c:numCache>
            </c:numRef>
          </c:val>
          <c:extLst>
            <c:ext xmlns:c16="http://schemas.microsoft.com/office/drawing/2014/chart" uri="{C3380CC4-5D6E-409C-BE32-E72D297353CC}">
              <c16:uniqueId val="{00000001-9A89-400F-B7D9-7236CFC2E652}"/>
            </c:ext>
          </c:extLst>
        </c:ser>
        <c:dLbls>
          <c:showLegendKey val="0"/>
          <c:showVal val="0"/>
          <c:showCatName val="0"/>
          <c:showSerName val="0"/>
          <c:showPercent val="0"/>
          <c:showBubbleSize val="0"/>
        </c:dLbls>
        <c:axId val="51265920"/>
        <c:axId val="51267456"/>
      </c:areaChart>
      <c:catAx>
        <c:axId val="51265920"/>
        <c:scaling>
          <c:orientation val="minMax"/>
        </c:scaling>
        <c:delete val="0"/>
        <c:axPos val="b"/>
        <c:numFmt formatCode="General" sourceLinked="0"/>
        <c:majorTickMark val="out"/>
        <c:minorTickMark val="none"/>
        <c:tickLblPos val="nextTo"/>
        <c:spPr>
          <a:ln>
            <a:solidFill>
              <a:schemeClr val="tx1"/>
            </a:solidFill>
          </a:ln>
        </c:spPr>
        <c:txPr>
          <a:bodyPr/>
          <a:lstStyle/>
          <a:p>
            <a:pPr>
              <a:defRPr b="1"/>
            </a:pPr>
            <a:endParaRPr lang="es-ES"/>
          </a:p>
        </c:txPr>
        <c:crossAx val="51267456"/>
        <c:crosses val="autoZero"/>
        <c:auto val="1"/>
        <c:lblAlgn val="ctr"/>
        <c:lblOffset val="100"/>
        <c:noMultiLvlLbl val="0"/>
      </c:catAx>
      <c:valAx>
        <c:axId val="51267456"/>
        <c:scaling>
          <c:orientation val="minMax"/>
          <c:max val="1"/>
        </c:scaling>
        <c:delete val="0"/>
        <c:axPos val="l"/>
        <c:majorGridlines/>
        <c:numFmt formatCode="0%" sourceLinked="1"/>
        <c:majorTickMark val="out"/>
        <c:minorTickMark val="none"/>
        <c:tickLblPos val="nextTo"/>
        <c:spPr>
          <a:ln>
            <a:solidFill>
              <a:schemeClr val="tx1"/>
            </a:solidFill>
          </a:ln>
        </c:spPr>
        <c:txPr>
          <a:bodyPr/>
          <a:lstStyle/>
          <a:p>
            <a:pPr>
              <a:defRPr b="1"/>
            </a:pPr>
            <a:endParaRPr lang="es-ES"/>
          </a:p>
        </c:txPr>
        <c:crossAx val="51265920"/>
        <c:crosses val="autoZero"/>
        <c:crossBetween val="midCat"/>
        <c:majorUnit val="0.2"/>
      </c:valAx>
    </c:plotArea>
    <c:legend>
      <c:legendPos val="r"/>
      <c:overlay val="0"/>
      <c:spPr>
        <a:ln>
          <a:noFill/>
        </a:ln>
      </c:spPr>
      <c:txPr>
        <a:bodyPr/>
        <a:lstStyle/>
        <a:p>
          <a:pPr>
            <a:defRPr b="1"/>
          </a:pPr>
          <a:endParaRPr lang="es-ES"/>
        </a:p>
      </c:txPr>
    </c:legend>
    <c:plotVisOnly val="1"/>
    <c:dispBlanksAs val="zero"/>
    <c:showDLblsOverMax val="0"/>
  </c:chart>
  <c:spPr>
    <a:noFill/>
    <a:ln cmpd="sng">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tx>
            <c:strRef>
              <c:f>G.9!$P$21</c:f>
              <c:strCache>
                <c:ptCount val="1"/>
                <c:pt idx="0">
                  <c:v> FAVORABLES</c:v>
                </c:pt>
              </c:strCache>
            </c:strRef>
          </c:tx>
          <c:spPr>
            <a:ln w="25400" cmpd="sng">
              <a:noFill/>
            </a:ln>
          </c:spPr>
          <c:cat>
            <c:strRef>
              <c:f>G.9!$O$26:$O$28</c:f>
              <c:strCache>
                <c:ptCount val="3"/>
                <c:pt idx="0">
                  <c:v>PRIMERAS</c:v>
                </c:pt>
                <c:pt idx="1">
                  <c:v>SEGUNDAS</c:v>
                </c:pt>
                <c:pt idx="2">
                  <c:v>TERCERAS Y MAS</c:v>
                </c:pt>
              </c:strCache>
            </c:strRef>
          </c:cat>
          <c:val>
            <c:numRef>
              <c:f>G.9!$P$26:$P$28</c:f>
              <c:numCache>
                <c:formatCode>General</c:formatCode>
                <c:ptCount val="3"/>
                <c:pt idx="0">
                  <c:v>89549</c:v>
                </c:pt>
                <c:pt idx="1">
                  <c:v>34915</c:v>
                </c:pt>
                <c:pt idx="2">
                  <c:v>2823</c:v>
                </c:pt>
              </c:numCache>
            </c:numRef>
          </c:val>
          <c:extLst>
            <c:ext xmlns:c16="http://schemas.microsoft.com/office/drawing/2014/chart" uri="{C3380CC4-5D6E-409C-BE32-E72D297353CC}">
              <c16:uniqueId val="{00000000-2163-488A-9670-EC4A68A4C860}"/>
            </c:ext>
          </c:extLst>
        </c:ser>
        <c:ser>
          <c:idx val="1"/>
          <c:order val="1"/>
          <c:tx>
            <c:strRef>
              <c:f>G.9!$Q$21</c:f>
              <c:strCache>
                <c:ptCount val="1"/>
                <c:pt idx="0">
                  <c:v>DESFAVORABLES</c:v>
                </c:pt>
              </c:strCache>
            </c:strRef>
          </c:tx>
          <c:spPr>
            <a:ln w="15875" cmpd="sng">
              <a:solidFill>
                <a:schemeClr val="tx1"/>
              </a:solidFill>
            </a:ln>
          </c:spPr>
          <c:cat>
            <c:strRef>
              <c:f>G.9!$O$26:$O$28</c:f>
              <c:strCache>
                <c:ptCount val="3"/>
                <c:pt idx="0">
                  <c:v>PRIMERAS</c:v>
                </c:pt>
                <c:pt idx="1">
                  <c:v>SEGUNDAS</c:v>
                </c:pt>
                <c:pt idx="2">
                  <c:v>TERCERAS Y MAS</c:v>
                </c:pt>
              </c:strCache>
            </c:strRef>
          </c:cat>
          <c:val>
            <c:numRef>
              <c:f>G.9!$Q$26:$Q$28</c:f>
              <c:numCache>
                <c:formatCode>General</c:formatCode>
                <c:ptCount val="3"/>
                <c:pt idx="0">
                  <c:v>30358</c:v>
                </c:pt>
                <c:pt idx="1">
                  <c:v>2999</c:v>
                </c:pt>
                <c:pt idx="2">
                  <c:v>674</c:v>
                </c:pt>
              </c:numCache>
            </c:numRef>
          </c:val>
          <c:extLst>
            <c:ext xmlns:c16="http://schemas.microsoft.com/office/drawing/2014/chart" uri="{C3380CC4-5D6E-409C-BE32-E72D297353CC}">
              <c16:uniqueId val="{00000001-2163-488A-9670-EC4A68A4C860}"/>
            </c:ext>
          </c:extLst>
        </c:ser>
        <c:dLbls>
          <c:showLegendKey val="0"/>
          <c:showVal val="0"/>
          <c:showCatName val="0"/>
          <c:showSerName val="0"/>
          <c:showPercent val="0"/>
          <c:showBubbleSize val="0"/>
        </c:dLbls>
        <c:axId val="51288320"/>
        <c:axId val="51310592"/>
      </c:areaChart>
      <c:catAx>
        <c:axId val="51288320"/>
        <c:scaling>
          <c:orientation val="minMax"/>
        </c:scaling>
        <c:delete val="0"/>
        <c:axPos val="b"/>
        <c:numFmt formatCode="General" sourceLinked="0"/>
        <c:majorTickMark val="out"/>
        <c:minorTickMark val="none"/>
        <c:tickLblPos val="nextTo"/>
        <c:spPr>
          <a:ln>
            <a:solidFill>
              <a:schemeClr val="tx1"/>
            </a:solidFill>
          </a:ln>
        </c:spPr>
        <c:txPr>
          <a:bodyPr/>
          <a:lstStyle/>
          <a:p>
            <a:pPr>
              <a:defRPr b="1"/>
            </a:pPr>
            <a:endParaRPr lang="es-ES"/>
          </a:p>
        </c:txPr>
        <c:crossAx val="51310592"/>
        <c:crosses val="autoZero"/>
        <c:auto val="1"/>
        <c:lblAlgn val="ctr"/>
        <c:lblOffset val="100"/>
        <c:noMultiLvlLbl val="0"/>
      </c:catAx>
      <c:valAx>
        <c:axId val="51310592"/>
        <c:scaling>
          <c:orientation val="minMax"/>
        </c:scaling>
        <c:delete val="0"/>
        <c:axPos val="l"/>
        <c:majorGridlines>
          <c:spPr>
            <a:ln>
              <a:noFill/>
            </a:ln>
          </c:spPr>
        </c:majorGridlines>
        <c:numFmt formatCode="0%" sourceLinked="1"/>
        <c:majorTickMark val="out"/>
        <c:minorTickMark val="none"/>
        <c:tickLblPos val="nextTo"/>
        <c:spPr>
          <a:ln>
            <a:solidFill>
              <a:schemeClr val="tx1"/>
            </a:solidFill>
          </a:ln>
        </c:spPr>
        <c:txPr>
          <a:bodyPr/>
          <a:lstStyle/>
          <a:p>
            <a:pPr>
              <a:defRPr b="1"/>
            </a:pPr>
            <a:endParaRPr lang="es-ES"/>
          </a:p>
        </c:txPr>
        <c:crossAx val="51288320"/>
        <c:crosses val="autoZero"/>
        <c:crossBetween val="midCat"/>
        <c:majorUnit val="0.2"/>
      </c:valAx>
    </c:plotArea>
    <c:plotVisOnly val="1"/>
    <c:dispBlanksAs val="zero"/>
    <c:showDLblsOverMax val="0"/>
  </c:chart>
  <c:spPr>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13515540287192"/>
          <c:y val="0.03"/>
          <c:w val="0.68498849805936424"/>
          <c:h val="0.89982782152230956"/>
        </c:manualLayout>
      </c:layout>
      <c:barChart>
        <c:barDir val="bar"/>
        <c:grouping val="clustered"/>
        <c:varyColors val="0"/>
        <c:ser>
          <c:idx val="0"/>
          <c:order val="0"/>
          <c:spPr>
            <a:solidFill>
              <a:srgbClr val="FF0000"/>
            </a:solidFill>
            <a:ln>
              <a:solidFill>
                <a:srgbClr val="FF0000"/>
              </a:solidFill>
            </a:ln>
          </c:spPr>
          <c:invertIfNegative val="0"/>
          <c:cat>
            <c:multiLvlStrRef>
              <c:f>G.9!$P$36:$Q$41</c:f>
              <c:multiLvlStrCache>
                <c:ptCount val="6"/>
                <c:lvl>
                  <c:pt idx="0">
                    <c:v>PRIMERAS</c:v>
                  </c:pt>
                  <c:pt idx="1">
                    <c:v>SEGUNDAS</c:v>
                  </c:pt>
                  <c:pt idx="2">
                    <c:v>TERCERAS Y MAS</c:v>
                  </c:pt>
                  <c:pt idx="3">
                    <c:v>PRIMERAS</c:v>
                  </c:pt>
                  <c:pt idx="4">
                    <c:v>SEGUNDAS</c:v>
                  </c:pt>
                  <c:pt idx="5">
                    <c:v>TERCERAS Y MAS</c:v>
                  </c:pt>
                </c:lvl>
                <c:lvl>
                  <c:pt idx="0">
                    <c:v>ORDINARIAS PERIÓDICAS</c:v>
                  </c:pt>
                  <c:pt idx="3">
                    <c:v>OTRAS INSPECCIONES EXTRAORDINARIAS PERIÓDICAS</c:v>
                  </c:pt>
                </c:lvl>
              </c:multiLvlStrCache>
            </c:multiLvlStrRef>
          </c:cat>
          <c:val>
            <c:numRef>
              <c:f>G.9!$R$36:$R$41</c:f>
              <c:numCache>
                <c:formatCode>General</c:formatCode>
                <c:ptCount val="6"/>
                <c:pt idx="0">
                  <c:v>0.26485450825503082</c:v>
                </c:pt>
                <c:pt idx="1">
                  <c:v>7.5215030939664085E-2</c:v>
                </c:pt>
                <c:pt idx="2">
                  <c:v>0.22524749221040452</c:v>
                </c:pt>
                <c:pt idx="3">
                  <c:v>0.16660055533518445</c:v>
                </c:pt>
                <c:pt idx="4">
                  <c:v>0.12612612612612611</c:v>
                </c:pt>
                <c:pt idx="5">
                  <c:v>0.375</c:v>
                </c:pt>
              </c:numCache>
            </c:numRef>
          </c:val>
          <c:extLst>
            <c:ext xmlns:c16="http://schemas.microsoft.com/office/drawing/2014/chart" uri="{C3380CC4-5D6E-409C-BE32-E72D297353CC}">
              <c16:uniqueId val="{00000000-B9AB-45E8-8BCC-692C14B0EA00}"/>
            </c:ext>
          </c:extLst>
        </c:ser>
        <c:dLbls>
          <c:showLegendKey val="0"/>
          <c:showVal val="0"/>
          <c:showCatName val="0"/>
          <c:showSerName val="0"/>
          <c:showPercent val="0"/>
          <c:showBubbleSize val="0"/>
        </c:dLbls>
        <c:gapWidth val="500"/>
        <c:overlap val="12"/>
        <c:axId val="53222400"/>
        <c:axId val="53236480"/>
      </c:barChart>
      <c:catAx>
        <c:axId val="53222400"/>
        <c:scaling>
          <c:orientation val="minMax"/>
        </c:scaling>
        <c:delete val="0"/>
        <c:axPos val="l"/>
        <c:numFmt formatCode="General" sourceLinked="0"/>
        <c:majorTickMark val="out"/>
        <c:minorTickMark val="none"/>
        <c:tickLblPos val="nextTo"/>
        <c:txPr>
          <a:bodyPr/>
          <a:lstStyle/>
          <a:p>
            <a:pPr>
              <a:defRPr sz="800" b="1"/>
            </a:pPr>
            <a:endParaRPr lang="es-ES"/>
          </a:p>
        </c:txPr>
        <c:crossAx val="53236480"/>
        <c:crosses val="autoZero"/>
        <c:auto val="1"/>
        <c:lblAlgn val="ctr"/>
        <c:lblOffset val="100"/>
        <c:noMultiLvlLbl val="0"/>
      </c:catAx>
      <c:valAx>
        <c:axId val="53236480"/>
        <c:scaling>
          <c:orientation val="minMax"/>
          <c:max val="0.5"/>
        </c:scaling>
        <c:delete val="0"/>
        <c:axPos val="b"/>
        <c:majorGridlines/>
        <c:numFmt formatCode="0%" sourceLinked="0"/>
        <c:majorTickMark val="out"/>
        <c:minorTickMark val="none"/>
        <c:tickLblPos val="nextTo"/>
        <c:txPr>
          <a:bodyPr/>
          <a:lstStyle/>
          <a:p>
            <a:pPr>
              <a:defRPr b="1"/>
            </a:pPr>
            <a:endParaRPr lang="es-ES"/>
          </a:p>
        </c:txPr>
        <c:crossAx val="53222400"/>
        <c:crosses val="autoZero"/>
        <c:crossBetween val="between"/>
      </c:valAx>
      <c:spPr>
        <a:noFill/>
      </c:spPr>
    </c:plotArea>
    <c:plotVisOnly val="1"/>
    <c:dispBlanksAs val="gap"/>
    <c:showDLblsOverMax val="0"/>
  </c:chart>
  <c:spPr>
    <a:ln>
      <a:no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701422475923974"/>
          <c:y val="1.4518108288501761E-2"/>
          <c:w val="0.5445225161950471"/>
          <c:h val="0.9381623465333141"/>
        </c:manualLayout>
      </c:layout>
      <c:barChart>
        <c:barDir val="bar"/>
        <c:grouping val="clustered"/>
        <c:varyColors val="0"/>
        <c:ser>
          <c:idx val="0"/>
          <c:order val="0"/>
          <c:spPr>
            <a:solidFill>
              <a:srgbClr val="FF0000"/>
            </a:solidFill>
          </c:spPr>
          <c:invertIfNegative val="0"/>
          <c:cat>
            <c:multiLvlStrRef>
              <c:f>G.9!$P$47:$Q$70</c:f>
              <c:multiLvlStrCache>
                <c:ptCount val="24"/>
                <c:lvl>
                  <c:pt idx="0">
                    <c:v>PRIMERAS</c:v>
                  </c:pt>
                  <c:pt idx="1">
                    <c:v>SEGUNDAS</c:v>
                  </c:pt>
                  <c:pt idx="2">
                    <c:v>TERCERAS Y MAS</c:v>
                  </c:pt>
                  <c:pt idx="3">
                    <c:v>PRIMERAS</c:v>
                  </c:pt>
                  <c:pt idx="4">
                    <c:v>SEGUNDAS</c:v>
                  </c:pt>
                  <c:pt idx="5">
                    <c:v>TERCERAS Y MAS</c:v>
                  </c:pt>
                  <c:pt idx="6">
                    <c:v>PRIMERAS</c:v>
                  </c:pt>
                  <c:pt idx="7">
                    <c:v>SEGUNDAS</c:v>
                  </c:pt>
                  <c:pt idx="8">
                    <c:v>TERCERAS Y MAS</c:v>
                  </c:pt>
                  <c:pt idx="9">
                    <c:v>PRIMERAS</c:v>
                  </c:pt>
                  <c:pt idx="10">
                    <c:v>SEGUNDAS</c:v>
                  </c:pt>
                  <c:pt idx="11">
                    <c:v>TERCERAS Y MAS</c:v>
                  </c:pt>
                  <c:pt idx="12">
                    <c:v>PRIMERAS</c:v>
                  </c:pt>
                  <c:pt idx="13">
                    <c:v>SEGUNDAS</c:v>
                  </c:pt>
                  <c:pt idx="14">
                    <c:v>TERCERAS Y MAS</c:v>
                  </c:pt>
                  <c:pt idx="15">
                    <c:v>PRIMERAS</c:v>
                  </c:pt>
                  <c:pt idx="16">
                    <c:v>SEGUNDAS</c:v>
                  </c:pt>
                  <c:pt idx="17">
                    <c:v>TERCERAS Y MAS</c:v>
                  </c:pt>
                  <c:pt idx="18">
                    <c:v>PRIMERAS</c:v>
                  </c:pt>
                  <c:pt idx="19">
                    <c:v>SEGUNDAS</c:v>
                  </c:pt>
                  <c:pt idx="20">
                    <c:v>TERCERAS Y MAS</c:v>
                  </c:pt>
                  <c:pt idx="21">
                    <c:v>PRIMERAS</c:v>
                  </c:pt>
                  <c:pt idx="22">
                    <c:v>SEGUNDAS</c:v>
                  </c:pt>
                  <c:pt idx="23">
                    <c:v>TERCERAS Y MAS</c:v>
                  </c:pt>
                </c:lvl>
                <c:lvl>
                  <c:pt idx="0">
                    <c:v>CALIFICACIÓN IDONEIDAD PARA TRANSPORTE ESCOLAR</c:v>
                  </c:pt>
                  <c:pt idx="3">
                    <c:v>EXPEDICION DE TARJETAS ITV</c:v>
                  </c:pt>
                  <c:pt idx="6">
                    <c:v>OTRAS INSPECCIONES</c:v>
                  </c:pt>
                  <c:pt idx="9">
                    <c:v>PREVIA AL CAMBIO DE DESTINO</c:v>
                  </c:pt>
                  <c:pt idx="12">
                    <c:v>PREVIAS A LA MATRICULACION</c:v>
                  </c:pt>
                  <c:pt idx="15">
                    <c:v>REFORMAS DE IMPORTANCIA</c:v>
                  </c:pt>
                  <c:pt idx="18">
                    <c:v>REQUERIMIENTO DE LA AUTORIDAD</c:v>
                  </c:pt>
                  <c:pt idx="21">
                    <c:v>VEHICULOS ACCIDENTADOS</c:v>
                  </c:pt>
                </c:lvl>
              </c:multiLvlStrCache>
            </c:multiLvlStrRef>
          </c:cat>
          <c:val>
            <c:numRef>
              <c:f>G.9!$R$47:$R$70</c:f>
              <c:numCache>
                <c:formatCode>General</c:formatCode>
                <c:ptCount val="24"/>
                <c:pt idx="0">
                  <c:v>0.22500000000000001</c:v>
                </c:pt>
                <c:pt idx="1">
                  <c:v>7.1428571428571425E-2</c:v>
                </c:pt>
                <c:pt idx="2">
                  <c:v>0</c:v>
                </c:pt>
                <c:pt idx="3">
                  <c:v>0.4038014311270125</c:v>
                </c:pt>
                <c:pt idx="4">
                  <c:v>0.10219224283305228</c:v>
                </c:pt>
                <c:pt idx="5">
                  <c:v>0.24130879345603273</c:v>
                </c:pt>
                <c:pt idx="6">
                  <c:v>0.21647543922552887</c:v>
                </c:pt>
                <c:pt idx="7">
                  <c:v>5.2606522256605573E-2</c:v>
                </c:pt>
                <c:pt idx="8">
                  <c:v>0.13194444444444445</c:v>
                </c:pt>
                <c:pt idx="9">
                  <c:v>0.15585391043094546</c:v>
                </c:pt>
                <c:pt idx="10">
                  <c:v>7.9039812646370028E-2</c:v>
                </c:pt>
                <c:pt idx="11">
                  <c:v>0.22875816993464052</c:v>
                </c:pt>
                <c:pt idx="12">
                  <c:v>0.36689617560842591</c:v>
                </c:pt>
                <c:pt idx="13">
                  <c:v>0.1037567084078712</c:v>
                </c:pt>
                <c:pt idx="14">
                  <c:v>0.21963394342762063</c:v>
                </c:pt>
                <c:pt idx="15">
                  <c:v>0.19318031704095112</c:v>
                </c:pt>
                <c:pt idx="16">
                  <c:v>6.6394907303998218E-2</c:v>
                </c:pt>
                <c:pt idx="17">
                  <c:v>0.15807560137457044</c:v>
                </c:pt>
                <c:pt idx="18">
                  <c:v>0.27615062761506276</c:v>
                </c:pt>
                <c:pt idx="19">
                  <c:v>8.8235294117647065E-2</c:v>
                </c:pt>
                <c:pt idx="20">
                  <c:v>0.22222222222222221</c:v>
                </c:pt>
                <c:pt idx="21">
                  <c:v>0.52631578947368418</c:v>
                </c:pt>
                <c:pt idx="22">
                  <c:v>0.2</c:v>
                </c:pt>
                <c:pt idx="23">
                  <c:v>9.0909090909090912E-2</c:v>
                </c:pt>
              </c:numCache>
            </c:numRef>
          </c:val>
          <c:extLst>
            <c:ext xmlns:c16="http://schemas.microsoft.com/office/drawing/2014/chart" uri="{C3380CC4-5D6E-409C-BE32-E72D297353CC}">
              <c16:uniqueId val="{00000000-41B1-4765-A22F-9884E01FC702}"/>
            </c:ext>
          </c:extLst>
        </c:ser>
        <c:dLbls>
          <c:showLegendKey val="0"/>
          <c:showVal val="0"/>
          <c:showCatName val="0"/>
          <c:showSerName val="0"/>
          <c:showPercent val="0"/>
          <c:showBubbleSize val="0"/>
        </c:dLbls>
        <c:gapWidth val="195"/>
        <c:overlap val="11"/>
        <c:axId val="53260672"/>
        <c:axId val="53262208"/>
      </c:barChart>
      <c:catAx>
        <c:axId val="53260672"/>
        <c:scaling>
          <c:orientation val="minMax"/>
        </c:scaling>
        <c:delete val="0"/>
        <c:axPos val="l"/>
        <c:numFmt formatCode="General" sourceLinked="0"/>
        <c:majorTickMark val="none"/>
        <c:minorTickMark val="none"/>
        <c:tickLblPos val="nextTo"/>
        <c:txPr>
          <a:bodyPr rot="0"/>
          <a:lstStyle/>
          <a:p>
            <a:pPr>
              <a:defRPr sz="800" b="1"/>
            </a:pPr>
            <a:endParaRPr lang="es-ES"/>
          </a:p>
        </c:txPr>
        <c:crossAx val="53262208"/>
        <c:crosses val="autoZero"/>
        <c:auto val="0"/>
        <c:lblAlgn val="ctr"/>
        <c:lblOffset val="100"/>
        <c:noMultiLvlLbl val="0"/>
      </c:catAx>
      <c:valAx>
        <c:axId val="53262208"/>
        <c:scaling>
          <c:orientation val="minMax"/>
        </c:scaling>
        <c:delete val="0"/>
        <c:axPos val="b"/>
        <c:majorGridlines/>
        <c:numFmt formatCode="0%" sourceLinked="0"/>
        <c:majorTickMark val="out"/>
        <c:minorTickMark val="none"/>
        <c:tickLblPos val="nextTo"/>
        <c:txPr>
          <a:bodyPr/>
          <a:lstStyle/>
          <a:p>
            <a:pPr>
              <a:defRPr sz="1000" b="1" baseline="0"/>
            </a:pPr>
            <a:endParaRPr lang="es-ES"/>
          </a:p>
        </c:txPr>
        <c:crossAx val="532606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3879834569551"/>
          <c:y val="0.16754155730533682"/>
          <c:w val="0.80659466438875582"/>
          <c:h val="0.78740252233813735"/>
        </c:manualLayout>
      </c:layout>
      <c:scatterChart>
        <c:scatterStyle val="lineMarker"/>
        <c:varyColors val="0"/>
        <c:ser>
          <c:idx val="0"/>
          <c:order val="0"/>
          <c:spPr>
            <a:ln>
              <a:noFill/>
            </a:ln>
          </c:spPr>
          <c:trendline>
            <c:spPr>
              <a:ln>
                <a:solidFill>
                  <a:srgbClr val="C00000"/>
                </a:solidFill>
              </a:ln>
            </c:spPr>
            <c:trendlineType val="linear"/>
            <c:dispRSqr val="0"/>
            <c:dispEq val="0"/>
          </c:trendline>
          <c:xVal>
            <c:strRef>
              <c:f>G.10!$N$4:$N$89</c:f>
              <c:strCache>
                <c:ptCount val="86"/>
                <c:pt idx="0">
                  <c:v> ITV-móvil Antequera</c:v>
                </c:pt>
                <c:pt idx="1">
                  <c:v> ITV-móvil Baza</c:v>
                </c:pt>
                <c:pt idx="2">
                  <c:v> ITV-móvil Córdoba</c:v>
                </c:pt>
                <c:pt idx="3">
                  <c:v> ITV-móvil Granada</c:v>
                </c:pt>
                <c:pt idx="4">
                  <c:v> ITV-móvil Jaén</c:v>
                </c:pt>
                <c:pt idx="5">
                  <c:v> ITV-móvil Jerez</c:v>
                </c:pt>
                <c:pt idx="6">
                  <c:v> ITV-móvil Sevilla</c:v>
                </c:pt>
                <c:pt idx="7">
                  <c:v> ITV-móvil Úbeda</c:v>
                </c:pt>
                <c:pt idx="8">
                  <c:v>Ciclomotores Almería</c:v>
                </c:pt>
                <c:pt idx="9">
                  <c:v>Ciclomotores Córdoba</c:v>
                </c:pt>
                <c:pt idx="10">
                  <c:v>Ciclomotores Guadalhorce</c:v>
                </c:pt>
                <c:pt idx="11">
                  <c:v>Ciclomotores Jaén</c:v>
                </c:pt>
                <c:pt idx="12">
                  <c:v>Ciclomotores Jerez</c:v>
                </c:pt>
                <c:pt idx="13">
                  <c:v>Ciclomotores Loja</c:v>
                </c:pt>
                <c:pt idx="14">
                  <c:v>Ciclomotores Rinconada</c:v>
                </c:pt>
                <c:pt idx="15">
                  <c:v>Ciclomotores Utrera</c:v>
                </c:pt>
                <c:pt idx="16">
                  <c:v>ITV  Albox</c:v>
                </c:pt>
                <c:pt idx="17">
                  <c:v>ITV  Almería 1</c:v>
                </c:pt>
                <c:pt idx="18">
                  <c:v>ITV Almería 2</c:v>
                </c:pt>
                <c:pt idx="19">
                  <c:v>ITV  Balanegra</c:v>
                </c:pt>
                <c:pt idx="20">
                  <c:v>ITV  Las Tres Villas</c:v>
                </c:pt>
                <c:pt idx="21">
                  <c:v>ITV  Nijar</c:v>
                </c:pt>
                <c:pt idx="22">
                  <c:v>ITV Vera</c:v>
                </c:pt>
                <c:pt idx="23">
                  <c:v>ITV  Vélez-Rubio</c:v>
                </c:pt>
                <c:pt idx="24">
                  <c:v>ITV  Vícar</c:v>
                </c:pt>
                <c:pt idx="25">
                  <c:v>ITV  Algeciras</c:v>
                </c:pt>
                <c:pt idx="26">
                  <c:v>ITV  Chipiona</c:v>
                </c:pt>
                <c:pt idx="27">
                  <c:v>ITV  Cádiz</c:v>
                </c:pt>
                <c:pt idx="28">
                  <c:v>ITV  Jerez de la Frontera</c:v>
                </c:pt>
                <c:pt idx="29">
                  <c:v>ITV  San Fernando</c:v>
                </c:pt>
                <c:pt idx="30">
                  <c:v>ITV  Tres Caminos</c:v>
                </c:pt>
                <c:pt idx="31">
                  <c:v>ITV  Villamartín</c:v>
                </c:pt>
                <c:pt idx="32">
                  <c:v>ITV  Baena</c:v>
                </c:pt>
                <c:pt idx="33">
                  <c:v>ITV  Córdoba 1</c:v>
                </c:pt>
                <c:pt idx="34">
                  <c:v>ITV  Córdoba 2</c:v>
                </c:pt>
                <c:pt idx="35">
                  <c:v>ITV  Lucena</c:v>
                </c:pt>
                <c:pt idx="36">
                  <c:v>ITV  Montoro</c:v>
                </c:pt>
                <c:pt idx="37">
                  <c:v>ITV  Palma del Rio</c:v>
                </c:pt>
                <c:pt idx="38">
                  <c:v>ITV  Peñarroya</c:v>
                </c:pt>
                <c:pt idx="39">
                  <c:v>ITV  Pozoblanco</c:v>
                </c:pt>
                <c:pt idx="40">
                  <c:v>ITV  Priego de Córdoba</c:v>
                </c:pt>
                <c:pt idx="41">
                  <c:v>ITV  Puente Genil</c:v>
                </c:pt>
                <c:pt idx="42">
                  <c:v>ITV  Baza</c:v>
                </c:pt>
                <c:pt idx="43">
                  <c:v>ITV  Granada</c:v>
                </c:pt>
                <c:pt idx="44">
                  <c:v>ITV  Guadix</c:v>
                </c:pt>
                <c:pt idx="45">
                  <c:v>ITV  Huescar</c:v>
                </c:pt>
                <c:pt idx="46">
                  <c:v>ITV  Las Gabias</c:v>
                </c:pt>
                <c:pt idx="47">
                  <c:v>ITV  Loja</c:v>
                </c:pt>
                <c:pt idx="48">
                  <c:v>ITV  Motril</c:v>
                </c:pt>
                <c:pt idx="49">
                  <c:v>ITV  Orgiva</c:v>
                </c:pt>
                <c:pt idx="50">
                  <c:v>ITV  Peligros</c:v>
                </c:pt>
                <c:pt idx="51">
                  <c:v>ITV  Galaroza</c:v>
                </c:pt>
                <c:pt idx="52">
                  <c:v>ITV  Huelva</c:v>
                </c:pt>
                <c:pt idx="53">
                  <c:v>ITV  La Palma</c:v>
                </c:pt>
                <c:pt idx="54">
                  <c:v>ITV  San Juan del Puerto</c:v>
                </c:pt>
                <c:pt idx="55">
                  <c:v>ITV  Tharsis</c:v>
                </c:pt>
                <c:pt idx="56">
                  <c:v>ITV  Zalamea</c:v>
                </c:pt>
                <c:pt idx="57">
                  <c:v>ITV  Alcalá la Real</c:v>
                </c:pt>
                <c:pt idx="58">
                  <c:v>ITV  Andújar</c:v>
                </c:pt>
                <c:pt idx="59">
                  <c:v>ITV  Beas de Segura</c:v>
                </c:pt>
                <c:pt idx="60">
                  <c:v>ITV  Guarromán</c:v>
                </c:pt>
                <c:pt idx="61">
                  <c:v>ITV  Jaén</c:v>
                </c:pt>
                <c:pt idx="62">
                  <c:v>ITV  Martos</c:v>
                </c:pt>
                <c:pt idx="63">
                  <c:v>ITV  Quesada</c:v>
                </c:pt>
                <c:pt idx="64">
                  <c:v>ITV  Úbeda</c:v>
                </c:pt>
                <c:pt idx="65">
                  <c:v>ITV  Algarrobo</c:v>
                </c:pt>
                <c:pt idx="66">
                  <c:v>ITV  Antequera</c:v>
                </c:pt>
                <c:pt idx="67">
                  <c:v>ITV  El Palo</c:v>
                </c:pt>
                <c:pt idx="68">
                  <c:v>ITV  Estepona</c:v>
                </c:pt>
                <c:pt idx="69">
                  <c:v>ITV  Guadalhorce - Carlo Goldoni</c:v>
                </c:pt>
                <c:pt idx="70">
                  <c:v>ITV  Guadalhorce - Diderot</c:v>
                </c:pt>
                <c:pt idx="71">
                  <c:v>ITV  Marbella</c:v>
                </c:pt>
                <c:pt idx="72">
                  <c:v>ITV  Mijas</c:v>
                </c:pt>
                <c:pt idx="73">
                  <c:v>ITV  Ronda</c:v>
                </c:pt>
                <c:pt idx="74">
                  <c:v>ITV  Alcalá de Guadaira</c:v>
                </c:pt>
                <c:pt idx="75">
                  <c:v>ITV  Carmona</c:v>
                </c:pt>
                <c:pt idx="76">
                  <c:v>ITV  Cazalla</c:v>
                </c:pt>
                <c:pt idx="77">
                  <c:v>ITV  Gelves</c:v>
                </c:pt>
                <c:pt idx="78">
                  <c:v>ITV  La Rinconada</c:v>
                </c:pt>
                <c:pt idx="79">
                  <c:v>ITV  Lebrija</c:v>
                </c:pt>
                <c:pt idx="80">
                  <c:v>ITV  Morón de la Frontera</c:v>
                </c:pt>
                <c:pt idx="81">
                  <c:v>ITV  Osuna</c:v>
                </c:pt>
                <c:pt idx="82">
                  <c:v>ITV  Sanlucar la Mayor</c:v>
                </c:pt>
                <c:pt idx="83">
                  <c:v>ITV  Sevilla</c:v>
                </c:pt>
                <c:pt idx="84">
                  <c:v>ITV  Utrera</c:v>
                </c:pt>
                <c:pt idx="85">
                  <c:v>ITV  Écija</c:v>
                </c:pt>
              </c:strCache>
            </c:strRef>
          </c:xVal>
          <c:yVal>
            <c:numRef>
              <c:f>G.10!$O$4:$O$89</c:f>
              <c:numCache>
                <c:formatCode>0.00%</c:formatCode>
                <c:ptCount val="86"/>
                <c:pt idx="0">
                  <c:v>0.19708638767746126</c:v>
                </c:pt>
                <c:pt idx="1">
                  <c:v>0.16301285976729946</c:v>
                </c:pt>
                <c:pt idx="2">
                  <c:v>0.22283521228112257</c:v>
                </c:pt>
                <c:pt idx="3">
                  <c:v>0.17132867132867133</c:v>
                </c:pt>
                <c:pt idx="4">
                  <c:v>0.17403150276713494</c:v>
                </c:pt>
                <c:pt idx="5">
                  <c:v>0.24207703559239396</c:v>
                </c:pt>
                <c:pt idx="6">
                  <c:v>0.2149256993006993</c:v>
                </c:pt>
                <c:pt idx="7">
                  <c:v>0.18563535911602211</c:v>
                </c:pt>
                <c:pt idx="8">
                  <c:v>0.27494199535962877</c:v>
                </c:pt>
                <c:pt idx="9">
                  <c:v>0.35973502304147464</c:v>
                </c:pt>
                <c:pt idx="10">
                  <c:v>0.37203791469194314</c:v>
                </c:pt>
                <c:pt idx="11">
                  <c:v>0.19974282040291469</c:v>
                </c:pt>
                <c:pt idx="12">
                  <c:v>0.22803180914512922</c:v>
                </c:pt>
                <c:pt idx="13">
                  <c:v>0.31309376290788932</c:v>
                </c:pt>
                <c:pt idx="14">
                  <c:v>0.20955125566076574</c:v>
                </c:pt>
                <c:pt idx="15">
                  <c:v>0.23163507109004738</c:v>
                </c:pt>
                <c:pt idx="16">
                  <c:v>0.24460576054594721</c:v>
                </c:pt>
                <c:pt idx="17">
                  <c:v>0.22093554776778912</c:v>
                </c:pt>
                <c:pt idx="18">
                  <c:v>0.21223529411764705</c:v>
                </c:pt>
                <c:pt idx="19">
                  <c:v>0.25432326209776468</c:v>
                </c:pt>
                <c:pt idx="20">
                  <c:v>0.20735377092345308</c:v>
                </c:pt>
                <c:pt idx="21">
                  <c:v>0.25221545278316254</c:v>
                </c:pt>
                <c:pt idx="22">
                  <c:v>0.17374272581119943</c:v>
                </c:pt>
                <c:pt idx="23">
                  <c:v>0.18933132982719761</c:v>
                </c:pt>
                <c:pt idx="24">
                  <c:v>0.26183151625526052</c:v>
                </c:pt>
                <c:pt idx="25">
                  <c:v>0.24994070451218214</c:v>
                </c:pt>
                <c:pt idx="26">
                  <c:v>0.24069366526414213</c:v>
                </c:pt>
                <c:pt idx="27">
                  <c:v>0.21835036308720518</c:v>
                </c:pt>
                <c:pt idx="28">
                  <c:v>0.20498763120946714</c:v>
                </c:pt>
                <c:pt idx="29">
                  <c:v>0.24282667700659169</c:v>
                </c:pt>
                <c:pt idx="30">
                  <c:v>0.2150591575958353</c:v>
                </c:pt>
                <c:pt idx="31">
                  <c:v>0.21990399163195548</c:v>
                </c:pt>
                <c:pt idx="32">
                  <c:v>0.20195321040740472</c:v>
                </c:pt>
                <c:pt idx="33">
                  <c:v>0.21931113413860834</c:v>
                </c:pt>
                <c:pt idx="34">
                  <c:v>0.21929351820097007</c:v>
                </c:pt>
                <c:pt idx="35">
                  <c:v>0.23084588682755069</c:v>
                </c:pt>
                <c:pt idx="36">
                  <c:v>0.21041361433562494</c:v>
                </c:pt>
                <c:pt idx="37">
                  <c:v>0.24175924239664906</c:v>
                </c:pt>
                <c:pt idx="38">
                  <c:v>0.19688898359258469</c:v>
                </c:pt>
                <c:pt idx="39">
                  <c:v>0.16236096798265875</c:v>
                </c:pt>
                <c:pt idx="40">
                  <c:v>0.19153352130325815</c:v>
                </c:pt>
                <c:pt idx="41">
                  <c:v>0.23843744241754192</c:v>
                </c:pt>
                <c:pt idx="42">
                  <c:v>0.18106302643043856</c:v>
                </c:pt>
                <c:pt idx="43">
                  <c:v>0.18807669036454394</c:v>
                </c:pt>
                <c:pt idx="44">
                  <c:v>0.20623911607518164</c:v>
                </c:pt>
                <c:pt idx="45">
                  <c:v>0.21298892988929891</c:v>
                </c:pt>
                <c:pt idx="46">
                  <c:v>0.22472684223804995</c:v>
                </c:pt>
                <c:pt idx="47">
                  <c:v>0.25195118340066414</c:v>
                </c:pt>
                <c:pt idx="48">
                  <c:v>0.2640213239537248</c:v>
                </c:pt>
                <c:pt idx="49">
                  <c:v>0.24879195507378868</c:v>
                </c:pt>
                <c:pt idx="50">
                  <c:v>0.1984243557217252</c:v>
                </c:pt>
                <c:pt idx="51">
                  <c:v>0.20884353741496597</c:v>
                </c:pt>
                <c:pt idx="52">
                  <c:v>0.20225387645329812</c:v>
                </c:pt>
                <c:pt idx="53">
                  <c:v>0.23344243596419451</c:v>
                </c:pt>
                <c:pt idx="54">
                  <c:v>0.2255921862528916</c:v>
                </c:pt>
                <c:pt idx="55">
                  <c:v>0.21470765094973648</c:v>
                </c:pt>
                <c:pt idx="56">
                  <c:v>0.20230578074713815</c:v>
                </c:pt>
                <c:pt idx="57">
                  <c:v>0.19913055672416211</c:v>
                </c:pt>
                <c:pt idx="58">
                  <c:v>0.19765541924942293</c:v>
                </c:pt>
                <c:pt idx="59">
                  <c:v>0.20309902449734951</c:v>
                </c:pt>
                <c:pt idx="60">
                  <c:v>0.19168812503742738</c:v>
                </c:pt>
                <c:pt idx="61">
                  <c:v>0.17769021392003301</c:v>
                </c:pt>
                <c:pt idx="62">
                  <c:v>0.21713153391179033</c:v>
                </c:pt>
                <c:pt idx="63">
                  <c:v>0.22177177177177176</c:v>
                </c:pt>
                <c:pt idx="64">
                  <c:v>0.23063961829768775</c:v>
                </c:pt>
                <c:pt idx="65">
                  <c:v>0.26451552299093511</c:v>
                </c:pt>
                <c:pt idx="66">
                  <c:v>0.21607000325184025</c:v>
                </c:pt>
                <c:pt idx="67">
                  <c:v>0.25770381207078097</c:v>
                </c:pt>
                <c:pt idx="68">
                  <c:v>0.24588330961577556</c:v>
                </c:pt>
                <c:pt idx="69">
                  <c:v>0.22691098522242303</c:v>
                </c:pt>
                <c:pt idx="70">
                  <c:v>0.24551824136602382</c:v>
                </c:pt>
                <c:pt idx="71">
                  <c:v>0.22048882566628655</c:v>
                </c:pt>
                <c:pt idx="72">
                  <c:v>0.24413600891861761</c:v>
                </c:pt>
                <c:pt idx="73">
                  <c:v>0.27337433487664986</c:v>
                </c:pt>
                <c:pt idx="74">
                  <c:v>0.22561509942703067</c:v>
                </c:pt>
                <c:pt idx="75">
                  <c:v>0.21936824605153782</c:v>
                </c:pt>
                <c:pt idx="76">
                  <c:v>0.21765647303084043</c:v>
                </c:pt>
                <c:pt idx="77">
                  <c:v>0.21818765411970897</c:v>
                </c:pt>
                <c:pt idx="78">
                  <c:v>0.23755631742384808</c:v>
                </c:pt>
                <c:pt idx="79">
                  <c:v>0.23692485215635367</c:v>
                </c:pt>
                <c:pt idx="80">
                  <c:v>0.21873570579087001</c:v>
                </c:pt>
                <c:pt idx="81">
                  <c:v>0.22847461393178536</c:v>
                </c:pt>
                <c:pt idx="82">
                  <c:v>0.23896791266953357</c:v>
                </c:pt>
                <c:pt idx="83">
                  <c:v>0.23683593602298939</c:v>
                </c:pt>
                <c:pt idx="84">
                  <c:v>0.2423200781560951</c:v>
                </c:pt>
                <c:pt idx="85">
                  <c:v>0.22357036300348085</c:v>
                </c:pt>
              </c:numCache>
            </c:numRef>
          </c:yVal>
          <c:smooth val="0"/>
          <c:extLst>
            <c:ext xmlns:c16="http://schemas.microsoft.com/office/drawing/2014/chart" uri="{C3380CC4-5D6E-409C-BE32-E72D297353CC}">
              <c16:uniqueId val="{00000000-DD79-4FFE-9710-0805D6E2BEC5}"/>
            </c:ext>
          </c:extLst>
        </c:ser>
        <c:dLbls>
          <c:showLegendKey val="0"/>
          <c:showVal val="0"/>
          <c:showCatName val="0"/>
          <c:showSerName val="0"/>
          <c:showPercent val="0"/>
          <c:showBubbleSize val="0"/>
        </c:dLbls>
        <c:axId val="54160384"/>
        <c:axId val="54186752"/>
      </c:scatterChart>
      <c:valAx>
        <c:axId val="54160384"/>
        <c:scaling>
          <c:orientation val="minMax"/>
          <c:max val="90"/>
          <c:min val="0"/>
        </c:scaling>
        <c:delete val="0"/>
        <c:axPos val="b"/>
        <c:minorGridlines/>
        <c:numFmt formatCode="General" sourceLinked="1"/>
        <c:majorTickMark val="none"/>
        <c:minorTickMark val="none"/>
        <c:tickLblPos val="nextTo"/>
        <c:txPr>
          <a:bodyPr/>
          <a:lstStyle/>
          <a:p>
            <a:pPr>
              <a:defRPr b="1"/>
            </a:pPr>
            <a:endParaRPr lang="es-ES"/>
          </a:p>
        </c:txPr>
        <c:crossAx val="54186752"/>
        <c:crosses val="autoZero"/>
        <c:crossBetween val="midCat"/>
        <c:majorUnit val="5"/>
      </c:valAx>
      <c:valAx>
        <c:axId val="54186752"/>
        <c:scaling>
          <c:orientation val="minMax"/>
        </c:scaling>
        <c:delete val="0"/>
        <c:axPos val="l"/>
        <c:majorGridlines/>
        <c:numFmt formatCode="0%" sourceLinked="0"/>
        <c:majorTickMark val="none"/>
        <c:minorTickMark val="none"/>
        <c:tickLblPos val="nextTo"/>
        <c:txPr>
          <a:bodyPr/>
          <a:lstStyle/>
          <a:p>
            <a:pPr>
              <a:defRPr b="1"/>
            </a:pPr>
            <a:endParaRPr lang="es-ES"/>
          </a:p>
        </c:txPr>
        <c:crossAx val="54160384"/>
        <c:crossesAt val="0"/>
        <c:crossBetween val="midCat"/>
      </c:valAx>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'T.2 y G3'!$C$12</c:f>
              <c:strCache>
                <c:ptCount val="1"/>
                <c:pt idx="0">
                  <c:v>Motos y Ciclomotores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G3'!$C$13:$C$24</c:f>
              <c:numCache>
                <c:formatCode>#,##0</c:formatCode>
                <c:ptCount val="12"/>
                <c:pt idx="0">
                  <c:v>15096</c:v>
                </c:pt>
                <c:pt idx="1">
                  <c:v>14812</c:v>
                </c:pt>
                <c:pt idx="2">
                  <c:v>22029</c:v>
                </c:pt>
                <c:pt idx="3">
                  <c:v>20709</c:v>
                </c:pt>
                <c:pt idx="4">
                  <c:v>29957</c:v>
                </c:pt>
                <c:pt idx="5">
                  <c:v>29620</c:v>
                </c:pt>
                <c:pt idx="6">
                  <c:v>28481</c:v>
                </c:pt>
                <c:pt idx="7">
                  <c:v>27809</c:v>
                </c:pt>
                <c:pt idx="8">
                  <c:v>26985</c:v>
                </c:pt>
                <c:pt idx="9">
                  <c:v>23652</c:v>
                </c:pt>
                <c:pt idx="10">
                  <c:v>22000</c:v>
                </c:pt>
                <c:pt idx="11">
                  <c:v>14296</c:v>
                </c:pt>
              </c:numCache>
            </c:numRef>
          </c:val>
          <c:extLst>
            <c:ext xmlns:c16="http://schemas.microsoft.com/office/drawing/2014/chart" uri="{C3380CC4-5D6E-409C-BE32-E72D297353CC}">
              <c16:uniqueId val="{00000000-5ED8-4253-9E3D-BE88E72D9042}"/>
            </c:ext>
          </c:extLst>
        </c:ser>
        <c:ser>
          <c:idx val="1"/>
          <c:order val="1"/>
          <c:tx>
            <c:strRef>
              <c:f>'T.2 y G3'!$D$12</c:f>
              <c:strCache>
                <c:ptCount val="1"/>
                <c:pt idx="0">
                  <c:v>Turismos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G3'!$D$13:$D$24</c:f>
              <c:numCache>
                <c:formatCode>#,##0</c:formatCode>
                <c:ptCount val="12"/>
                <c:pt idx="0">
                  <c:v>240227</c:v>
                </c:pt>
                <c:pt idx="1">
                  <c:v>229903</c:v>
                </c:pt>
                <c:pt idx="2">
                  <c:v>292475</c:v>
                </c:pt>
                <c:pt idx="3">
                  <c:v>226082</c:v>
                </c:pt>
                <c:pt idx="4">
                  <c:v>273037</c:v>
                </c:pt>
                <c:pt idx="5">
                  <c:v>276960</c:v>
                </c:pt>
                <c:pt idx="6">
                  <c:v>291171</c:v>
                </c:pt>
                <c:pt idx="7">
                  <c:v>286955</c:v>
                </c:pt>
                <c:pt idx="8">
                  <c:v>262222</c:v>
                </c:pt>
                <c:pt idx="9">
                  <c:v>258235</c:v>
                </c:pt>
                <c:pt idx="10">
                  <c:v>268947</c:v>
                </c:pt>
                <c:pt idx="11">
                  <c:v>225775</c:v>
                </c:pt>
              </c:numCache>
            </c:numRef>
          </c:val>
          <c:extLst>
            <c:ext xmlns:c16="http://schemas.microsoft.com/office/drawing/2014/chart" uri="{C3380CC4-5D6E-409C-BE32-E72D297353CC}">
              <c16:uniqueId val="{00000001-5ED8-4253-9E3D-BE88E72D9042}"/>
            </c:ext>
          </c:extLst>
        </c:ser>
        <c:ser>
          <c:idx val="2"/>
          <c:order val="2"/>
          <c:tx>
            <c:strRef>
              <c:f>'T.2 y G3'!$E$12</c:f>
              <c:strCache>
                <c:ptCount val="1"/>
                <c:pt idx="0">
                  <c:v>Resto de Turismos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G3'!$E$13:$E$24</c:f>
              <c:numCache>
                <c:formatCode>#,##0</c:formatCode>
                <c:ptCount val="12"/>
                <c:pt idx="0">
                  <c:v>629</c:v>
                </c:pt>
                <c:pt idx="1">
                  <c:v>513</c:v>
                </c:pt>
                <c:pt idx="2">
                  <c:v>645</c:v>
                </c:pt>
                <c:pt idx="3">
                  <c:v>540</c:v>
                </c:pt>
                <c:pt idx="4">
                  <c:v>650</c:v>
                </c:pt>
                <c:pt idx="5">
                  <c:v>617</c:v>
                </c:pt>
                <c:pt idx="6">
                  <c:v>577</c:v>
                </c:pt>
                <c:pt idx="7">
                  <c:v>560</c:v>
                </c:pt>
                <c:pt idx="8">
                  <c:v>630</c:v>
                </c:pt>
                <c:pt idx="9">
                  <c:v>628</c:v>
                </c:pt>
                <c:pt idx="10">
                  <c:v>729</c:v>
                </c:pt>
                <c:pt idx="11">
                  <c:v>538</c:v>
                </c:pt>
              </c:numCache>
            </c:numRef>
          </c:val>
          <c:extLst>
            <c:ext xmlns:c16="http://schemas.microsoft.com/office/drawing/2014/chart" uri="{C3380CC4-5D6E-409C-BE32-E72D297353CC}">
              <c16:uniqueId val="{00000002-5ED8-4253-9E3D-BE88E72D9042}"/>
            </c:ext>
          </c:extLst>
        </c:ser>
        <c:ser>
          <c:idx val="3"/>
          <c:order val="3"/>
          <c:tx>
            <c:strRef>
              <c:f>'T.2 y G3'!$F$12</c:f>
              <c:strCache>
                <c:ptCount val="1"/>
                <c:pt idx="0">
                  <c:v>Mercancías &lt;=3.500 kg.</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G3'!$F$13:$F$24</c:f>
              <c:numCache>
                <c:formatCode>#,##0</c:formatCode>
                <c:ptCount val="12"/>
                <c:pt idx="0">
                  <c:v>69482</c:v>
                </c:pt>
                <c:pt idx="1">
                  <c:v>64561</c:v>
                </c:pt>
                <c:pt idx="2">
                  <c:v>81679</c:v>
                </c:pt>
                <c:pt idx="3">
                  <c:v>67331</c:v>
                </c:pt>
                <c:pt idx="4">
                  <c:v>82167</c:v>
                </c:pt>
                <c:pt idx="5">
                  <c:v>68835</c:v>
                </c:pt>
                <c:pt idx="6">
                  <c:v>68074</c:v>
                </c:pt>
                <c:pt idx="7">
                  <c:v>68514</c:v>
                </c:pt>
                <c:pt idx="8">
                  <c:v>75020</c:v>
                </c:pt>
                <c:pt idx="9">
                  <c:v>74881</c:v>
                </c:pt>
                <c:pt idx="10">
                  <c:v>82402</c:v>
                </c:pt>
                <c:pt idx="11">
                  <c:v>65275</c:v>
                </c:pt>
              </c:numCache>
            </c:numRef>
          </c:val>
          <c:extLst>
            <c:ext xmlns:c16="http://schemas.microsoft.com/office/drawing/2014/chart" uri="{C3380CC4-5D6E-409C-BE32-E72D297353CC}">
              <c16:uniqueId val="{00000003-5ED8-4253-9E3D-BE88E72D9042}"/>
            </c:ext>
          </c:extLst>
        </c:ser>
        <c:ser>
          <c:idx val="4"/>
          <c:order val="4"/>
          <c:tx>
            <c:strRef>
              <c:f>'T.2 y G3'!$G$12</c:f>
              <c:strCache>
                <c:ptCount val="1"/>
                <c:pt idx="0">
                  <c:v>Mercancías &gt;3.500 Kg.</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G3'!$G$13:$G$24</c:f>
              <c:numCache>
                <c:formatCode>#,##0</c:formatCode>
                <c:ptCount val="12"/>
                <c:pt idx="0">
                  <c:v>9707</c:v>
                </c:pt>
                <c:pt idx="1">
                  <c:v>8900</c:v>
                </c:pt>
                <c:pt idx="2">
                  <c:v>11220</c:v>
                </c:pt>
                <c:pt idx="3">
                  <c:v>9851</c:v>
                </c:pt>
                <c:pt idx="4">
                  <c:v>11531</c:v>
                </c:pt>
                <c:pt idx="5">
                  <c:v>9352</c:v>
                </c:pt>
                <c:pt idx="6">
                  <c:v>9244</c:v>
                </c:pt>
                <c:pt idx="7">
                  <c:v>9181</c:v>
                </c:pt>
                <c:pt idx="8">
                  <c:v>11034</c:v>
                </c:pt>
                <c:pt idx="9">
                  <c:v>11782</c:v>
                </c:pt>
                <c:pt idx="10">
                  <c:v>11755</c:v>
                </c:pt>
                <c:pt idx="11">
                  <c:v>9056</c:v>
                </c:pt>
              </c:numCache>
            </c:numRef>
          </c:val>
          <c:extLst>
            <c:ext xmlns:c16="http://schemas.microsoft.com/office/drawing/2014/chart" uri="{C3380CC4-5D6E-409C-BE32-E72D297353CC}">
              <c16:uniqueId val="{00000004-5ED8-4253-9E3D-BE88E72D9042}"/>
            </c:ext>
          </c:extLst>
        </c:ser>
        <c:ser>
          <c:idx val="5"/>
          <c:order val="5"/>
          <c:tx>
            <c:strRef>
              <c:f>'T.2 y G3'!$H$12</c:f>
              <c:strCache>
                <c:ptCount val="1"/>
                <c:pt idx="0">
                  <c:v>Autobuses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G3'!$H$13:$H$24</c:f>
              <c:numCache>
                <c:formatCode>#,##0</c:formatCode>
                <c:ptCount val="12"/>
                <c:pt idx="0">
                  <c:v>1503</c:v>
                </c:pt>
                <c:pt idx="1">
                  <c:v>1508</c:v>
                </c:pt>
                <c:pt idx="2">
                  <c:v>1869</c:v>
                </c:pt>
                <c:pt idx="3">
                  <c:v>1344</c:v>
                </c:pt>
                <c:pt idx="4">
                  <c:v>1436</c:v>
                </c:pt>
                <c:pt idx="5">
                  <c:v>1182</c:v>
                </c:pt>
                <c:pt idx="6">
                  <c:v>1357</c:v>
                </c:pt>
                <c:pt idx="7">
                  <c:v>1525</c:v>
                </c:pt>
                <c:pt idx="8">
                  <c:v>1708</c:v>
                </c:pt>
                <c:pt idx="9">
                  <c:v>1441</c:v>
                </c:pt>
                <c:pt idx="10">
                  <c:v>1379</c:v>
                </c:pt>
                <c:pt idx="11">
                  <c:v>1012</c:v>
                </c:pt>
              </c:numCache>
            </c:numRef>
          </c:val>
          <c:extLst>
            <c:ext xmlns:c16="http://schemas.microsoft.com/office/drawing/2014/chart" uri="{C3380CC4-5D6E-409C-BE32-E72D297353CC}">
              <c16:uniqueId val="{00000005-5ED8-4253-9E3D-BE88E72D9042}"/>
            </c:ext>
          </c:extLst>
        </c:ser>
        <c:ser>
          <c:idx val="6"/>
          <c:order val="6"/>
          <c:tx>
            <c:strRef>
              <c:f>'T.2 y G3'!$I$12</c:f>
              <c:strCache>
                <c:ptCount val="1"/>
                <c:pt idx="0">
                  <c:v>Remolques y Semirremolques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G3'!$I$13:$I$24</c:f>
              <c:numCache>
                <c:formatCode>#,##0</c:formatCode>
                <c:ptCount val="12"/>
                <c:pt idx="0">
                  <c:v>5328</c:v>
                </c:pt>
                <c:pt idx="1">
                  <c:v>4890</c:v>
                </c:pt>
                <c:pt idx="2">
                  <c:v>6570</c:v>
                </c:pt>
                <c:pt idx="3">
                  <c:v>6053</c:v>
                </c:pt>
                <c:pt idx="4">
                  <c:v>6900</c:v>
                </c:pt>
                <c:pt idx="5">
                  <c:v>5331</c:v>
                </c:pt>
                <c:pt idx="6">
                  <c:v>5292</c:v>
                </c:pt>
                <c:pt idx="7">
                  <c:v>5428</c:v>
                </c:pt>
                <c:pt idx="8">
                  <c:v>6542</c:v>
                </c:pt>
                <c:pt idx="9">
                  <c:v>6987</c:v>
                </c:pt>
                <c:pt idx="10">
                  <c:v>6675</c:v>
                </c:pt>
                <c:pt idx="11">
                  <c:v>4684</c:v>
                </c:pt>
              </c:numCache>
            </c:numRef>
          </c:val>
          <c:extLst>
            <c:ext xmlns:c16="http://schemas.microsoft.com/office/drawing/2014/chart" uri="{C3380CC4-5D6E-409C-BE32-E72D297353CC}">
              <c16:uniqueId val="{00000006-5ED8-4253-9E3D-BE88E72D9042}"/>
            </c:ext>
          </c:extLst>
        </c:ser>
        <c:ser>
          <c:idx val="7"/>
          <c:order val="7"/>
          <c:tx>
            <c:strRef>
              <c:f>'T.2 y G3'!$J$12</c:f>
              <c:strCache>
                <c:ptCount val="1"/>
                <c:pt idx="0">
                  <c:v>Vehículos Agrícolas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G3'!$J$13:$J$24</c:f>
              <c:numCache>
                <c:formatCode>#,##0</c:formatCode>
                <c:ptCount val="12"/>
                <c:pt idx="0">
                  <c:v>4137</c:v>
                </c:pt>
                <c:pt idx="1">
                  <c:v>5624</c:v>
                </c:pt>
                <c:pt idx="2">
                  <c:v>7011</c:v>
                </c:pt>
                <c:pt idx="3">
                  <c:v>4963</c:v>
                </c:pt>
                <c:pt idx="4">
                  <c:v>7563</c:v>
                </c:pt>
                <c:pt idx="5">
                  <c:v>6711</c:v>
                </c:pt>
                <c:pt idx="6">
                  <c:v>6707</c:v>
                </c:pt>
                <c:pt idx="7">
                  <c:v>5079</c:v>
                </c:pt>
                <c:pt idx="8">
                  <c:v>10146</c:v>
                </c:pt>
                <c:pt idx="9">
                  <c:v>10760</c:v>
                </c:pt>
                <c:pt idx="10">
                  <c:v>13831</c:v>
                </c:pt>
                <c:pt idx="11">
                  <c:v>6766</c:v>
                </c:pt>
              </c:numCache>
            </c:numRef>
          </c:val>
          <c:extLst>
            <c:ext xmlns:c16="http://schemas.microsoft.com/office/drawing/2014/chart" uri="{C3380CC4-5D6E-409C-BE32-E72D297353CC}">
              <c16:uniqueId val="{00000007-5ED8-4253-9E3D-BE88E72D9042}"/>
            </c:ext>
          </c:extLst>
        </c:ser>
        <c:ser>
          <c:idx val="8"/>
          <c:order val="8"/>
          <c:tx>
            <c:strRef>
              <c:f>'T.2 y G3'!$K$12</c:f>
              <c:strCache>
                <c:ptCount val="1"/>
                <c:pt idx="0">
                  <c:v>Otros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G3'!$K$13:$K$24</c:f>
              <c:numCache>
                <c:formatCode>#,##0</c:formatCode>
                <c:ptCount val="12"/>
                <c:pt idx="0">
                  <c:v>855</c:v>
                </c:pt>
                <c:pt idx="1">
                  <c:v>1020</c:v>
                </c:pt>
                <c:pt idx="2">
                  <c:v>1343</c:v>
                </c:pt>
                <c:pt idx="3">
                  <c:v>1118</c:v>
                </c:pt>
                <c:pt idx="4">
                  <c:v>1460</c:v>
                </c:pt>
                <c:pt idx="5">
                  <c:v>1457</c:v>
                </c:pt>
                <c:pt idx="6">
                  <c:v>1364</c:v>
                </c:pt>
                <c:pt idx="7">
                  <c:v>1061</c:v>
                </c:pt>
                <c:pt idx="8">
                  <c:v>1036</c:v>
                </c:pt>
                <c:pt idx="9">
                  <c:v>1154</c:v>
                </c:pt>
                <c:pt idx="10">
                  <c:v>1227</c:v>
                </c:pt>
                <c:pt idx="11">
                  <c:v>834</c:v>
                </c:pt>
              </c:numCache>
            </c:numRef>
          </c:val>
          <c:extLst>
            <c:ext xmlns:c16="http://schemas.microsoft.com/office/drawing/2014/chart" uri="{C3380CC4-5D6E-409C-BE32-E72D297353CC}">
              <c16:uniqueId val="{00000008-5ED8-4253-9E3D-BE88E72D9042}"/>
            </c:ext>
          </c:extLst>
        </c:ser>
        <c:dLbls>
          <c:showLegendKey val="0"/>
          <c:showVal val="0"/>
          <c:showCatName val="0"/>
          <c:showSerName val="0"/>
          <c:showPercent val="0"/>
          <c:showBubbleSize val="0"/>
        </c:dLbls>
        <c:gapWidth val="150"/>
        <c:overlap val="100"/>
        <c:axId val="142628736"/>
        <c:axId val="142630272"/>
      </c:barChart>
      <c:catAx>
        <c:axId val="142628736"/>
        <c:scaling>
          <c:orientation val="minMax"/>
        </c:scaling>
        <c:delete val="0"/>
        <c:axPos val="l"/>
        <c:numFmt formatCode="General" sourceLinked="0"/>
        <c:majorTickMark val="out"/>
        <c:minorTickMark val="none"/>
        <c:tickLblPos val="nextTo"/>
        <c:spPr>
          <a:ln w="19050"/>
        </c:spPr>
        <c:txPr>
          <a:bodyPr/>
          <a:lstStyle/>
          <a:p>
            <a:pPr>
              <a:defRPr b="1"/>
            </a:pPr>
            <a:endParaRPr lang="es-ES"/>
          </a:p>
        </c:txPr>
        <c:crossAx val="142630272"/>
        <c:crosses val="autoZero"/>
        <c:auto val="1"/>
        <c:lblAlgn val="ctr"/>
        <c:lblOffset val="100"/>
        <c:noMultiLvlLbl val="0"/>
      </c:catAx>
      <c:valAx>
        <c:axId val="142630272"/>
        <c:scaling>
          <c:orientation val="minMax"/>
        </c:scaling>
        <c:delete val="0"/>
        <c:axPos val="b"/>
        <c:majorGridlines/>
        <c:numFmt formatCode="#,##0" sourceLinked="1"/>
        <c:majorTickMark val="out"/>
        <c:minorTickMark val="none"/>
        <c:tickLblPos val="nextTo"/>
        <c:spPr>
          <a:ln w="19050"/>
        </c:spPr>
        <c:txPr>
          <a:bodyPr/>
          <a:lstStyle/>
          <a:p>
            <a:pPr>
              <a:defRPr b="1"/>
            </a:pPr>
            <a:endParaRPr lang="es-ES"/>
          </a:p>
        </c:txPr>
        <c:crossAx val="142628736"/>
        <c:crosses val="autoZero"/>
        <c:crossBetween val="between"/>
      </c:valAx>
    </c:plotArea>
    <c:legend>
      <c:legendPos val="r"/>
      <c:overlay val="0"/>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724645500682864"/>
          <c:y val="6.9081354685849944E-2"/>
          <c:w val="0.60123747379543291"/>
          <c:h val="0.81285688247302423"/>
        </c:manualLayout>
      </c:layout>
      <c:barChart>
        <c:barDir val="bar"/>
        <c:grouping val="stacked"/>
        <c:varyColors val="0"/>
        <c:ser>
          <c:idx val="0"/>
          <c:order val="0"/>
          <c:tx>
            <c:strRef>
              <c:f>G.4!$P$12:$P$13</c:f>
              <c:strCache>
                <c:ptCount val="2"/>
                <c:pt idx="0">
                  <c:v>Favorables</c:v>
                </c:pt>
              </c:strCache>
            </c:strRef>
          </c:tx>
          <c:spPr>
            <a:ln w="6350"/>
          </c:spPr>
          <c:invertIfNegative val="0"/>
          <c:cat>
            <c:multiLvlStrRef>
              <c:f>G.4!$N$14:$O$92</c:f>
              <c:multiLvlStrCache>
                <c:ptCount val="79"/>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10">
                    <c:v>Motos y Ciclomotores</c:v>
                  </c:pt>
                  <c:pt idx="11">
                    <c:v>Turismos</c:v>
                  </c:pt>
                  <c:pt idx="12">
                    <c:v>Resto de Turismos</c:v>
                  </c:pt>
                  <c:pt idx="13">
                    <c:v>Mercancías &lt;=3.500 kg.</c:v>
                  </c:pt>
                  <c:pt idx="14">
                    <c:v>Mercancías &gt;3.500 Kg.</c:v>
                  </c:pt>
                  <c:pt idx="15">
                    <c:v>Autobuses</c:v>
                  </c:pt>
                  <c:pt idx="16">
                    <c:v>Remolques y Semirremolques</c:v>
                  </c:pt>
                  <c:pt idx="17">
                    <c:v>Vehículos Agrícolas</c:v>
                  </c:pt>
                  <c:pt idx="18">
                    <c:v>Otros</c:v>
                  </c:pt>
                  <c:pt idx="20">
                    <c:v>Motos y Ciclomotores</c:v>
                  </c:pt>
                  <c:pt idx="21">
                    <c:v>Turismos</c:v>
                  </c:pt>
                  <c:pt idx="22">
                    <c:v>Resto de Turismos</c:v>
                  </c:pt>
                  <c:pt idx="23">
                    <c:v>Mercancías &lt;=3.500 kg.</c:v>
                  </c:pt>
                  <c:pt idx="24">
                    <c:v>Mercancías &gt;3.500 Kg.</c:v>
                  </c:pt>
                  <c:pt idx="25">
                    <c:v>Autobuses</c:v>
                  </c:pt>
                  <c:pt idx="26">
                    <c:v>Remolques y Semirremolques</c:v>
                  </c:pt>
                  <c:pt idx="27">
                    <c:v>Vehículos Agrícolas</c:v>
                  </c:pt>
                  <c:pt idx="28">
                    <c:v>Otros</c:v>
                  </c:pt>
                  <c:pt idx="30">
                    <c:v>Motos y Ciclomotores</c:v>
                  </c:pt>
                  <c:pt idx="31">
                    <c:v>Turismos</c:v>
                  </c:pt>
                  <c:pt idx="32">
                    <c:v>Resto de Turismos</c:v>
                  </c:pt>
                  <c:pt idx="33">
                    <c:v>Mercancías &lt;=3.500 kg.</c:v>
                  </c:pt>
                  <c:pt idx="34">
                    <c:v>Mercancías &gt;3.500 Kg.</c:v>
                  </c:pt>
                  <c:pt idx="35">
                    <c:v>Autobuses</c:v>
                  </c:pt>
                  <c:pt idx="36">
                    <c:v>Remolques y Semirremolques</c:v>
                  </c:pt>
                  <c:pt idx="37">
                    <c:v>Vehículos Agrícolas</c:v>
                  </c:pt>
                  <c:pt idx="38">
                    <c:v>Otros</c:v>
                  </c:pt>
                  <c:pt idx="40">
                    <c:v>Motos y Ciclomotores</c:v>
                  </c:pt>
                  <c:pt idx="41">
                    <c:v>Turismos</c:v>
                  </c:pt>
                  <c:pt idx="42">
                    <c:v>Resto de Turismos</c:v>
                  </c:pt>
                  <c:pt idx="43">
                    <c:v>Mercancías &lt;=3.500 kg.</c:v>
                  </c:pt>
                  <c:pt idx="44">
                    <c:v>Mercancías &gt;3.500 Kg.</c:v>
                  </c:pt>
                  <c:pt idx="45">
                    <c:v>Autobuses</c:v>
                  </c:pt>
                  <c:pt idx="46">
                    <c:v>Remolques y Semirremolques</c:v>
                  </c:pt>
                  <c:pt idx="47">
                    <c:v>Vehículos Agrícolas</c:v>
                  </c:pt>
                  <c:pt idx="48">
                    <c:v>Otros</c:v>
                  </c:pt>
                  <c:pt idx="50">
                    <c:v>Motos y Ciclomotores</c:v>
                  </c:pt>
                  <c:pt idx="51">
                    <c:v>Turismos</c:v>
                  </c:pt>
                  <c:pt idx="52">
                    <c:v>Resto de Turismos</c:v>
                  </c:pt>
                  <c:pt idx="53">
                    <c:v>Mercancías &lt;=3.500 kg.</c:v>
                  </c:pt>
                  <c:pt idx="54">
                    <c:v>Mercancías &gt;3.500 Kg.</c:v>
                  </c:pt>
                  <c:pt idx="55">
                    <c:v>Autobuses</c:v>
                  </c:pt>
                  <c:pt idx="56">
                    <c:v>Remolques y Semirremolques</c:v>
                  </c:pt>
                  <c:pt idx="57">
                    <c:v>Vehículos Agrícolas</c:v>
                  </c:pt>
                  <c:pt idx="58">
                    <c:v>Otros</c:v>
                  </c:pt>
                  <c:pt idx="60">
                    <c:v>Motos y Ciclomotores</c:v>
                  </c:pt>
                  <c:pt idx="61">
                    <c:v>Turismos</c:v>
                  </c:pt>
                  <c:pt idx="62">
                    <c:v>Resto de Turismos</c:v>
                  </c:pt>
                  <c:pt idx="63">
                    <c:v>Mercancías &lt;=3.500 kg.</c:v>
                  </c:pt>
                  <c:pt idx="64">
                    <c:v>Mercancías &gt;3.500 Kg.</c:v>
                  </c:pt>
                  <c:pt idx="65">
                    <c:v>Autobuses</c:v>
                  </c:pt>
                  <c:pt idx="66">
                    <c:v>Remolques y Semirremolques</c:v>
                  </c:pt>
                  <c:pt idx="67">
                    <c:v>Vehículos Agrícolas</c:v>
                  </c:pt>
                  <c:pt idx="68">
                    <c:v>Otros</c:v>
                  </c:pt>
                  <c:pt idx="70">
                    <c:v>Motos y Ciclomotores</c:v>
                  </c:pt>
                  <c:pt idx="71">
                    <c:v>Turismos</c:v>
                  </c:pt>
                  <c:pt idx="72">
                    <c:v>Resto de Turismos</c:v>
                  </c:pt>
                  <c:pt idx="73">
                    <c:v>Mercancías &lt;=3.500 kg.</c:v>
                  </c:pt>
                  <c:pt idx="74">
                    <c:v>Mercancías &gt;3.500 Kg.</c:v>
                  </c:pt>
                  <c:pt idx="75">
                    <c:v>Autobuses</c:v>
                  </c:pt>
                  <c:pt idx="76">
                    <c:v>Remolques y Semirremolques</c:v>
                  </c:pt>
                  <c:pt idx="77">
                    <c:v>Vehículos Agrícolas</c:v>
                  </c:pt>
                  <c:pt idx="78">
                    <c:v>Otros</c:v>
                  </c:pt>
                </c:lvl>
                <c:lvl>
                  <c:pt idx="0">
                    <c:v>Almería</c:v>
                  </c:pt>
                  <c:pt idx="9">
                    <c:v>Cádiz</c:v>
                  </c:pt>
                  <c:pt idx="19">
                    <c:v>Córdoba</c:v>
                  </c:pt>
                  <c:pt idx="29">
                    <c:v>Granada</c:v>
                  </c:pt>
                  <c:pt idx="39">
                    <c:v>Huelva</c:v>
                  </c:pt>
                  <c:pt idx="49">
                    <c:v>Jaén</c:v>
                  </c:pt>
                  <c:pt idx="59">
                    <c:v>Málaga</c:v>
                  </c:pt>
                  <c:pt idx="69">
                    <c:v>Sevilla</c:v>
                  </c:pt>
                </c:lvl>
              </c:multiLvlStrCache>
            </c:multiLvlStrRef>
          </c:cat>
          <c:val>
            <c:numRef>
              <c:f>G.4!$P$14:$P$92</c:f>
              <c:numCache>
                <c:formatCode>#,##0</c:formatCode>
                <c:ptCount val="79"/>
                <c:pt idx="0">
                  <c:v>13727</c:v>
                </c:pt>
                <c:pt idx="1">
                  <c:v>133092</c:v>
                </c:pt>
                <c:pt idx="2">
                  <c:v>257</c:v>
                </c:pt>
                <c:pt idx="3">
                  <c:v>37222</c:v>
                </c:pt>
                <c:pt idx="4">
                  <c:v>8112</c:v>
                </c:pt>
                <c:pt idx="5">
                  <c:v>621</c:v>
                </c:pt>
                <c:pt idx="6">
                  <c:v>3979</c:v>
                </c:pt>
                <c:pt idx="7">
                  <c:v>278</c:v>
                </c:pt>
                <c:pt idx="8">
                  <c:v>584</c:v>
                </c:pt>
                <c:pt idx="10">
                  <c:v>32346</c:v>
                </c:pt>
                <c:pt idx="11">
                  <c:v>228757</c:v>
                </c:pt>
                <c:pt idx="12">
                  <c:v>291</c:v>
                </c:pt>
                <c:pt idx="13">
                  <c:v>40390</c:v>
                </c:pt>
                <c:pt idx="14">
                  <c:v>5169</c:v>
                </c:pt>
                <c:pt idx="15">
                  <c:v>949</c:v>
                </c:pt>
                <c:pt idx="16">
                  <c:v>3429</c:v>
                </c:pt>
                <c:pt idx="17">
                  <c:v>3037</c:v>
                </c:pt>
                <c:pt idx="18">
                  <c:v>1100</c:v>
                </c:pt>
                <c:pt idx="20">
                  <c:v>18864</c:v>
                </c:pt>
                <c:pt idx="21">
                  <c:v>163991</c:v>
                </c:pt>
                <c:pt idx="22">
                  <c:v>378</c:v>
                </c:pt>
                <c:pt idx="23">
                  <c:v>37271</c:v>
                </c:pt>
                <c:pt idx="24">
                  <c:v>3976</c:v>
                </c:pt>
                <c:pt idx="25">
                  <c:v>451</c:v>
                </c:pt>
                <c:pt idx="26">
                  <c:v>2433</c:v>
                </c:pt>
                <c:pt idx="27">
                  <c:v>7344</c:v>
                </c:pt>
                <c:pt idx="28">
                  <c:v>559</c:v>
                </c:pt>
                <c:pt idx="30">
                  <c:v>26419</c:v>
                </c:pt>
                <c:pt idx="31">
                  <c:v>184093</c:v>
                </c:pt>
                <c:pt idx="32">
                  <c:v>283</c:v>
                </c:pt>
                <c:pt idx="33">
                  <c:v>39976</c:v>
                </c:pt>
                <c:pt idx="34">
                  <c:v>4463</c:v>
                </c:pt>
                <c:pt idx="35">
                  <c:v>857</c:v>
                </c:pt>
                <c:pt idx="36">
                  <c:v>2052</c:v>
                </c:pt>
                <c:pt idx="37">
                  <c:v>4830</c:v>
                </c:pt>
                <c:pt idx="38">
                  <c:v>709</c:v>
                </c:pt>
                <c:pt idx="40">
                  <c:v>8809</c:v>
                </c:pt>
                <c:pt idx="41">
                  <c:v>119539</c:v>
                </c:pt>
                <c:pt idx="42">
                  <c:v>244</c:v>
                </c:pt>
                <c:pt idx="43">
                  <c:v>28548</c:v>
                </c:pt>
                <c:pt idx="44">
                  <c:v>3930</c:v>
                </c:pt>
                <c:pt idx="45">
                  <c:v>512</c:v>
                </c:pt>
                <c:pt idx="46">
                  <c:v>2686</c:v>
                </c:pt>
                <c:pt idx="47">
                  <c:v>957</c:v>
                </c:pt>
                <c:pt idx="48">
                  <c:v>506</c:v>
                </c:pt>
                <c:pt idx="50">
                  <c:v>13036</c:v>
                </c:pt>
                <c:pt idx="51">
                  <c:v>124893</c:v>
                </c:pt>
                <c:pt idx="52">
                  <c:v>453</c:v>
                </c:pt>
                <c:pt idx="53">
                  <c:v>37876</c:v>
                </c:pt>
                <c:pt idx="54">
                  <c:v>2976</c:v>
                </c:pt>
                <c:pt idx="55">
                  <c:v>221</c:v>
                </c:pt>
                <c:pt idx="56">
                  <c:v>1516</c:v>
                </c:pt>
                <c:pt idx="57">
                  <c:v>14503</c:v>
                </c:pt>
                <c:pt idx="58">
                  <c:v>742</c:v>
                </c:pt>
                <c:pt idx="60">
                  <c:v>45631</c:v>
                </c:pt>
                <c:pt idx="61">
                  <c:v>354141</c:v>
                </c:pt>
                <c:pt idx="62">
                  <c:v>575</c:v>
                </c:pt>
                <c:pt idx="63">
                  <c:v>71123</c:v>
                </c:pt>
                <c:pt idx="64">
                  <c:v>7207</c:v>
                </c:pt>
                <c:pt idx="65">
                  <c:v>1854</c:v>
                </c:pt>
                <c:pt idx="66">
                  <c:v>2778</c:v>
                </c:pt>
                <c:pt idx="67">
                  <c:v>5855</c:v>
                </c:pt>
                <c:pt idx="68">
                  <c:v>1450</c:v>
                </c:pt>
                <c:pt idx="70">
                  <c:v>41905</c:v>
                </c:pt>
                <c:pt idx="71">
                  <c:v>365451</c:v>
                </c:pt>
                <c:pt idx="72">
                  <c:v>550</c:v>
                </c:pt>
                <c:pt idx="73">
                  <c:v>62716</c:v>
                </c:pt>
                <c:pt idx="74">
                  <c:v>9616</c:v>
                </c:pt>
                <c:pt idx="75">
                  <c:v>1324</c:v>
                </c:pt>
                <c:pt idx="76">
                  <c:v>5794</c:v>
                </c:pt>
                <c:pt idx="77">
                  <c:v>8614</c:v>
                </c:pt>
                <c:pt idx="78">
                  <c:v>1667</c:v>
                </c:pt>
              </c:numCache>
            </c:numRef>
          </c:val>
          <c:extLst>
            <c:ext xmlns:c16="http://schemas.microsoft.com/office/drawing/2014/chart" uri="{C3380CC4-5D6E-409C-BE32-E72D297353CC}">
              <c16:uniqueId val="{00000000-C25C-4A03-9E3A-264F6813A445}"/>
            </c:ext>
          </c:extLst>
        </c:ser>
        <c:ser>
          <c:idx val="1"/>
          <c:order val="1"/>
          <c:tx>
            <c:strRef>
              <c:f>G.4!$Q$12:$Q$13</c:f>
              <c:strCache>
                <c:ptCount val="2"/>
                <c:pt idx="0">
                  <c:v>Leves</c:v>
                </c:pt>
              </c:strCache>
            </c:strRef>
          </c:tx>
          <c:invertIfNegative val="0"/>
          <c:cat>
            <c:multiLvlStrRef>
              <c:f>G.4!$N$14:$O$92</c:f>
              <c:multiLvlStrCache>
                <c:ptCount val="79"/>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10">
                    <c:v>Motos y Ciclomotores</c:v>
                  </c:pt>
                  <c:pt idx="11">
                    <c:v>Turismos</c:v>
                  </c:pt>
                  <c:pt idx="12">
                    <c:v>Resto de Turismos</c:v>
                  </c:pt>
                  <c:pt idx="13">
                    <c:v>Mercancías &lt;=3.500 kg.</c:v>
                  </c:pt>
                  <c:pt idx="14">
                    <c:v>Mercancías &gt;3.500 Kg.</c:v>
                  </c:pt>
                  <c:pt idx="15">
                    <c:v>Autobuses</c:v>
                  </c:pt>
                  <c:pt idx="16">
                    <c:v>Remolques y Semirremolques</c:v>
                  </c:pt>
                  <c:pt idx="17">
                    <c:v>Vehículos Agrícolas</c:v>
                  </c:pt>
                  <c:pt idx="18">
                    <c:v>Otros</c:v>
                  </c:pt>
                  <c:pt idx="20">
                    <c:v>Motos y Ciclomotores</c:v>
                  </c:pt>
                  <c:pt idx="21">
                    <c:v>Turismos</c:v>
                  </c:pt>
                  <c:pt idx="22">
                    <c:v>Resto de Turismos</c:v>
                  </c:pt>
                  <c:pt idx="23">
                    <c:v>Mercancías &lt;=3.500 kg.</c:v>
                  </c:pt>
                  <c:pt idx="24">
                    <c:v>Mercancías &gt;3.500 Kg.</c:v>
                  </c:pt>
                  <c:pt idx="25">
                    <c:v>Autobuses</c:v>
                  </c:pt>
                  <c:pt idx="26">
                    <c:v>Remolques y Semirremolques</c:v>
                  </c:pt>
                  <c:pt idx="27">
                    <c:v>Vehículos Agrícolas</c:v>
                  </c:pt>
                  <c:pt idx="28">
                    <c:v>Otros</c:v>
                  </c:pt>
                  <c:pt idx="30">
                    <c:v>Motos y Ciclomotores</c:v>
                  </c:pt>
                  <c:pt idx="31">
                    <c:v>Turismos</c:v>
                  </c:pt>
                  <c:pt idx="32">
                    <c:v>Resto de Turismos</c:v>
                  </c:pt>
                  <c:pt idx="33">
                    <c:v>Mercancías &lt;=3.500 kg.</c:v>
                  </c:pt>
                  <c:pt idx="34">
                    <c:v>Mercancías &gt;3.500 Kg.</c:v>
                  </c:pt>
                  <c:pt idx="35">
                    <c:v>Autobuses</c:v>
                  </c:pt>
                  <c:pt idx="36">
                    <c:v>Remolques y Semirremolques</c:v>
                  </c:pt>
                  <c:pt idx="37">
                    <c:v>Vehículos Agrícolas</c:v>
                  </c:pt>
                  <c:pt idx="38">
                    <c:v>Otros</c:v>
                  </c:pt>
                  <c:pt idx="40">
                    <c:v>Motos y Ciclomotores</c:v>
                  </c:pt>
                  <c:pt idx="41">
                    <c:v>Turismos</c:v>
                  </c:pt>
                  <c:pt idx="42">
                    <c:v>Resto de Turismos</c:v>
                  </c:pt>
                  <c:pt idx="43">
                    <c:v>Mercancías &lt;=3.500 kg.</c:v>
                  </c:pt>
                  <c:pt idx="44">
                    <c:v>Mercancías &gt;3.500 Kg.</c:v>
                  </c:pt>
                  <c:pt idx="45">
                    <c:v>Autobuses</c:v>
                  </c:pt>
                  <c:pt idx="46">
                    <c:v>Remolques y Semirremolques</c:v>
                  </c:pt>
                  <c:pt idx="47">
                    <c:v>Vehículos Agrícolas</c:v>
                  </c:pt>
                  <c:pt idx="48">
                    <c:v>Otros</c:v>
                  </c:pt>
                  <c:pt idx="50">
                    <c:v>Motos y Ciclomotores</c:v>
                  </c:pt>
                  <c:pt idx="51">
                    <c:v>Turismos</c:v>
                  </c:pt>
                  <c:pt idx="52">
                    <c:v>Resto de Turismos</c:v>
                  </c:pt>
                  <c:pt idx="53">
                    <c:v>Mercancías &lt;=3.500 kg.</c:v>
                  </c:pt>
                  <c:pt idx="54">
                    <c:v>Mercancías &gt;3.500 Kg.</c:v>
                  </c:pt>
                  <c:pt idx="55">
                    <c:v>Autobuses</c:v>
                  </c:pt>
                  <c:pt idx="56">
                    <c:v>Remolques y Semirremolques</c:v>
                  </c:pt>
                  <c:pt idx="57">
                    <c:v>Vehículos Agrícolas</c:v>
                  </c:pt>
                  <c:pt idx="58">
                    <c:v>Otros</c:v>
                  </c:pt>
                  <c:pt idx="60">
                    <c:v>Motos y Ciclomotores</c:v>
                  </c:pt>
                  <c:pt idx="61">
                    <c:v>Turismos</c:v>
                  </c:pt>
                  <c:pt idx="62">
                    <c:v>Resto de Turismos</c:v>
                  </c:pt>
                  <c:pt idx="63">
                    <c:v>Mercancías &lt;=3.500 kg.</c:v>
                  </c:pt>
                  <c:pt idx="64">
                    <c:v>Mercancías &gt;3.500 Kg.</c:v>
                  </c:pt>
                  <c:pt idx="65">
                    <c:v>Autobuses</c:v>
                  </c:pt>
                  <c:pt idx="66">
                    <c:v>Remolques y Semirremolques</c:v>
                  </c:pt>
                  <c:pt idx="67">
                    <c:v>Vehículos Agrícolas</c:v>
                  </c:pt>
                  <c:pt idx="68">
                    <c:v>Otros</c:v>
                  </c:pt>
                  <c:pt idx="70">
                    <c:v>Motos y Ciclomotores</c:v>
                  </c:pt>
                  <c:pt idx="71">
                    <c:v>Turismos</c:v>
                  </c:pt>
                  <c:pt idx="72">
                    <c:v>Resto de Turismos</c:v>
                  </c:pt>
                  <c:pt idx="73">
                    <c:v>Mercancías &lt;=3.500 kg.</c:v>
                  </c:pt>
                  <c:pt idx="74">
                    <c:v>Mercancías &gt;3.500 Kg.</c:v>
                  </c:pt>
                  <c:pt idx="75">
                    <c:v>Autobuses</c:v>
                  </c:pt>
                  <c:pt idx="76">
                    <c:v>Remolques y Semirremolques</c:v>
                  </c:pt>
                  <c:pt idx="77">
                    <c:v>Vehículos Agrícolas</c:v>
                  </c:pt>
                  <c:pt idx="78">
                    <c:v>Otros</c:v>
                  </c:pt>
                </c:lvl>
                <c:lvl>
                  <c:pt idx="0">
                    <c:v>Almería</c:v>
                  </c:pt>
                  <c:pt idx="9">
                    <c:v>Cádiz</c:v>
                  </c:pt>
                  <c:pt idx="19">
                    <c:v>Córdoba</c:v>
                  </c:pt>
                  <c:pt idx="29">
                    <c:v>Granada</c:v>
                  </c:pt>
                  <c:pt idx="39">
                    <c:v>Huelva</c:v>
                  </c:pt>
                  <c:pt idx="49">
                    <c:v>Jaén</c:v>
                  </c:pt>
                  <c:pt idx="59">
                    <c:v>Málaga</c:v>
                  </c:pt>
                  <c:pt idx="69">
                    <c:v>Sevilla</c:v>
                  </c:pt>
                </c:lvl>
              </c:multiLvlStrCache>
            </c:multiLvlStrRef>
          </c:cat>
          <c:val>
            <c:numRef>
              <c:f>G.4!$Q$14:$Q$92</c:f>
              <c:numCache>
                <c:formatCode>#,##0</c:formatCode>
                <c:ptCount val="79"/>
                <c:pt idx="0">
                  <c:v>1443</c:v>
                </c:pt>
                <c:pt idx="1">
                  <c:v>78691</c:v>
                </c:pt>
                <c:pt idx="2">
                  <c:v>266</c:v>
                </c:pt>
                <c:pt idx="3">
                  <c:v>40057</c:v>
                </c:pt>
                <c:pt idx="4">
                  <c:v>7009</c:v>
                </c:pt>
                <c:pt idx="5">
                  <c:v>414</c:v>
                </c:pt>
                <c:pt idx="6">
                  <c:v>3929</c:v>
                </c:pt>
                <c:pt idx="7">
                  <c:v>148</c:v>
                </c:pt>
                <c:pt idx="8">
                  <c:v>301</c:v>
                </c:pt>
                <c:pt idx="10">
                  <c:v>2289</c:v>
                </c:pt>
                <c:pt idx="11">
                  <c:v>97632</c:v>
                </c:pt>
                <c:pt idx="12">
                  <c:v>196</c:v>
                </c:pt>
                <c:pt idx="13">
                  <c:v>26123</c:v>
                </c:pt>
                <c:pt idx="14">
                  <c:v>3230</c:v>
                </c:pt>
                <c:pt idx="15">
                  <c:v>623</c:v>
                </c:pt>
                <c:pt idx="16">
                  <c:v>3265</c:v>
                </c:pt>
                <c:pt idx="17">
                  <c:v>1141</c:v>
                </c:pt>
                <c:pt idx="18">
                  <c:v>425</c:v>
                </c:pt>
                <c:pt idx="20">
                  <c:v>1553</c:v>
                </c:pt>
                <c:pt idx="21">
                  <c:v>82295</c:v>
                </c:pt>
                <c:pt idx="22">
                  <c:v>311</c:v>
                </c:pt>
                <c:pt idx="23">
                  <c:v>31933</c:v>
                </c:pt>
                <c:pt idx="24">
                  <c:v>3828</c:v>
                </c:pt>
                <c:pt idx="25">
                  <c:v>324</c:v>
                </c:pt>
                <c:pt idx="26">
                  <c:v>1662</c:v>
                </c:pt>
                <c:pt idx="27">
                  <c:v>5696</c:v>
                </c:pt>
                <c:pt idx="28">
                  <c:v>319</c:v>
                </c:pt>
                <c:pt idx="30">
                  <c:v>4122</c:v>
                </c:pt>
                <c:pt idx="31">
                  <c:v>102689</c:v>
                </c:pt>
                <c:pt idx="32">
                  <c:v>300</c:v>
                </c:pt>
                <c:pt idx="33">
                  <c:v>40993</c:v>
                </c:pt>
                <c:pt idx="34">
                  <c:v>4614</c:v>
                </c:pt>
                <c:pt idx="35">
                  <c:v>827</c:v>
                </c:pt>
                <c:pt idx="36">
                  <c:v>1914</c:v>
                </c:pt>
                <c:pt idx="37">
                  <c:v>7608</c:v>
                </c:pt>
                <c:pt idx="38">
                  <c:v>647</c:v>
                </c:pt>
                <c:pt idx="40">
                  <c:v>395</c:v>
                </c:pt>
                <c:pt idx="41">
                  <c:v>54567</c:v>
                </c:pt>
                <c:pt idx="42">
                  <c:v>149</c:v>
                </c:pt>
                <c:pt idx="43">
                  <c:v>20229</c:v>
                </c:pt>
                <c:pt idx="44">
                  <c:v>2806</c:v>
                </c:pt>
                <c:pt idx="45">
                  <c:v>346</c:v>
                </c:pt>
                <c:pt idx="46">
                  <c:v>1911</c:v>
                </c:pt>
                <c:pt idx="47">
                  <c:v>203</c:v>
                </c:pt>
                <c:pt idx="48">
                  <c:v>164</c:v>
                </c:pt>
                <c:pt idx="50">
                  <c:v>1887</c:v>
                </c:pt>
                <c:pt idx="51">
                  <c:v>70312</c:v>
                </c:pt>
                <c:pt idx="52">
                  <c:v>388</c:v>
                </c:pt>
                <c:pt idx="53">
                  <c:v>37742</c:v>
                </c:pt>
                <c:pt idx="54">
                  <c:v>3176</c:v>
                </c:pt>
                <c:pt idx="55">
                  <c:v>185</c:v>
                </c:pt>
                <c:pt idx="56">
                  <c:v>1164</c:v>
                </c:pt>
                <c:pt idx="57">
                  <c:v>5771</c:v>
                </c:pt>
                <c:pt idx="58">
                  <c:v>411</c:v>
                </c:pt>
                <c:pt idx="60">
                  <c:v>3818</c:v>
                </c:pt>
                <c:pt idx="61">
                  <c:v>145097</c:v>
                </c:pt>
                <c:pt idx="62">
                  <c:v>332</c:v>
                </c:pt>
                <c:pt idx="63">
                  <c:v>48689</c:v>
                </c:pt>
                <c:pt idx="64">
                  <c:v>5158</c:v>
                </c:pt>
                <c:pt idx="65">
                  <c:v>947</c:v>
                </c:pt>
                <c:pt idx="66">
                  <c:v>2015</c:v>
                </c:pt>
                <c:pt idx="67">
                  <c:v>3192</c:v>
                </c:pt>
                <c:pt idx="68">
                  <c:v>626</c:v>
                </c:pt>
                <c:pt idx="70">
                  <c:v>2864</c:v>
                </c:pt>
                <c:pt idx="71">
                  <c:v>162076</c:v>
                </c:pt>
                <c:pt idx="72">
                  <c:v>372</c:v>
                </c:pt>
                <c:pt idx="73">
                  <c:v>44333</c:v>
                </c:pt>
                <c:pt idx="74">
                  <c:v>7154</c:v>
                </c:pt>
                <c:pt idx="75">
                  <c:v>1014</c:v>
                </c:pt>
                <c:pt idx="76">
                  <c:v>5039</c:v>
                </c:pt>
                <c:pt idx="77">
                  <c:v>3368</c:v>
                </c:pt>
                <c:pt idx="78">
                  <c:v>597</c:v>
                </c:pt>
              </c:numCache>
            </c:numRef>
          </c:val>
          <c:extLst>
            <c:ext xmlns:c16="http://schemas.microsoft.com/office/drawing/2014/chart" uri="{C3380CC4-5D6E-409C-BE32-E72D297353CC}">
              <c16:uniqueId val="{00000001-C25C-4A03-9E3A-264F6813A445}"/>
            </c:ext>
          </c:extLst>
        </c:ser>
        <c:ser>
          <c:idx val="2"/>
          <c:order val="2"/>
          <c:tx>
            <c:strRef>
              <c:f>G.4!$R$12:$R$13</c:f>
              <c:strCache>
                <c:ptCount val="2"/>
                <c:pt idx="0">
                  <c:v>Desfavorable</c:v>
                </c:pt>
              </c:strCache>
            </c:strRef>
          </c:tx>
          <c:invertIfNegative val="0"/>
          <c:cat>
            <c:multiLvlStrRef>
              <c:f>G.4!$N$14:$O$92</c:f>
              <c:multiLvlStrCache>
                <c:ptCount val="79"/>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10">
                    <c:v>Motos y Ciclomotores</c:v>
                  </c:pt>
                  <c:pt idx="11">
                    <c:v>Turismos</c:v>
                  </c:pt>
                  <c:pt idx="12">
                    <c:v>Resto de Turismos</c:v>
                  </c:pt>
                  <c:pt idx="13">
                    <c:v>Mercancías &lt;=3.500 kg.</c:v>
                  </c:pt>
                  <c:pt idx="14">
                    <c:v>Mercancías &gt;3.500 Kg.</c:v>
                  </c:pt>
                  <c:pt idx="15">
                    <c:v>Autobuses</c:v>
                  </c:pt>
                  <c:pt idx="16">
                    <c:v>Remolques y Semirremolques</c:v>
                  </c:pt>
                  <c:pt idx="17">
                    <c:v>Vehículos Agrícolas</c:v>
                  </c:pt>
                  <c:pt idx="18">
                    <c:v>Otros</c:v>
                  </c:pt>
                  <c:pt idx="20">
                    <c:v>Motos y Ciclomotores</c:v>
                  </c:pt>
                  <c:pt idx="21">
                    <c:v>Turismos</c:v>
                  </c:pt>
                  <c:pt idx="22">
                    <c:v>Resto de Turismos</c:v>
                  </c:pt>
                  <c:pt idx="23">
                    <c:v>Mercancías &lt;=3.500 kg.</c:v>
                  </c:pt>
                  <c:pt idx="24">
                    <c:v>Mercancías &gt;3.500 Kg.</c:v>
                  </c:pt>
                  <c:pt idx="25">
                    <c:v>Autobuses</c:v>
                  </c:pt>
                  <c:pt idx="26">
                    <c:v>Remolques y Semirremolques</c:v>
                  </c:pt>
                  <c:pt idx="27">
                    <c:v>Vehículos Agrícolas</c:v>
                  </c:pt>
                  <c:pt idx="28">
                    <c:v>Otros</c:v>
                  </c:pt>
                  <c:pt idx="30">
                    <c:v>Motos y Ciclomotores</c:v>
                  </c:pt>
                  <c:pt idx="31">
                    <c:v>Turismos</c:v>
                  </c:pt>
                  <c:pt idx="32">
                    <c:v>Resto de Turismos</c:v>
                  </c:pt>
                  <c:pt idx="33">
                    <c:v>Mercancías &lt;=3.500 kg.</c:v>
                  </c:pt>
                  <c:pt idx="34">
                    <c:v>Mercancías &gt;3.500 Kg.</c:v>
                  </c:pt>
                  <c:pt idx="35">
                    <c:v>Autobuses</c:v>
                  </c:pt>
                  <c:pt idx="36">
                    <c:v>Remolques y Semirremolques</c:v>
                  </c:pt>
                  <c:pt idx="37">
                    <c:v>Vehículos Agrícolas</c:v>
                  </c:pt>
                  <c:pt idx="38">
                    <c:v>Otros</c:v>
                  </c:pt>
                  <c:pt idx="40">
                    <c:v>Motos y Ciclomotores</c:v>
                  </c:pt>
                  <c:pt idx="41">
                    <c:v>Turismos</c:v>
                  </c:pt>
                  <c:pt idx="42">
                    <c:v>Resto de Turismos</c:v>
                  </c:pt>
                  <c:pt idx="43">
                    <c:v>Mercancías &lt;=3.500 kg.</c:v>
                  </c:pt>
                  <c:pt idx="44">
                    <c:v>Mercancías &gt;3.500 Kg.</c:v>
                  </c:pt>
                  <c:pt idx="45">
                    <c:v>Autobuses</c:v>
                  </c:pt>
                  <c:pt idx="46">
                    <c:v>Remolques y Semirremolques</c:v>
                  </c:pt>
                  <c:pt idx="47">
                    <c:v>Vehículos Agrícolas</c:v>
                  </c:pt>
                  <c:pt idx="48">
                    <c:v>Otros</c:v>
                  </c:pt>
                  <c:pt idx="50">
                    <c:v>Motos y Ciclomotores</c:v>
                  </c:pt>
                  <c:pt idx="51">
                    <c:v>Turismos</c:v>
                  </c:pt>
                  <c:pt idx="52">
                    <c:v>Resto de Turismos</c:v>
                  </c:pt>
                  <c:pt idx="53">
                    <c:v>Mercancías &lt;=3.500 kg.</c:v>
                  </c:pt>
                  <c:pt idx="54">
                    <c:v>Mercancías &gt;3.500 Kg.</c:v>
                  </c:pt>
                  <c:pt idx="55">
                    <c:v>Autobuses</c:v>
                  </c:pt>
                  <c:pt idx="56">
                    <c:v>Remolques y Semirremolques</c:v>
                  </c:pt>
                  <c:pt idx="57">
                    <c:v>Vehículos Agrícolas</c:v>
                  </c:pt>
                  <c:pt idx="58">
                    <c:v>Otros</c:v>
                  </c:pt>
                  <c:pt idx="60">
                    <c:v>Motos y Ciclomotores</c:v>
                  </c:pt>
                  <c:pt idx="61">
                    <c:v>Turismos</c:v>
                  </c:pt>
                  <c:pt idx="62">
                    <c:v>Resto de Turismos</c:v>
                  </c:pt>
                  <c:pt idx="63">
                    <c:v>Mercancías &lt;=3.500 kg.</c:v>
                  </c:pt>
                  <c:pt idx="64">
                    <c:v>Mercancías &gt;3.500 Kg.</c:v>
                  </c:pt>
                  <c:pt idx="65">
                    <c:v>Autobuses</c:v>
                  </c:pt>
                  <c:pt idx="66">
                    <c:v>Remolques y Semirremolques</c:v>
                  </c:pt>
                  <c:pt idx="67">
                    <c:v>Vehículos Agrícolas</c:v>
                  </c:pt>
                  <c:pt idx="68">
                    <c:v>Otros</c:v>
                  </c:pt>
                  <c:pt idx="70">
                    <c:v>Motos y Ciclomotores</c:v>
                  </c:pt>
                  <c:pt idx="71">
                    <c:v>Turismos</c:v>
                  </c:pt>
                  <c:pt idx="72">
                    <c:v>Resto de Turismos</c:v>
                  </c:pt>
                  <c:pt idx="73">
                    <c:v>Mercancías &lt;=3.500 kg.</c:v>
                  </c:pt>
                  <c:pt idx="74">
                    <c:v>Mercancías &gt;3.500 Kg.</c:v>
                  </c:pt>
                  <c:pt idx="75">
                    <c:v>Autobuses</c:v>
                  </c:pt>
                  <c:pt idx="76">
                    <c:v>Remolques y Semirremolques</c:v>
                  </c:pt>
                  <c:pt idx="77">
                    <c:v>Vehículos Agrícolas</c:v>
                  </c:pt>
                  <c:pt idx="78">
                    <c:v>Otros</c:v>
                  </c:pt>
                </c:lvl>
                <c:lvl>
                  <c:pt idx="0">
                    <c:v>Almería</c:v>
                  </c:pt>
                  <c:pt idx="9">
                    <c:v>Cádiz</c:v>
                  </c:pt>
                  <c:pt idx="19">
                    <c:v>Córdoba</c:v>
                  </c:pt>
                  <c:pt idx="29">
                    <c:v>Granada</c:v>
                  </c:pt>
                  <c:pt idx="39">
                    <c:v>Huelva</c:v>
                  </c:pt>
                  <c:pt idx="49">
                    <c:v>Jaén</c:v>
                  </c:pt>
                  <c:pt idx="59">
                    <c:v>Málaga</c:v>
                  </c:pt>
                  <c:pt idx="69">
                    <c:v>Sevilla</c:v>
                  </c:pt>
                </c:lvl>
              </c:multiLvlStrCache>
            </c:multiLvlStrRef>
          </c:cat>
          <c:val>
            <c:numRef>
              <c:f>G.4!$R$14:$R$92</c:f>
              <c:numCache>
                <c:formatCode>#,##0</c:formatCode>
                <c:ptCount val="79"/>
                <c:pt idx="0">
                  <c:v>3670</c:v>
                </c:pt>
                <c:pt idx="1">
                  <c:v>59288</c:v>
                </c:pt>
                <c:pt idx="2">
                  <c:v>181</c:v>
                </c:pt>
                <c:pt idx="3">
                  <c:v>25567</c:v>
                </c:pt>
                <c:pt idx="4">
                  <c:v>5591</c:v>
                </c:pt>
                <c:pt idx="5">
                  <c:v>312</c:v>
                </c:pt>
                <c:pt idx="6">
                  <c:v>3356</c:v>
                </c:pt>
                <c:pt idx="7">
                  <c:v>71</c:v>
                </c:pt>
                <c:pt idx="8">
                  <c:v>233</c:v>
                </c:pt>
                <c:pt idx="10">
                  <c:v>8778</c:v>
                </c:pt>
                <c:pt idx="11">
                  <c:v>86688</c:v>
                </c:pt>
                <c:pt idx="12">
                  <c:v>194</c:v>
                </c:pt>
                <c:pt idx="13">
                  <c:v>23303</c:v>
                </c:pt>
                <c:pt idx="14">
                  <c:v>4522</c:v>
                </c:pt>
                <c:pt idx="15">
                  <c:v>936</c:v>
                </c:pt>
                <c:pt idx="16">
                  <c:v>4070</c:v>
                </c:pt>
                <c:pt idx="17">
                  <c:v>1162</c:v>
                </c:pt>
                <c:pt idx="18">
                  <c:v>465</c:v>
                </c:pt>
                <c:pt idx="20">
                  <c:v>4741</c:v>
                </c:pt>
                <c:pt idx="21">
                  <c:v>63216</c:v>
                </c:pt>
                <c:pt idx="22">
                  <c:v>198</c:v>
                </c:pt>
                <c:pt idx="23">
                  <c:v>21882</c:v>
                </c:pt>
                <c:pt idx="24">
                  <c:v>3362</c:v>
                </c:pt>
                <c:pt idx="25">
                  <c:v>256</c:v>
                </c:pt>
                <c:pt idx="26">
                  <c:v>1692</c:v>
                </c:pt>
                <c:pt idx="27">
                  <c:v>3354</c:v>
                </c:pt>
                <c:pt idx="28">
                  <c:v>244</c:v>
                </c:pt>
                <c:pt idx="30">
                  <c:v>7589</c:v>
                </c:pt>
                <c:pt idx="31">
                  <c:v>72666</c:v>
                </c:pt>
                <c:pt idx="32">
                  <c:v>210</c:v>
                </c:pt>
                <c:pt idx="33">
                  <c:v>26899</c:v>
                </c:pt>
                <c:pt idx="34">
                  <c:v>4154</c:v>
                </c:pt>
                <c:pt idx="35">
                  <c:v>920</c:v>
                </c:pt>
                <c:pt idx="36">
                  <c:v>1834</c:v>
                </c:pt>
                <c:pt idx="37">
                  <c:v>2419</c:v>
                </c:pt>
                <c:pt idx="38">
                  <c:v>376</c:v>
                </c:pt>
                <c:pt idx="40">
                  <c:v>1855</c:v>
                </c:pt>
                <c:pt idx="41">
                  <c:v>43131</c:v>
                </c:pt>
                <c:pt idx="42">
                  <c:v>130</c:v>
                </c:pt>
                <c:pt idx="43">
                  <c:v>16192</c:v>
                </c:pt>
                <c:pt idx="44">
                  <c:v>3034</c:v>
                </c:pt>
                <c:pt idx="45">
                  <c:v>391</c:v>
                </c:pt>
                <c:pt idx="46">
                  <c:v>2347</c:v>
                </c:pt>
                <c:pt idx="47">
                  <c:v>276</c:v>
                </c:pt>
                <c:pt idx="48">
                  <c:v>184</c:v>
                </c:pt>
                <c:pt idx="50">
                  <c:v>3315</c:v>
                </c:pt>
                <c:pt idx="51">
                  <c:v>44035</c:v>
                </c:pt>
                <c:pt idx="52">
                  <c:v>267</c:v>
                </c:pt>
                <c:pt idx="53">
                  <c:v>22411</c:v>
                </c:pt>
                <c:pt idx="54">
                  <c:v>2667</c:v>
                </c:pt>
                <c:pt idx="55">
                  <c:v>131</c:v>
                </c:pt>
                <c:pt idx="56">
                  <c:v>1032</c:v>
                </c:pt>
                <c:pt idx="57">
                  <c:v>4213</c:v>
                </c:pt>
                <c:pt idx="58">
                  <c:v>298</c:v>
                </c:pt>
                <c:pt idx="60">
                  <c:v>14399</c:v>
                </c:pt>
                <c:pt idx="61">
                  <c:v>146546</c:v>
                </c:pt>
                <c:pt idx="62">
                  <c:v>388</c:v>
                </c:pt>
                <c:pt idx="63">
                  <c:v>46671</c:v>
                </c:pt>
                <c:pt idx="64">
                  <c:v>7585</c:v>
                </c:pt>
                <c:pt idx="65">
                  <c:v>1444</c:v>
                </c:pt>
                <c:pt idx="66">
                  <c:v>3278</c:v>
                </c:pt>
                <c:pt idx="67">
                  <c:v>2262</c:v>
                </c:pt>
                <c:pt idx="68">
                  <c:v>643</c:v>
                </c:pt>
                <c:pt idx="70">
                  <c:v>10820</c:v>
                </c:pt>
                <c:pt idx="71">
                  <c:v>143078</c:v>
                </c:pt>
                <c:pt idx="72">
                  <c:v>329</c:v>
                </c:pt>
                <c:pt idx="73">
                  <c:v>37818</c:v>
                </c:pt>
                <c:pt idx="74">
                  <c:v>8615</c:v>
                </c:pt>
                <c:pt idx="75">
                  <c:v>1334</c:v>
                </c:pt>
                <c:pt idx="76">
                  <c:v>5969</c:v>
                </c:pt>
                <c:pt idx="77">
                  <c:v>2908</c:v>
                </c:pt>
                <c:pt idx="78">
                  <c:v>642</c:v>
                </c:pt>
              </c:numCache>
            </c:numRef>
          </c:val>
          <c:extLst>
            <c:ext xmlns:c16="http://schemas.microsoft.com/office/drawing/2014/chart" uri="{C3380CC4-5D6E-409C-BE32-E72D297353CC}">
              <c16:uniqueId val="{00000002-C25C-4A03-9E3A-264F6813A445}"/>
            </c:ext>
          </c:extLst>
        </c:ser>
        <c:ser>
          <c:idx val="3"/>
          <c:order val="3"/>
          <c:tx>
            <c:strRef>
              <c:f>G.4!$S$12:$S$13</c:f>
              <c:strCache>
                <c:ptCount val="2"/>
                <c:pt idx="0">
                  <c:v>Negativas</c:v>
                </c:pt>
              </c:strCache>
            </c:strRef>
          </c:tx>
          <c:invertIfNegative val="0"/>
          <c:cat>
            <c:multiLvlStrRef>
              <c:f>G.4!$N$14:$O$92</c:f>
              <c:multiLvlStrCache>
                <c:ptCount val="79"/>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10">
                    <c:v>Motos y Ciclomotores</c:v>
                  </c:pt>
                  <c:pt idx="11">
                    <c:v>Turismos</c:v>
                  </c:pt>
                  <c:pt idx="12">
                    <c:v>Resto de Turismos</c:v>
                  </c:pt>
                  <c:pt idx="13">
                    <c:v>Mercancías &lt;=3.500 kg.</c:v>
                  </c:pt>
                  <c:pt idx="14">
                    <c:v>Mercancías &gt;3.500 Kg.</c:v>
                  </c:pt>
                  <c:pt idx="15">
                    <c:v>Autobuses</c:v>
                  </c:pt>
                  <c:pt idx="16">
                    <c:v>Remolques y Semirremolques</c:v>
                  </c:pt>
                  <c:pt idx="17">
                    <c:v>Vehículos Agrícolas</c:v>
                  </c:pt>
                  <c:pt idx="18">
                    <c:v>Otros</c:v>
                  </c:pt>
                  <c:pt idx="20">
                    <c:v>Motos y Ciclomotores</c:v>
                  </c:pt>
                  <c:pt idx="21">
                    <c:v>Turismos</c:v>
                  </c:pt>
                  <c:pt idx="22">
                    <c:v>Resto de Turismos</c:v>
                  </c:pt>
                  <c:pt idx="23">
                    <c:v>Mercancías &lt;=3.500 kg.</c:v>
                  </c:pt>
                  <c:pt idx="24">
                    <c:v>Mercancías &gt;3.500 Kg.</c:v>
                  </c:pt>
                  <c:pt idx="25">
                    <c:v>Autobuses</c:v>
                  </c:pt>
                  <c:pt idx="26">
                    <c:v>Remolques y Semirremolques</c:v>
                  </c:pt>
                  <c:pt idx="27">
                    <c:v>Vehículos Agrícolas</c:v>
                  </c:pt>
                  <c:pt idx="28">
                    <c:v>Otros</c:v>
                  </c:pt>
                  <c:pt idx="30">
                    <c:v>Motos y Ciclomotores</c:v>
                  </c:pt>
                  <c:pt idx="31">
                    <c:v>Turismos</c:v>
                  </c:pt>
                  <c:pt idx="32">
                    <c:v>Resto de Turismos</c:v>
                  </c:pt>
                  <c:pt idx="33">
                    <c:v>Mercancías &lt;=3.500 kg.</c:v>
                  </c:pt>
                  <c:pt idx="34">
                    <c:v>Mercancías &gt;3.500 Kg.</c:v>
                  </c:pt>
                  <c:pt idx="35">
                    <c:v>Autobuses</c:v>
                  </c:pt>
                  <c:pt idx="36">
                    <c:v>Remolques y Semirremolques</c:v>
                  </c:pt>
                  <c:pt idx="37">
                    <c:v>Vehículos Agrícolas</c:v>
                  </c:pt>
                  <c:pt idx="38">
                    <c:v>Otros</c:v>
                  </c:pt>
                  <c:pt idx="40">
                    <c:v>Motos y Ciclomotores</c:v>
                  </c:pt>
                  <c:pt idx="41">
                    <c:v>Turismos</c:v>
                  </c:pt>
                  <c:pt idx="42">
                    <c:v>Resto de Turismos</c:v>
                  </c:pt>
                  <c:pt idx="43">
                    <c:v>Mercancías &lt;=3.500 kg.</c:v>
                  </c:pt>
                  <c:pt idx="44">
                    <c:v>Mercancías &gt;3.500 Kg.</c:v>
                  </c:pt>
                  <c:pt idx="45">
                    <c:v>Autobuses</c:v>
                  </c:pt>
                  <c:pt idx="46">
                    <c:v>Remolques y Semirremolques</c:v>
                  </c:pt>
                  <c:pt idx="47">
                    <c:v>Vehículos Agrícolas</c:v>
                  </c:pt>
                  <c:pt idx="48">
                    <c:v>Otros</c:v>
                  </c:pt>
                  <c:pt idx="50">
                    <c:v>Motos y Ciclomotores</c:v>
                  </c:pt>
                  <c:pt idx="51">
                    <c:v>Turismos</c:v>
                  </c:pt>
                  <c:pt idx="52">
                    <c:v>Resto de Turismos</c:v>
                  </c:pt>
                  <c:pt idx="53">
                    <c:v>Mercancías &lt;=3.500 kg.</c:v>
                  </c:pt>
                  <c:pt idx="54">
                    <c:v>Mercancías &gt;3.500 Kg.</c:v>
                  </c:pt>
                  <c:pt idx="55">
                    <c:v>Autobuses</c:v>
                  </c:pt>
                  <c:pt idx="56">
                    <c:v>Remolques y Semirremolques</c:v>
                  </c:pt>
                  <c:pt idx="57">
                    <c:v>Vehículos Agrícolas</c:v>
                  </c:pt>
                  <c:pt idx="58">
                    <c:v>Otros</c:v>
                  </c:pt>
                  <c:pt idx="60">
                    <c:v>Motos y Ciclomotores</c:v>
                  </c:pt>
                  <c:pt idx="61">
                    <c:v>Turismos</c:v>
                  </c:pt>
                  <c:pt idx="62">
                    <c:v>Resto de Turismos</c:v>
                  </c:pt>
                  <c:pt idx="63">
                    <c:v>Mercancías &lt;=3.500 kg.</c:v>
                  </c:pt>
                  <c:pt idx="64">
                    <c:v>Mercancías &gt;3.500 Kg.</c:v>
                  </c:pt>
                  <c:pt idx="65">
                    <c:v>Autobuses</c:v>
                  </c:pt>
                  <c:pt idx="66">
                    <c:v>Remolques y Semirremolques</c:v>
                  </c:pt>
                  <c:pt idx="67">
                    <c:v>Vehículos Agrícolas</c:v>
                  </c:pt>
                  <c:pt idx="68">
                    <c:v>Otros</c:v>
                  </c:pt>
                  <c:pt idx="70">
                    <c:v>Motos y Ciclomotores</c:v>
                  </c:pt>
                  <c:pt idx="71">
                    <c:v>Turismos</c:v>
                  </c:pt>
                  <c:pt idx="72">
                    <c:v>Resto de Turismos</c:v>
                  </c:pt>
                  <c:pt idx="73">
                    <c:v>Mercancías &lt;=3.500 kg.</c:v>
                  </c:pt>
                  <c:pt idx="74">
                    <c:v>Mercancías &gt;3.500 Kg.</c:v>
                  </c:pt>
                  <c:pt idx="75">
                    <c:v>Autobuses</c:v>
                  </c:pt>
                  <c:pt idx="76">
                    <c:v>Remolques y Semirremolques</c:v>
                  </c:pt>
                  <c:pt idx="77">
                    <c:v>Vehículos Agrícolas</c:v>
                  </c:pt>
                  <c:pt idx="78">
                    <c:v>Otros</c:v>
                  </c:pt>
                </c:lvl>
                <c:lvl>
                  <c:pt idx="0">
                    <c:v>Almería</c:v>
                  </c:pt>
                  <c:pt idx="9">
                    <c:v>Cádiz</c:v>
                  </c:pt>
                  <c:pt idx="19">
                    <c:v>Córdoba</c:v>
                  </c:pt>
                  <c:pt idx="29">
                    <c:v>Granada</c:v>
                  </c:pt>
                  <c:pt idx="39">
                    <c:v>Huelva</c:v>
                  </c:pt>
                  <c:pt idx="49">
                    <c:v>Jaén</c:v>
                  </c:pt>
                  <c:pt idx="59">
                    <c:v>Málaga</c:v>
                  </c:pt>
                  <c:pt idx="69">
                    <c:v>Sevilla</c:v>
                  </c:pt>
                </c:lvl>
              </c:multiLvlStrCache>
            </c:multiLvlStrRef>
          </c:cat>
          <c:val>
            <c:numRef>
              <c:f>G.4!$S$14:$S$92</c:f>
              <c:numCache>
                <c:formatCode>#,##0</c:formatCode>
                <c:ptCount val="79"/>
                <c:pt idx="0">
                  <c:v>15</c:v>
                </c:pt>
                <c:pt idx="1">
                  <c:v>345</c:v>
                </c:pt>
                <c:pt idx="2">
                  <c:v>1</c:v>
                </c:pt>
                <c:pt idx="3">
                  <c:v>241</c:v>
                </c:pt>
                <c:pt idx="4">
                  <c:v>86</c:v>
                </c:pt>
                <c:pt idx="5">
                  <c:v>4</c:v>
                </c:pt>
                <c:pt idx="6">
                  <c:v>126</c:v>
                </c:pt>
                <c:pt idx="7">
                  <c:v>0</c:v>
                </c:pt>
                <c:pt idx="8">
                  <c:v>2</c:v>
                </c:pt>
                <c:pt idx="10">
                  <c:v>150</c:v>
                </c:pt>
                <c:pt idx="11">
                  <c:v>851</c:v>
                </c:pt>
                <c:pt idx="12">
                  <c:v>1</c:v>
                </c:pt>
                <c:pt idx="13">
                  <c:v>273</c:v>
                </c:pt>
                <c:pt idx="14">
                  <c:v>71</c:v>
                </c:pt>
                <c:pt idx="15">
                  <c:v>14</c:v>
                </c:pt>
                <c:pt idx="16">
                  <c:v>324</c:v>
                </c:pt>
                <c:pt idx="17">
                  <c:v>0</c:v>
                </c:pt>
                <c:pt idx="18">
                  <c:v>6</c:v>
                </c:pt>
                <c:pt idx="20">
                  <c:v>529</c:v>
                </c:pt>
                <c:pt idx="21">
                  <c:v>518</c:v>
                </c:pt>
                <c:pt idx="22">
                  <c:v>1</c:v>
                </c:pt>
                <c:pt idx="23">
                  <c:v>215</c:v>
                </c:pt>
                <c:pt idx="24">
                  <c:v>67</c:v>
                </c:pt>
                <c:pt idx="25">
                  <c:v>3</c:v>
                </c:pt>
                <c:pt idx="26">
                  <c:v>124</c:v>
                </c:pt>
                <c:pt idx="27">
                  <c:v>25</c:v>
                </c:pt>
                <c:pt idx="28">
                  <c:v>3</c:v>
                </c:pt>
                <c:pt idx="30">
                  <c:v>99</c:v>
                </c:pt>
                <c:pt idx="31">
                  <c:v>609</c:v>
                </c:pt>
                <c:pt idx="32">
                  <c:v>3</c:v>
                </c:pt>
                <c:pt idx="33">
                  <c:v>262</c:v>
                </c:pt>
                <c:pt idx="34">
                  <c:v>59</c:v>
                </c:pt>
                <c:pt idx="35">
                  <c:v>7</c:v>
                </c:pt>
                <c:pt idx="36">
                  <c:v>100</c:v>
                </c:pt>
                <c:pt idx="37">
                  <c:v>3</c:v>
                </c:pt>
                <c:pt idx="38">
                  <c:v>1</c:v>
                </c:pt>
                <c:pt idx="40">
                  <c:v>13</c:v>
                </c:pt>
                <c:pt idx="41">
                  <c:v>553</c:v>
                </c:pt>
                <c:pt idx="42">
                  <c:v>0</c:v>
                </c:pt>
                <c:pt idx="43">
                  <c:v>168</c:v>
                </c:pt>
                <c:pt idx="44">
                  <c:v>42</c:v>
                </c:pt>
                <c:pt idx="45">
                  <c:v>7</c:v>
                </c:pt>
                <c:pt idx="46">
                  <c:v>104</c:v>
                </c:pt>
                <c:pt idx="47">
                  <c:v>14</c:v>
                </c:pt>
                <c:pt idx="48">
                  <c:v>8</c:v>
                </c:pt>
                <c:pt idx="50">
                  <c:v>25</c:v>
                </c:pt>
                <c:pt idx="51">
                  <c:v>431</c:v>
                </c:pt>
                <c:pt idx="52">
                  <c:v>1</c:v>
                </c:pt>
                <c:pt idx="53">
                  <c:v>233</c:v>
                </c:pt>
                <c:pt idx="54">
                  <c:v>40</c:v>
                </c:pt>
                <c:pt idx="55">
                  <c:v>2</c:v>
                </c:pt>
                <c:pt idx="56">
                  <c:v>62</c:v>
                </c:pt>
                <c:pt idx="57">
                  <c:v>30</c:v>
                </c:pt>
                <c:pt idx="58">
                  <c:v>4</c:v>
                </c:pt>
                <c:pt idx="60">
                  <c:v>265</c:v>
                </c:pt>
                <c:pt idx="61">
                  <c:v>1195</c:v>
                </c:pt>
                <c:pt idx="62">
                  <c:v>3</c:v>
                </c:pt>
                <c:pt idx="63">
                  <c:v>438</c:v>
                </c:pt>
                <c:pt idx="64">
                  <c:v>159</c:v>
                </c:pt>
                <c:pt idx="65">
                  <c:v>17</c:v>
                </c:pt>
                <c:pt idx="66">
                  <c:v>231</c:v>
                </c:pt>
                <c:pt idx="67">
                  <c:v>1</c:v>
                </c:pt>
                <c:pt idx="68">
                  <c:v>7</c:v>
                </c:pt>
                <c:pt idx="70">
                  <c:v>75</c:v>
                </c:pt>
                <c:pt idx="71">
                  <c:v>1523</c:v>
                </c:pt>
                <c:pt idx="72">
                  <c:v>4</c:v>
                </c:pt>
                <c:pt idx="73">
                  <c:v>427</c:v>
                </c:pt>
                <c:pt idx="74">
                  <c:v>135</c:v>
                </c:pt>
                <c:pt idx="75">
                  <c:v>17</c:v>
                </c:pt>
                <c:pt idx="76">
                  <c:v>465</c:v>
                </c:pt>
                <c:pt idx="77">
                  <c:v>15</c:v>
                </c:pt>
                <c:pt idx="78">
                  <c:v>6</c:v>
                </c:pt>
              </c:numCache>
            </c:numRef>
          </c:val>
          <c:extLst>
            <c:ext xmlns:c16="http://schemas.microsoft.com/office/drawing/2014/chart" uri="{C3380CC4-5D6E-409C-BE32-E72D297353CC}">
              <c16:uniqueId val="{00000003-C25C-4A03-9E3A-264F6813A445}"/>
            </c:ext>
          </c:extLst>
        </c:ser>
        <c:dLbls>
          <c:showLegendKey val="0"/>
          <c:showVal val="0"/>
          <c:showCatName val="0"/>
          <c:showSerName val="0"/>
          <c:showPercent val="0"/>
          <c:showBubbleSize val="0"/>
        </c:dLbls>
        <c:gapWidth val="26"/>
        <c:overlap val="100"/>
        <c:axId val="142673024"/>
        <c:axId val="142674560"/>
      </c:barChart>
      <c:catAx>
        <c:axId val="142673024"/>
        <c:scaling>
          <c:orientation val="minMax"/>
        </c:scaling>
        <c:delete val="0"/>
        <c:axPos val="l"/>
        <c:numFmt formatCode="@" sourceLinked="0"/>
        <c:majorTickMark val="out"/>
        <c:minorTickMark val="none"/>
        <c:tickLblPos val="nextTo"/>
        <c:spPr>
          <a:ln>
            <a:noFill/>
          </a:ln>
        </c:spPr>
        <c:txPr>
          <a:bodyPr anchor="t" anchorCtr="0"/>
          <a:lstStyle/>
          <a:p>
            <a:pPr>
              <a:defRPr sz="900" b="1"/>
            </a:pPr>
            <a:endParaRPr lang="es-ES"/>
          </a:p>
        </c:txPr>
        <c:crossAx val="142674560"/>
        <c:crosses val="autoZero"/>
        <c:auto val="1"/>
        <c:lblAlgn val="ctr"/>
        <c:lblOffset val="100"/>
        <c:tickLblSkip val="1"/>
        <c:noMultiLvlLbl val="0"/>
      </c:catAx>
      <c:valAx>
        <c:axId val="142674560"/>
        <c:scaling>
          <c:orientation val="minMax"/>
          <c:max val="700000"/>
        </c:scaling>
        <c:delete val="0"/>
        <c:axPos val="b"/>
        <c:majorGridlines/>
        <c:numFmt formatCode="#,##0" sourceLinked="1"/>
        <c:majorTickMark val="out"/>
        <c:minorTickMark val="none"/>
        <c:tickLblPos val="nextTo"/>
        <c:txPr>
          <a:bodyPr/>
          <a:lstStyle/>
          <a:p>
            <a:pPr>
              <a:defRPr sz="1000" b="1"/>
            </a:pPr>
            <a:endParaRPr lang="es-ES"/>
          </a:p>
        </c:txPr>
        <c:crossAx val="142673024"/>
        <c:crosses val="autoZero"/>
        <c:crossBetween val="between"/>
      </c:valAx>
    </c:plotArea>
    <c:legend>
      <c:legendPos val="b"/>
      <c:layout>
        <c:manualLayout>
          <c:xMode val="edge"/>
          <c:yMode val="edge"/>
          <c:x val="0.32329387785312086"/>
          <c:y val="0.94008648669850259"/>
          <c:w val="0.35341224429375828"/>
          <c:h val="3.0025593002618135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860803595937333"/>
          <c:y val="7.4259104708685603E-2"/>
          <c:w val="0.5721636162020689"/>
          <c:h val="0.77079510222512504"/>
        </c:manualLayout>
      </c:layout>
      <c:radarChart>
        <c:radarStyle val="marker"/>
        <c:varyColors val="0"/>
        <c:ser>
          <c:idx val="0"/>
          <c:order val="0"/>
          <c:tx>
            <c:strRef>
              <c:f>G.5!$N$17</c:f>
              <c:strCache>
                <c:ptCount val="1"/>
                <c:pt idx="0">
                  <c:v>Almeria</c:v>
                </c:pt>
              </c:strCache>
            </c:strRef>
          </c:tx>
          <c:spPr>
            <a:ln>
              <a:solidFill>
                <a:srgbClr val="FF0000"/>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G.5!$O$17:$W$17</c:f>
              <c:numCache>
                <c:formatCode>0.00%</c:formatCode>
                <c:ptCount val="9"/>
                <c:pt idx="0">
                  <c:v>0.19543887562980641</c:v>
                </c:pt>
                <c:pt idx="1">
                  <c:v>0.2197107023904265</c:v>
                </c:pt>
                <c:pt idx="2">
                  <c:v>0.25815602836879431</c:v>
                </c:pt>
                <c:pt idx="3">
                  <c:v>0.25035164472726917</c:v>
                </c:pt>
                <c:pt idx="4">
                  <c:v>0.27295893835945761</c:v>
                </c:pt>
                <c:pt idx="5">
                  <c:v>0.23390081421169504</c:v>
                </c:pt>
                <c:pt idx="6">
                  <c:v>0.30570676031606675</c:v>
                </c:pt>
                <c:pt idx="7">
                  <c:v>0.14285714285714285</c:v>
                </c:pt>
                <c:pt idx="8">
                  <c:v>0.20982142857142858</c:v>
                </c:pt>
              </c:numCache>
            </c:numRef>
          </c:val>
          <c:extLst>
            <c:ext xmlns:c16="http://schemas.microsoft.com/office/drawing/2014/chart" uri="{C3380CC4-5D6E-409C-BE32-E72D297353CC}">
              <c16:uniqueId val="{00000000-F2C4-47F4-A1CB-51C2F107AE9C}"/>
            </c:ext>
          </c:extLst>
        </c:ser>
        <c:ser>
          <c:idx val="1"/>
          <c:order val="1"/>
          <c:tx>
            <c:strRef>
              <c:f>G.5!$N$18</c:f>
              <c:strCache>
                <c:ptCount val="1"/>
                <c:pt idx="0">
                  <c:v>Cádiz</c:v>
                </c:pt>
              </c:strCache>
            </c:strRef>
          </c:tx>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G.5!$O$18:$W$18</c:f>
              <c:numCache>
                <c:formatCode>0.00%</c:formatCode>
                <c:ptCount val="9"/>
                <c:pt idx="0">
                  <c:v>0.20494456304662215</c:v>
                </c:pt>
                <c:pt idx="1">
                  <c:v>0.21148363966680195</c:v>
                </c:pt>
                <c:pt idx="2">
                  <c:v>0.28592375366568917</c:v>
                </c:pt>
                <c:pt idx="3">
                  <c:v>0.26169676653087504</c:v>
                </c:pt>
                <c:pt idx="4">
                  <c:v>0.35352524630541871</c:v>
                </c:pt>
                <c:pt idx="5">
                  <c:v>0.37668517049960348</c:v>
                </c:pt>
                <c:pt idx="6">
                  <c:v>0.39628427128427129</c:v>
                </c:pt>
                <c:pt idx="7">
                  <c:v>0.21760299625468166</c:v>
                </c:pt>
                <c:pt idx="8">
                  <c:v>0.23597194388777556</c:v>
                </c:pt>
              </c:numCache>
            </c:numRef>
          </c:val>
          <c:extLst>
            <c:ext xmlns:c16="http://schemas.microsoft.com/office/drawing/2014/chart" uri="{C3380CC4-5D6E-409C-BE32-E72D297353CC}">
              <c16:uniqueId val="{00000001-F2C4-47F4-A1CB-51C2F107AE9C}"/>
            </c:ext>
          </c:extLst>
        </c:ser>
        <c:ser>
          <c:idx val="2"/>
          <c:order val="2"/>
          <c:tx>
            <c:strRef>
              <c:f>G.5!$N$19</c:f>
              <c:strCache>
                <c:ptCount val="1"/>
                <c:pt idx="0">
                  <c:v>Córdoba</c:v>
                </c:pt>
              </c:strCache>
            </c:strRef>
          </c:tx>
          <c:spPr>
            <a:ln>
              <a:solidFill>
                <a:schemeClr val="tx2">
                  <a:lumMod val="75000"/>
                </a:schemeClr>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G.5!$O$19:$W$19</c:f>
              <c:numCache>
                <c:formatCode>0.00%</c:formatCode>
                <c:ptCount val="9"/>
                <c:pt idx="0">
                  <c:v>0.20516214427531437</c:v>
                </c:pt>
                <c:pt idx="1">
                  <c:v>0.205580285142894</c:v>
                </c:pt>
                <c:pt idx="2">
                  <c:v>0.22409909909909909</c:v>
                </c:pt>
                <c:pt idx="3">
                  <c:v>0.24202363610475242</c:v>
                </c:pt>
                <c:pt idx="4">
                  <c:v>0.30526128371761774</c:v>
                </c:pt>
                <c:pt idx="5">
                  <c:v>0.25048355899419728</c:v>
                </c:pt>
                <c:pt idx="6">
                  <c:v>0.30722381999661647</c:v>
                </c:pt>
                <c:pt idx="7">
                  <c:v>0.20579816066751933</c:v>
                </c:pt>
                <c:pt idx="8">
                  <c:v>0.21955555555555556</c:v>
                </c:pt>
              </c:numCache>
            </c:numRef>
          </c:val>
          <c:extLst>
            <c:ext xmlns:c16="http://schemas.microsoft.com/office/drawing/2014/chart" uri="{C3380CC4-5D6E-409C-BE32-E72D297353CC}">
              <c16:uniqueId val="{00000002-F2C4-47F4-A1CB-51C2F107AE9C}"/>
            </c:ext>
          </c:extLst>
        </c:ser>
        <c:ser>
          <c:idx val="3"/>
          <c:order val="3"/>
          <c:tx>
            <c:strRef>
              <c:f>G.5!$N$20</c:f>
              <c:strCache>
                <c:ptCount val="1"/>
                <c:pt idx="0">
                  <c:v>Granada</c:v>
                </c:pt>
              </c:strCache>
            </c:strRef>
          </c:tx>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G.5!$O$20:$W$20</c:f>
              <c:numCache>
                <c:formatCode>0.00%</c:formatCode>
                <c:ptCount val="9"/>
                <c:pt idx="0">
                  <c:v>0.20110387402233906</c:v>
                </c:pt>
                <c:pt idx="1">
                  <c:v>0.20350944433797982</c:v>
                </c:pt>
                <c:pt idx="2">
                  <c:v>0.26758793969849248</c:v>
                </c:pt>
                <c:pt idx="3">
                  <c:v>0.25118838435216867</c:v>
                </c:pt>
                <c:pt idx="4">
                  <c:v>0.31700526711813393</c:v>
                </c:pt>
                <c:pt idx="5">
                  <c:v>0.35503638452700115</c:v>
                </c:pt>
                <c:pt idx="6">
                  <c:v>0.32779661016949152</c:v>
                </c:pt>
                <c:pt idx="7">
                  <c:v>0.16298788694481831</c:v>
                </c:pt>
                <c:pt idx="8">
                  <c:v>0.21754183496826313</c:v>
                </c:pt>
              </c:numCache>
            </c:numRef>
          </c:val>
          <c:extLst>
            <c:ext xmlns:c16="http://schemas.microsoft.com/office/drawing/2014/chart" uri="{C3380CC4-5D6E-409C-BE32-E72D297353CC}">
              <c16:uniqueId val="{00000003-F2C4-47F4-A1CB-51C2F107AE9C}"/>
            </c:ext>
          </c:extLst>
        </c:ser>
        <c:ser>
          <c:idx val="4"/>
          <c:order val="4"/>
          <c:tx>
            <c:strRef>
              <c:f>G.5!$N$21</c:f>
              <c:strCache>
                <c:ptCount val="1"/>
                <c:pt idx="0">
                  <c:v>Huelva</c:v>
                </c:pt>
              </c:strCache>
            </c:strRef>
          </c:tx>
          <c:spPr>
            <a:ln>
              <a:solidFill>
                <a:schemeClr val="accent6">
                  <a:lumMod val="75000"/>
                </a:schemeClr>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G.5!$O$21:$W$21</c:f>
              <c:numCache>
                <c:formatCode>0.00%</c:formatCode>
                <c:ptCount val="9"/>
                <c:pt idx="0">
                  <c:v>0.16871387283236994</c:v>
                </c:pt>
                <c:pt idx="1">
                  <c:v>0.20057853895954819</c:v>
                </c:pt>
                <c:pt idx="2">
                  <c:v>0.24856596558317401</c:v>
                </c:pt>
                <c:pt idx="3">
                  <c:v>0.25116293350937258</c:v>
                </c:pt>
                <c:pt idx="4">
                  <c:v>0.31349368120668569</c:v>
                </c:pt>
                <c:pt idx="5">
                  <c:v>0.31687898089171973</c:v>
                </c:pt>
                <c:pt idx="6">
                  <c:v>0.34775822928490352</c:v>
                </c:pt>
                <c:pt idx="7">
                  <c:v>0.2</c:v>
                </c:pt>
                <c:pt idx="8">
                  <c:v>0.22273781902552203</c:v>
                </c:pt>
              </c:numCache>
            </c:numRef>
          </c:val>
          <c:extLst>
            <c:ext xmlns:c16="http://schemas.microsoft.com/office/drawing/2014/chart" uri="{C3380CC4-5D6E-409C-BE32-E72D297353CC}">
              <c16:uniqueId val="{00000004-F2C4-47F4-A1CB-51C2F107AE9C}"/>
            </c:ext>
          </c:extLst>
        </c:ser>
        <c:ser>
          <c:idx val="5"/>
          <c:order val="5"/>
          <c:tx>
            <c:strRef>
              <c:f>G.5!$N$22</c:f>
              <c:strCache>
                <c:ptCount val="1"/>
                <c:pt idx="0">
                  <c:v>Jaén</c:v>
                </c:pt>
              </c:strCache>
            </c:strRef>
          </c:tx>
          <c:spPr>
            <a:ln>
              <a:solidFill>
                <a:schemeClr val="accent3">
                  <a:lumMod val="50000"/>
                </a:schemeClr>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G.5!$O$22:$W$22</c:f>
              <c:numCache>
                <c:formatCode>0.00%</c:formatCode>
                <c:ptCount val="9"/>
                <c:pt idx="0">
                  <c:v>0.18288342550511963</c:v>
                </c:pt>
                <c:pt idx="1">
                  <c:v>0.18552932978958656</c:v>
                </c:pt>
                <c:pt idx="2">
                  <c:v>0.24165915238954014</c:v>
                </c:pt>
                <c:pt idx="3">
                  <c:v>0.23044513647188131</c:v>
                </c:pt>
                <c:pt idx="4">
                  <c:v>0.30556496218534823</c:v>
                </c:pt>
                <c:pt idx="5">
                  <c:v>0.24675324675324675</c:v>
                </c:pt>
                <c:pt idx="6">
                  <c:v>0.28987811340752517</c:v>
                </c:pt>
                <c:pt idx="7">
                  <c:v>0.17306358853040749</c:v>
                </c:pt>
                <c:pt idx="8">
                  <c:v>0.20756013745704469</c:v>
                </c:pt>
              </c:numCache>
            </c:numRef>
          </c:val>
          <c:extLst>
            <c:ext xmlns:c16="http://schemas.microsoft.com/office/drawing/2014/chart" uri="{C3380CC4-5D6E-409C-BE32-E72D297353CC}">
              <c16:uniqueId val="{00000005-F2C4-47F4-A1CB-51C2F107AE9C}"/>
            </c:ext>
          </c:extLst>
        </c:ser>
        <c:ser>
          <c:idx val="6"/>
          <c:order val="6"/>
          <c:tx>
            <c:strRef>
              <c:f>G.5!$N$23</c:f>
              <c:strCache>
                <c:ptCount val="1"/>
                <c:pt idx="0">
                  <c:v>Málaga </c:v>
                </c:pt>
              </c:strCache>
            </c:strRef>
          </c:tx>
          <c:spPr>
            <a:ln>
              <a:solidFill>
                <a:schemeClr val="tx2">
                  <a:lumMod val="60000"/>
                  <a:lumOff val="40000"/>
                </a:schemeClr>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G.5!$O$23:$W$23</c:f>
              <c:numCache>
                <c:formatCode>0.00%</c:formatCode>
                <c:ptCount val="9"/>
                <c:pt idx="0">
                  <c:v>0.22872116419446914</c:v>
                </c:pt>
                <c:pt idx="1">
                  <c:v>0.228355170724243</c:v>
                </c:pt>
                <c:pt idx="2">
                  <c:v>0.30123266563944529</c:v>
                </c:pt>
                <c:pt idx="3">
                  <c:v>0.28222332720268872</c:v>
                </c:pt>
                <c:pt idx="4">
                  <c:v>0.38510119846834751</c:v>
                </c:pt>
                <c:pt idx="5">
                  <c:v>0.34279680900985454</c:v>
                </c:pt>
                <c:pt idx="6">
                  <c:v>0.42266923632859554</c:v>
                </c:pt>
                <c:pt idx="7">
                  <c:v>0.20008841732979665</c:v>
                </c:pt>
                <c:pt idx="8">
                  <c:v>0.2384446074834923</c:v>
                </c:pt>
              </c:numCache>
            </c:numRef>
          </c:val>
          <c:extLst>
            <c:ext xmlns:c16="http://schemas.microsoft.com/office/drawing/2014/chart" uri="{C3380CC4-5D6E-409C-BE32-E72D297353CC}">
              <c16:uniqueId val="{00000006-F2C4-47F4-A1CB-51C2F107AE9C}"/>
            </c:ext>
          </c:extLst>
        </c:ser>
        <c:ser>
          <c:idx val="7"/>
          <c:order val="7"/>
          <c:tx>
            <c:strRef>
              <c:f>G.5!$N$24</c:f>
              <c:strCache>
                <c:ptCount val="1"/>
                <c:pt idx="0">
                  <c:v>Sevilla</c:v>
                </c:pt>
              </c:strCache>
            </c:strRef>
          </c:tx>
          <c:spPr>
            <a:ln>
              <a:solidFill>
                <a:srgbClr val="92D050"/>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G.5!$O$24:$W$24</c:f>
              <c:numCache>
                <c:formatCode>0.00%</c:formatCode>
                <c:ptCount val="9"/>
                <c:pt idx="0">
                  <c:v>0.19572793906294914</c:v>
                </c:pt>
                <c:pt idx="1">
                  <c:v>0.21513908065130452</c:v>
                </c:pt>
                <c:pt idx="2">
                  <c:v>0.26533864541832669</c:v>
                </c:pt>
                <c:pt idx="3">
                  <c:v>0.26322490949385385</c:v>
                </c:pt>
                <c:pt idx="4">
                  <c:v>0.34286833855799376</c:v>
                </c:pt>
                <c:pt idx="5">
                  <c:v>0.36622390891840606</c:v>
                </c:pt>
                <c:pt idx="6">
                  <c:v>0.37261828922221579</c:v>
                </c:pt>
                <c:pt idx="7">
                  <c:v>0.19610868835961087</c:v>
                </c:pt>
                <c:pt idx="8">
                  <c:v>0.22252747252747251</c:v>
                </c:pt>
              </c:numCache>
            </c:numRef>
          </c:val>
          <c:extLst>
            <c:ext xmlns:c16="http://schemas.microsoft.com/office/drawing/2014/chart" uri="{C3380CC4-5D6E-409C-BE32-E72D297353CC}">
              <c16:uniqueId val="{00000007-F2C4-47F4-A1CB-51C2F107AE9C}"/>
            </c:ext>
          </c:extLst>
        </c:ser>
        <c:dLbls>
          <c:showLegendKey val="0"/>
          <c:showVal val="0"/>
          <c:showCatName val="0"/>
          <c:showSerName val="0"/>
          <c:showPercent val="0"/>
          <c:showBubbleSize val="0"/>
        </c:dLbls>
        <c:axId val="142791424"/>
        <c:axId val="142792960"/>
      </c:radarChart>
      <c:catAx>
        <c:axId val="142791424"/>
        <c:scaling>
          <c:orientation val="minMax"/>
        </c:scaling>
        <c:delete val="0"/>
        <c:axPos val="b"/>
        <c:majorGridlines/>
        <c:numFmt formatCode="General" sourceLinked="0"/>
        <c:majorTickMark val="out"/>
        <c:minorTickMark val="none"/>
        <c:tickLblPos val="nextTo"/>
        <c:txPr>
          <a:bodyPr/>
          <a:lstStyle/>
          <a:p>
            <a:pPr>
              <a:defRPr sz="1100"/>
            </a:pPr>
            <a:endParaRPr lang="es-ES"/>
          </a:p>
        </c:txPr>
        <c:crossAx val="142792960"/>
        <c:crosses val="autoZero"/>
        <c:auto val="1"/>
        <c:lblAlgn val="ctr"/>
        <c:lblOffset val="100"/>
        <c:noMultiLvlLbl val="0"/>
      </c:catAx>
      <c:valAx>
        <c:axId val="142792960"/>
        <c:scaling>
          <c:orientation val="minMax"/>
        </c:scaling>
        <c:delete val="0"/>
        <c:axPos val="l"/>
        <c:majorGridlines>
          <c:spPr>
            <a:ln w="19050">
              <a:solidFill>
                <a:schemeClr val="tx2">
                  <a:lumMod val="40000"/>
                  <a:lumOff val="60000"/>
                </a:schemeClr>
              </a:solidFill>
              <a:prstDash val="sysDash"/>
            </a:ln>
          </c:spPr>
        </c:majorGridlines>
        <c:numFmt formatCode="0%" sourceLinked="0"/>
        <c:majorTickMark val="cross"/>
        <c:minorTickMark val="none"/>
        <c:tickLblPos val="nextTo"/>
        <c:spPr>
          <a:ln w="15875">
            <a:solidFill>
              <a:schemeClr val="tx1">
                <a:alpha val="92000"/>
              </a:schemeClr>
            </a:solidFill>
          </a:ln>
        </c:spPr>
        <c:crossAx val="142791424"/>
        <c:crosses val="autoZero"/>
        <c:crossBetween val="between"/>
        <c:majorUnit val="0.1"/>
      </c:valAx>
    </c:plotArea>
    <c:legend>
      <c:legendPos val="b"/>
      <c:layout>
        <c:manualLayout>
          <c:xMode val="edge"/>
          <c:yMode val="edge"/>
          <c:x val="0.17936518748532787"/>
          <c:y val="0.91951731839971618"/>
          <c:w val="0.62454583011259934"/>
          <c:h val="7.8434550519894689E-2"/>
        </c:manualLayout>
      </c:layout>
      <c:overlay val="0"/>
      <c:txPr>
        <a:bodyPr/>
        <a:lstStyle/>
        <a:p>
          <a:pPr>
            <a:defRPr sz="11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G.6!$O$12</c:f>
              <c:strCache>
                <c:ptCount val="1"/>
                <c:pt idx="0">
                  <c:v>Hasta 5 años</c:v>
                </c:pt>
              </c:strCache>
            </c:strRef>
          </c:tx>
          <c:invertIfNegative val="0"/>
          <c:cat>
            <c:strRef>
              <c:f>(G.6!$N$12,G.6!$N$15,G.6!$N$18,G.6!$N$21,G.6!$N$24,G.6!$N$27,G.6!$N$31,G.6!$N$34)</c:f>
              <c:strCache>
                <c:ptCount val="8"/>
                <c:pt idx="0">
                  <c:v>Almería</c:v>
                </c:pt>
                <c:pt idx="1">
                  <c:v>Cádiz</c:v>
                </c:pt>
                <c:pt idx="2">
                  <c:v>Córdoba</c:v>
                </c:pt>
                <c:pt idx="3">
                  <c:v>Granada</c:v>
                </c:pt>
                <c:pt idx="4">
                  <c:v>Huelva</c:v>
                </c:pt>
                <c:pt idx="5">
                  <c:v>Jaén</c:v>
                </c:pt>
                <c:pt idx="6">
                  <c:v>Málaga</c:v>
                </c:pt>
                <c:pt idx="7">
                  <c:v>Sevilla</c:v>
                </c:pt>
              </c:strCache>
            </c:strRef>
          </c:cat>
          <c:val>
            <c:numRef>
              <c:f>(G.6!$P$12,G.6!$P$15,G.6!$P$18,G.6!$P$21,G.6!$P$24,G.6!$P$27,G.6!$P$31,G.6!$P$34)</c:f>
              <c:numCache>
                <c:formatCode>0.00%</c:formatCode>
                <c:ptCount val="8"/>
                <c:pt idx="0">
                  <c:v>0.1750392464678179</c:v>
                </c:pt>
                <c:pt idx="1">
                  <c:v>0.15178331992491284</c:v>
                </c:pt>
                <c:pt idx="2">
                  <c:v>0.15039417828987264</c:v>
                </c:pt>
                <c:pt idx="3">
                  <c:v>0.15946137491141035</c:v>
                </c:pt>
                <c:pt idx="4">
                  <c:v>0.12903225806451613</c:v>
                </c:pt>
                <c:pt idx="5">
                  <c:v>0.14149139579349904</c:v>
                </c:pt>
                <c:pt idx="6">
                  <c:v>0.17171877479765116</c:v>
                </c:pt>
                <c:pt idx="7">
                  <c:v>0.150906892382104</c:v>
                </c:pt>
              </c:numCache>
            </c:numRef>
          </c:val>
          <c:extLst>
            <c:ext xmlns:c16="http://schemas.microsoft.com/office/drawing/2014/chart" uri="{C3380CC4-5D6E-409C-BE32-E72D297353CC}">
              <c16:uniqueId val="{00000000-A82E-437F-AEE6-8D9D1B1D5837}"/>
            </c:ext>
          </c:extLst>
        </c:ser>
        <c:ser>
          <c:idx val="1"/>
          <c:order val="1"/>
          <c:tx>
            <c:strRef>
              <c:f>G.6!$O$13</c:f>
              <c:strCache>
                <c:ptCount val="1"/>
                <c:pt idx="0">
                  <c:v>De 5 a 10 años</c:v>
                </c:pt>
              </c:strCache>
            </c:strRef>
          </c:tx>
          <c:invertIfNegative val="0"/>
          <c:cat>
            <c:strRef>
              <c:f>(G.6!$N$12,G.6!$N$15,G.6!$N$18,G.6!$N$21,G.6!$N$24,G.6!$N$27,G.6!$N$31,G.6!$N$34)</c:f>
              <c:strCache>
                <c:ptCount val="8"/>
                <c:pt idx="0">
                  <c:v>Almería</c:v>
                </c:pt>
                <c:pt idx="1">
                  <c:v>Cádiz</c:v>
                </c:pt>
                <c:pt idx="2">
                  <c:v>Córdoba</c:v>
                </c:pt>
                <c:pt idx="3">
                  <c:v>Granada</c:v>
                </c:pt>
                <c:pt idx="4">
                  <c:v>Huelva</c:v>
                </c:pt>
                <c:pt idx="5">
                  <c:v>Jaén</c:v>
                </c:pt>
                <c:pt idx="6">
                  <c:v>Málaga</c:v>
                </c:pt>
                <c:pt idx="7">
                  <c:v>Sevilla</c:v>
                </c:pt>
              </c:strCache>
            </c:strRef>
          </c:cat>
          <c:val>
            <c:numRef>
              <c:f>(G.6!$P$13,G.6!$P$16,G.6!$P$19,G.6!$P$22,G.6!$P$25,G.6!$P$28,G.6!$P$32,G.6!$P$35)</c:f>
              <c:numCache>
                <c:formatCode>0.00%</c:formatCode>
                <c:ptCount val="8"/>
                <c:pt idx="0">
                  <c:v>0.18358974358974359</c:v>
                </c:pt>
                <c:pt idx="1">
                  <c:v>0.19395430579964851</c:v>
                </c:pt>
                <c:pt idx="2">
                  <c:v>0.17855513307984791</c:v>
                </c:pt>
                <c:pt idx="3">
                  <c:v>0.1822053513563559</c:v>
                </c:pt>
                <c:pt idx="4">
                  <c:v>0.14940633245382587</c:v>
                </c:pt>
                <c:pt idx="5">
                  <c:v>0.16105417276720352</c:v>
                </c:pt>
                <c:pt idx="6">
                  <c:v>0.21344040574809806</c:v>
                </c:pt>
                <c:pt idx="7">
                  <c:v>0.18037151328129727</c:v>
                </c:pt>
              </c:numCache>
            </c:numRef>
          </c:val>
          <c:extLst>
            <c:ext xmlns:c16="http://schemas.microsoft.com/office/drawing/2014/chart" uri="{C3380CC4-5D6E-409C-BE32-E72D297353CC}">
              <c16:uniqueId val="{00000001-A82E-437F-AEE6-8D9D1B1D5837}"/>
            </c:ext>
          </c:extLst>
        </c:ser>
        <c:ser>
          <c:idx val="2"/>
          <c:order val="2"/>
          <c:tx>
            <c:strRef>
              <c:f>G.6!$O$14</c:f>
              <c:strCache>
                <c:ptCount val="1"/>
                <c:pt idx="0">
                  <c:v>Más de 10 años</c:v>
                </c:pt>
              </c:strCache>
            </c:strRef>
          </c:tx>
          <c:invertIfNegative val="0"/>
          <c:cat>
            <c:strRef>
              <c:f>(G.6!$N$12,G.6!$N$15,G.6!$N$18,G.6!$N$21,G.6!$N$24,G.6!$N$27,G.6!$N$31,G.6!$N$34)</c:f>
              <c:strCache>
                <c:ptCount val="8"/>
                <c:pt idx="0">
                  <c:v>Almería</c:v>
                </c:pt>
                <c:pt idx="1">
                  <c:v>Cádiz</c:v>
                </c:pt>
                <c:pt idx="2">
                  <c:v>Córdoba</c:v>
                </c:pt>
                <c:pt idx="3">
                  <c:v>Granada</c:v>
                </c:pt>
                <c:pt idx="4">
                  <c:v>Huelva</c:v>
                </c:pt>
                <c:pt idx="5">
                  <c:v>Jaén</c:v>
                </c:pt>
                <c:pt idx="6">
                  <c:v>Málaga</c:v>
                </c:pt>
                <c:pt idx="7">
                  <c:v>Sevilla</c:v>
                </c:pt>
              </c:strCache>
            </c:strRef>
          </c:cat>
          <c:val>
            <c:numRef>
              <c:f>(G.6!$P$14,G.6!$P$17,G.6!$P$20,G.6!$P$23,G.6!$P$26,G.6!$P$29,G.6!$P$33,G.6!$P$36)</c:f>
              <c:numCache>
                <c:formatCode>0.00%</c:formatCode>
                <c:ptCount val="8"/>
                <c:pt idx="0">
                  <c:v>0.20203053675428931</c:v>
                </c:pt>
                <c:pt idx="1">
                  <c:v>0.21879026904603852</c:v>
                </c:pt>
                <c:pt idx="2">
                  <c:v>0.22035160052682815</c:v>
                </c:pt>
                <c:pt idx="3">
                  <c:v>0.21417540437291718</c:v>
                </c:pt>
                <c:pt idx="4">
                  <c:v>0.18122753663256844</c:v>
                </c:pt>
                <c:pt idx="5">
                  <c:v>0.19475715664200707</c:v>
                </c:pt>
                <c:pt idx="6">
                  <c:v>0.24539656413949182</c:v>
                </c:pt>
                <c:pt idx="7">
                  <c:v>0.20827381292497571</c:v>
                </c:pt>
              </c:numCache>
            </c:numRef>
          </c:val>
          <c:extLst>
            <c:ext xmlns:c16="http://schemas.microsoft.com/office/drawing/2014/chart" uri="{C3380CC4-5D6E-409C-BE32-E72D297353CC}">
              <c16:uniqueId val="{00000002-A82E-437F-AEE6-8D9D1B1D5837}"/>
            </c:ext>
          </c:extLst>
        </c:ser>
        <c:dLbls>
          <c:showLegendKey val="0"/>
          <c:showVal val="0"/>
          <c:showCatName val="0"/>
          <c:showSerName val="0"/>
          <c:showPercent val="0"/>
          <c:showBubbleSize val="0"/>
        </c:dLbls>
        <c:gapWidth val="150"/>
        <c:axId val="143203712"/>
        <c:axId val="143205504"/>
      </c:barChart>
      <c:catAx>
        <c:axId val="143203712"/>
        <c:scaling>
          <c:orientation val="minMax"/>
        </c:scaling>
        <c:delete val="0"/>
        <c:axPos val="b"/>
        <c:numFmt formatCode="General" sourceLinked="0"/>
        <c:majorTickMark val="out"/>
        <c:minorTickMark val="none"/>
        <c:tickLblPos val="nextTo"/>
        <c:txPr>
          <a:bodyPr/>
          <a:lstStyle/>
          <a:p>
            <a:pPr>
              <a:defRPr sz="900" baseline="0"/>
            </a:pPr>
            <a:endParaRPr lang="es-ES"/>
          </a:p>
        </c:txPr>
        <c:crossAx val="143205504"/>
        <c:crosses val="autoZero"/>
        <c:auto val="1"/>
        <c:lblAlgn val="ctr"/>
        <c:lblOffset val="100"/>
        <c:noMultiLvlLbl val="0"/>
      </c:catAx>
      <c:valAx>
        <c:axId val="143205504"/>
        <c:scaling>
          <c:orientation val="minMax"/>
        </c:scaling>
        <c:delete val="0"/>
        <c:axPos val="l"/>
        <c:majorGridlines/>
        <c:numFmt formatCode="0%" sourceLinked="0"/>
        <c:majorTickMark val="out"/>
        <c:minorTickMark val="none"/>
        <c:tickLblPos val="nextTo"/>
        <c:txPr>
          <a:bodyPr/>
          <a:lstStyle/>
          <a:p>
            <a:pPr>
              <a:defRPr sz="900"/>
            </a:pPr>
            <a:endParaRPr lang="es-ES"/>
          </a:p>
        </c:txPr>
        <c:crossAx val="143203712"/>
        <c:crosses val="autoZero"/>
        <c:crossBetween val="between"/>
        <c:majorUnit val="0.1"/>
      </c:valAx>
    </c:plotArea>
    <c:legend>
      <c:legendPos val="r"/>
      <c:layout>
        <c:manualLayout>
          <c:xMode val="edge"/>
          <c:yMode val="edge"/>
          <c:x val="0.78068454542813148"/>
          <c:y val="0.39741553582397943"/>
          <c:w val="0.17995506096793251"/>
          <c:h val="0.20516860924299357"/>
        </c:manualLayout>
      </c:layout>
      <c:overlay val="0"/>
      <c:txPr>
        <a:bodyPr/>
        <a:lstStyle/>
        <a:p>
          <a:pPr>
            <a:defRPr sz="9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G.6!$S$12</c:f>
              <c:strCache>
                <c:ptCount val="1"/>
                <c:pt idx="0">
                  <c:v>Hasta 5 años</c:v>
                </c:pt>
              </c:strCache>
            </c:strRef>
          </c:tx>
          <c:invertIfNegative val="0"/>
          <c:cat>
            <c:strRef>
              <c:f>(G.6!$R$12,G.6!$R$15,G.6!$R$18,G.6!$R$21,G.6!$R$24,G.6!$R$27,G.6!$R$31,G.6!$R$34)</c:f>
              <c:strCache>
                <c:ptCount val="8"/>
                <c:pt idx="0">
                  <c:v>Almería</c:v>
                </c:pt>
                <c:pt idx="1">
                  <c:v>Cádiz</c:v>
                </c:pt>
                <c:pt idx="2">
                  <c:v>Córdoba</c:v>
                </c:pt>
                <c:pt idx="3">
                  <c:v>Granada</c:v>
                </c:pt>
                <c:pt idx="4">
                  <c:v>Huelva</c:v>
                </c:pt>
                <c:pt idx="5">
                  <c:v>Jaén</c:v>
                </c:pt>
                <c:pt idx="6">
                  <c:v>Málaga</c:v>
                </c:pt>
                <c:pt idx="7">
                  <c:v>Sevilla</c:v>
                </c:pt>
              </c:strCache>
            </c:strRef>
          </c:cat>
          <c:val>
            <c:numRef>
              <c:f>(G.6!$T$12,G.6!$T$15,G.6!$T$18,G.6!$T$21,G.6!$T$24,G.6!$T$27,G.6!$T$31,G.6!$T$34)</c:f>
              <c:numCache>
                <c:formatCode>0.00%</c:formatCode>
                <c:ptCount val="8"/>
                <c:pt idx="0">
                  <c:v>6.1309800278680909E-2</c:v>
                </c:pt>
                <c:pt idx="1">
                  <c:v>5.8209511636576665E-2</c:v>
                </c:pt>
                <c:pt idx="2">
                  <c:v>5.2581755593803785E-2</c:v>
                </c:pt>
                <c:pt idx="3">
                  <c:v>5.426757235676314E-2</c:v>
                </c:pt>
                <c:pt idx="4">
                  <c:v>5.2039540961254405E-2</c:v>
                </c:pt>
                <c:pt idx="5">
                  <c:v>4.8001018589253881E-2</c:v>
                </c:pt>
                <c:pt idx="6">
                  <c:v>6.6436457370750449E-2</c:v>
                </c:pt>
                <c:pt idx="7">
                  <c:v>5.8703071672354952E-2</c:v>
                </c:pt>
              </c:numCache>
            </c:numRef>
          </c:val>
          <c:extLst>
            <c:ext xmlns:c16="http://schemas.microsoft.com/office/drawing/2014/chart" uri="{C3380CC4-5D6E-409C-BE32-E72D297353CC}">
              <c16:uniqueId val="{00000000-CD86-43A9-ABC5-A4B1EF7030FF}"/>
            </c:ext>
          </c:extLst>
        </c:ser>
        <c:ser>
          <c:idx val="1"/>
          <c:order val="1"/>
          <c:tx>
            <c:strRef>
              <c:f>G.6!$S$13</c:f>
              <c:strCache>
                <c:ptCount val="1"/>
                <c:pt idx="0">
                  <c:v>De 5 a 10 años</c:v>
                </c:pt>
              </c:strCache>
            </c:strRef>
          </c:tx>
          <c:invertIfNegative val="0"/>
          <c:cat>
            <c:strRef>
              <c:f>(G.6!$R$12,G.6!$R$15,G.6!$R$18,G.6!$R$21,G.6!$R$24,G.6!$R$27,G.6!$R$31,G.6!$R$34)</c:f>
              <c:strCache>
                <c:ptCount val="8"/>
                <c:pt idx="0">
                  <c:v>Almería</c:v>
                </c:pt>
                <c:pt idx="1">
                  <c:v>Cádiz</c:v>
                </c:pt>
                <c:pt idx="2">
                  <c:v>Córdoba</c:v>
                </c:pt>
                <c:pt idx="3">
                  <c:v>Granada</c:v>
                </c:pt>
                <c:pt idx="4">
                  <c:v>Huelva</c:v>
                </c:pt>
                <c:pt idx="5">
                  <c:v>Jaén</c:v>
                </c:pt>
                <c:pt idx="6">
                  <c:v>Málaga</c:v>
                </c:pt>
                <c:pt idx="7">
                  <c:v>Sevilla</c:v>
                </c:pt>
              </c:strCache>
            </c:strRef>
          </c:cat>
          <c:val>
            <c:numRef>
              <c:f>(G.6!$T$13,G.6!$T$16,G.6!$T$19,G.6!$T$22,G.6!$T$25,G.6!$T$28,G.6!$T$32,G.6!$T$35)</c:f>
              <c:numCache>
                <c:formatCode>0.00%</c:formatCode>
                <c:ptCount val="8"/>
                <c:pt idx="0">
                  <c:v>0.11388383253350985</c:v>
                </c:pt>
                <c:pt idx="1">
                  <c:v>0.12680540196374115</c:v>
                </c:pt>
                <c:pt idx="2">
                  <c:v>0.11938276043251016</c:v>
                </c:pt>
                <c:pt idx="3">
                  <c:v>0.11285319633596666</c:v>
                </c:pt>
                <c:pt idx="4">
                  <c:v>0.10900473933649289</c:v>
                </c:pt>
                <c:pt idx="5">
                  <c:v>9.1663194575963031E-2</c:v>
                </c:pt>
                <c:pt idx="6">
                  <c:v>0.13710901913149104</c:v>
                </c:pt>
                <c:pt idx="7">
                  <c:v>0.1356387910254033</c:v>
                </c:pt>
              </c:numCache>
            </c:numRef>
          </c:val>
          <c:extLst>
            <c:ext xmlns:c16="http://schemas.microsoft.com/office/drawing/2014/chart" uri="{C3380CC4-5D6E-409C-BE32-E72D297353CC}">
              <c16:uniqueId val="{00000001-CD86-43A9-ABC5-A4B1EF7030FF}"/>
            </c:ext>
          </c:extLst>
        </c:ser>
        <c:ser>
          <c:idx val="2"/>
          <c:order val="2"/>
          <c:tx>
            <c:strRef>
              <c:f>G.6!$S$14</c:f>
              <c:strCache>
                <c:ptCount val="1"/>
                <c:pt idx="0">
                  <c:v>Más de 10 años</c:v>
                </c:pt>
              </c:strCache>
            </c:strRef>
          </c:tx>
          <c:invertIfNegative val="0"/>
          <c:cat>
            <c:strRef>
              <c:f>(G.6!$R$12,G.6!$R$15,G.6!$R$18,G.6!$R$21,G.6!$R$24,G.6!$R$27,G.6!$R$31,G.6!$R$34)</c:f>
              <c:strCache>
                <c:ptCount val="8"/>
                <c:pt idx="0">
                  <c:v>Almería</c:v>
                </c:pt>
                <c:pt idx="1">
                  <c:v>Cádiz</c:v>
                </c:pt>
                <c:pt idx="2">
                  <c:v>Córdoba</c:v>
                </c:pt>
                <c:pt idx="3">
                  <c:v>Granada</c:v>
                </c:pt>
                <c:pt idx="4">
                  <c:v>Huelva</c:v>
                </c:pt>
                <c:pt idx="5">
                  <c:v>Jaén</c:v>
                </c:pt>
                <c:pt idx="6">
                  <c:v>Málaga</c:v>
                </c:pt>
                <c:pt idx="7">
                  <c:v>Sevilla</c:v>
                </c:pt>
              </c:strCache>
            </c:strRef>
          </c:cat>
          <c:val>
            <c:numRef>
              <c:f>(G.6!$T$14,G.6!$T$17,G.6!$T$20,G.6!$T$23,G.6!$T$26,G.6!$T$29,G.6!$T$33,G.6!$T$36)</c:f>
              <c:numCache>
                <c:formatCode>0.00%</c:formatCode>
                <c:ptCount val="8"/>
                <c:pt idx="0">
                  <c:v>0.24098665139127567</c:v>
                </c:pt>
                <c:pt idx="1">
                  <c:v>0.23512753786489959</c:v>
                </c:pt>
                <c:pt idx="2">
                  <c:v>0.22424371846840835</c:v>
                </c:pt>
                <c:pt idx="3">
                  <c:v>0.22238711600769212</c:v>
                </c:pt>
                <c:pt idx="4">
                  <c:v>0.22148319304615724</c:v>
                </c:pt>
                <c:pt idx="5">
                  <c:v>0.20285177396113252</c:v>
                </c:pt>
                <c:pt idx="6">
                  <c:v>0.25617121394438697</c:v>
                </c:pt>
                <c:pt idx="7">
                  <c:v>0.23913151901049026</c:v>
                </c:pt>
              </c:numCache>
            </c:numRef>
          </c:val>
          <c:extLst>
            <c:ext xmlns:c16="http://schemas.microsoft.com/office/drawing/2014/chart" uri="{C3380CC4-5D6E-409C-BE32-E72D297353CC}">
              <c16:uniqueId val="{00000002-CD86-43A9-ABC5-A4B1EF7030FF}"/>
            </c:ext>
          </c:extLst>
        </c:ser>
        <c:dLbls>
          <c:showLegendKey val="0"/>
          <c:showVal val="0"/>
          <c:showCatName val="0"/>
          <c:showSerName val="0"/>
          <c:showPercent val="0"/>
          <c:showBubbleSize val="0"/>
        </c:dLbls>
        <c:gapWidth val="150"/>
        <c:axId val="143243520"/>
        <c:axId val="143253504"/>
      </c:barChart>
      <c:catAx>
        <c:axId val="143243520"/>
        <c:scaling>
          <c:orientation val="minMax"/>
        </c:scaling>
        <c:delete val="0"/>
        <c:axPos val="b"/>
        <c:numFmt formatCode="General" sourceLinked="0"/>
        <c:majorTickMark val="out"/>
        <c:minorTickMark val="none"/>
        <c:tickLblPos val="nextTo"/>
        <c:txPr>
          <a:bodyPr/>
          <a:lstStyle/>
          <a:p>
            <a:pPr>
              <a:defRPr sz="900"/>
            </a:pPr>
            <a:endParaRPr lang="es-ES"/>
          </a:p>
        </c:txPr>
        <c:crossAx val="143253504"/>
        <c:crosses val="autoZero"/>
        <c:auto val="1"/>
        <c:lblAlgn val="ctr"/>
        <c:lblOffset val="100"/>
        <c:noMultiLvlLbl val="0"/>
      </c:catAx>
      <c:valAx>
        <c:axId val="143253504"/>
        <c:scaling>
          <c:orientation val="minMax"/>
          <c:max val="0.35000000000000003"/>
          <c:min val="0"/>
        </c:scaling>
        <c:delete val="0"/>
        <c:axPos val="l"/>
        <c:majorGridlines/>
        <c:numFmt formatCode="0%" sourceLinked="0"/>
        <c:majorTickMark val="out"/>
        <c:minorTickMark val="none"/>
        <c:tickLblPos val="nextTo"/>
        <c:txPr>
          <a:bodyPr/>
          <a:lstStyle/>
          <a:p>
            <a:pPr>
              <a:defRPr sz="900"/>
            </a:pPr>
            <a:endParaRPr lang="es-ES"/>
          </a:p>
        </c:txPr>
        <c:crossAx val="143243520"/>
        <c:crosses val="autoZero"/>
        <c:crossBetween val="between"/>
        <c:majorUnit val="0.1"/>
      </c:valAx>
    </c:plotArea>
    <c:legend>
      <c:legendPos val="r"/>
      <c:layout>
        <c:manualLayout>
          <c:xMode val="edge"/>
          <c:yMode val="edge"/>
          <c:x val="0.78559836510150316"/>
          <c:y val="0.41039085475761311"/>
          <c:w val="0.17950003062424974"/>
          <c:h val="0.19864845074217183"/>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153866038317381E-2"/>
          <c:y val="7.1588366890380312E-2"/>
          <c:w val="0.90554219981905126"/>
          <c:h val="0.89620461871796231"/>
        </c:manualLayout>
      </c:layout>
      <c:barChart>
        <c:barDir val="col"/>
        <c:grouping val="clustered"/>
        <c:varyColors val="0"/>
        <c:ser>
          <c:idx val="0"/>
          <c:order val="0"/>
          <c:tx>
            <c:strRef>
              <c:f>G.6!$O$40</c:f>
              <c:strCache>
                <c:ptCount val="1"/>
                <c:pt idx="0">
                  <c:v>Hasta 5 años</c:v>
                </c:pt>
              </c:strCache>
            </c:strRef>
          </c:tx>
          <c:invertIfNegative val="0"/>
          <c:cat>
            <c:strRef>
              <c:f>(G.6!$N$40,G.6!$N$43,G.6!$N$46,G.6!$N$49,G.6!$N$52,G.6!$N$55,G.6!$N$58,G.6!$N$61)</c:f>
              <c:strCache>
                <c:ptCount val="8"/>
                <c:pt idx="0">
                  <c:v>Almería</c:v>
                </c:pt>
                <c:pt idx="1">
                  <c:v>Cádiz</c:v>
                </c:pt>
                <c:pt idx="2">
                  <c:v>Córdoba</c:v>
                </c:pt>
                <c:pt idx="3">
                  <c:v>Granada</c:v>
                </c:pt>
                <c:pt idx="4">
                  <c:v>Huelva</c:v>
                </c:pt>
                <c:pt idx="5">
                  <c:v>Jaén</c:v>
                </c:pt>
                <c:pt idx="6">
                  <c:v>Málaga</c:v>
                </c:pt>
                <c:pt idx="7">
                  <c:v>Sevilla</c:v>
                </c:pt>
              </c:strCache>
            </c:strRef>
          </c:cat>
          <c:val>
            <c:numRef>
              <c:f>(G.6!$P$40,G.6!$P$43,G.6!$P$46,G.6!$P$49,G.6!$P$52,G.6!$P$55,G.6!$P$58,G.6!$P$61)</c:f>
              <c:numCache>
                <c:formatCode>0.00%</c:formatCode>
                <c:ptCount val="8"/>
                <c:pt idx="0">
                  <c:v>0</c:v>
                </c:pt>
                <c:pt idx="1">
                  <c:v>0</c:v>
                </c:pt>
                <c:pt idx="2">
                  <c:v>0</c:v>
                </c:pt>
                <c:pt idx="3">
                  <c:v>0.125</c:v>
                </c:pt>
                <c:pt idx="4">
                  <c:v>0</c:v>
                </c:pt>
                <c:pt idx="5">
                  <c:v>0</c:v>
                </c:pt>
                <c:pt idx="6">
                  <c:v>0</c:v>
                </c:pt>
                <c:pt idx="7">
                  <c:v>0.14285714285714285</c:v>
                </c:pt>
              </c:numCache>
            </c:numRef>
          </c:val>
          <c:extLst>
            <c:ext xmlns:c16="http://schemas.microsoft.com/office/drawing/2014/chart" uri="{C3380CC4-5D6E-409C-BE32-E72D297353CC}">
              <c16:uniqueId val="{00000000-1620-4C48-AA3A-4F113B24D098}"/>
            </c:ext>
          </c:extLst>
        </c:ser>
        <c:ser>
          <c:idx val="1"/>
          <c:order val="1"/>
          <c:tx>
            <c:strRef>
              <c:f>G.6!$O$41</c:f>
              <c:strCache>
                <c:ptCount val="1"/>
                <c:pt idx="0">
                  <c:v>De 5 a 10 años</c:v>
                </c:pt>
              </c:strCache>
            </c:strRef>
          </c:tx>
          <c:invertIfNegative val="0"/>
          <c:cat>
            <c:strRef>
              <c:f>(G.6!$N$40,G.6!$N$43,G.6!$N$46,G.6!$N$49,G.6!$N$52,G.6!$N$55,G.6!$N$58,G.6!$N$61)</c:f>
              <c:strCache>
                <c:ptCount val="8"/>
                <c:pt idx="0">
                  <c:v>Almería</c:v>
                </c:pt>
                <c:pt idx="1">
                  <c:v>Cádiz</c:v>
                </c:pt>
                <c:pt idx="2">
                  <c:v>Córdoba</c:v>
                </c:pt>
                <c:pt idx="3">
                  <c:v>Granada</c:v>
                </c:pt>
                <c:pt idx="4">
                  <c:v>Huelva</c:v>
                </c:pt>
                <c:pt idx="5">
                  <c:v>Jaén</c:v>
                </c:pt>
                <c:pt idx="6">
                  <c:v>Málaga</c:v>
                </c:pt>
                <c:pt idx="7">
                  <c:v>Sevilla</c:v>
                </c:pt>
              </c:strCache>
            </c:strRef>
          </c:cat>
          <c:val>
            <c:numRef>
              <c:f>(G.6!$P$41,G.6!$P$44,G.6!$P$47,G.6!$P$50,G.6!$P$53,G.6!$P$56,G.6!$P$59,G.6!$P$62)</c:f>
              <c:numCache>
                <c:formatCode>0.00%</c:formatCode>
                <c:ptCount val="8"/>
                <c:pt idx="0">
                  <c:v>0.23214285714285715</c:v>
                </c:pt>
                <c:pt idx="1">
                  <c:v>0.22222222222222221</c:v>
                </c:pt>
                <c:pt idx="2">
                  <c:v>0.2</c:v>
                </c:pt>
                <c:pt idx="3">
                  <c:v>0.18382352941176472</c:v>
                </c:pt>
                <c:pt idx="4">
                  <c:v>0.25714285714285712</c:v>
                </c:pt>
                <c:pt idx="5">
                  <c:v>0.17171717171717171</c:v>
                </c:pt>
                <c:pt idx="6">
                  <c:v>0.27213114754098361</c:v>
                </c:pt>
                <c:pt idx="7">
                  <c:v>0.24719101123595505</c:v>
                </c:pt>
              </c:numCache>
            </c:numRef>
          </c:val>
          <c:extLst>
            <c:ext xmlns:c16="http://schemas.microsoft.com/office/drawing/2014/chart" uri="{C3380CC4-5D6E-409C-BE32-E72D297353CC}">
              <c16:uniqueId val="{00000001-1620-4C48-AA3A-4F113B24D098}"/>
            </c:ext>
          </c:extLst>
        </c:ser>
        <c:ser>
          <c:idx val="2"/>
          <c:order val="2"/>
          <c:tx>
            <c:strRef>
              <c:f>G.6!$O$42</c:f>
              <c:strCache>
                <c:ptCount val="1"/>
                <c:pt idx="0">
                  <c:v>Más de 10 años</c:v>
                </c:pt>
              </c:strCache>
            </c:strRef>
          </c:tx>
          <c:invertIfNegative val="0"/>
          <c:cat>
            <c:strRef>
              <c:f>(G.6!$N$40,G.6!$N$43,G.6!$N$46,G.6!$N$49,G.6!$N$52,G.6!$N$55,G.6!$N$58,G.6!$N$61)</c:f>
              <c:strCache>
                <c:ptCount val="8"/>
                <c:pt idx="0">
                  <c:v>Almería</c:v>
                </c:pt>
                <c:pt idx="1">
                  <c:v>Cádiz</c:v>
                </c:pt>
                <c:pt idx="2">
                  <c:v>Córdoba</c:v>
                </c:pt>
                <c:pt idx="3">
                  <c:v>Granada</c:v>
                </c:pt>
                <c:pt idx="4">
                  <c:v>Huelva</c:v>
                </c:pt>
                <c:pt idx="5">
                  <c:v>Jaén</c:v>
                </c:pt>
                <c:pt idx="6">
                  <c:v>Málaga</c:v>
                </c:pt>
                <c:pt idx="7">
                  <c:v>Sevilla</c:v>
                </c:pt>
              </c:strCache>
            </c:strRef>
          </c:cat>
          <c:val>
            <c:numRef>
              <c:f>(G.6!$P$42,G.6!$P$45,G.6!$P$48,G.6!$P$51,G.6!$P$54,G.6!$P$57,G.6!$P$60,G.6!$P$63)</c:f>
              <c:numCache>
                <c:formatCode>0.00%</c:formatCode>
                <c:ptCount val="8"/>
                <c:pt idx="0">
                  <c:v>0.26440677966101694</c:v>
                </c:pt>
                <c:pt idx="1">
                  <c:v>0.30813953488372092</c:v>
                </c:pt>
                <c:pt idx="2">
                  <c:v>0.22922252010723859</c:v>
                </c:pt>
                <c:pt idx="3">
                  <c:v>0.28680981595092025</c:v>
                </c:pt>
                <c:pt idx="4">
                  <c:v>0.24879227053140096</c:v>
                </c:pt>
                <c:pt idx="5">
                  <c:v>0.24925521350546176</c:v>
                </c:pt>
                <c:pt idx="6">
                  <c:v>0.31364562118126271</c:v>
                </c:pt>
                <c:pt idx="7">
                  <c:v>0.27457627118644068</c:v>
                </c:pt>
              </c:numCache>
            </c:numRef>
          </c:val>
          <c:extLst>
            <c:ext xmlns:c16="http://schemas.microsoft.com/office/drawing/2014/chart" uri="{C3380CC4-5D6E-409C-BE32-E72D297353CC}">
              <c16:uniqueId val="{00000002-1620-4C48-AA3A-4F113B24D098}"/>
            </c:ext>
          </c:extLst>
        </c:ser>
        <c:dLbls>
          <c:showLegendKey val="0"/>
          <c:showVal val="0"/>
          <c:showCatName val="0"/>
          <c:showSerName val="0"/>
          <c:showPercent val="0"/>
          <c:showBubbleSize val="0"/>
        </c:dLbls>
        <c:gapWidth val="150"/>
        <c:axId val="51455104"/>
        <c:axId val="51456640"/>
      </c:barChart>
      <c:catAx>
        <c:axId val="51455104"/>
        <c:scaling>
          <c:orientation val="minMax"/>
        </c:scaling>
        <c:delete val="0"/>
        <c:axPos val="b"/>
        <c:numFmt formatCode="General" sourceLinked="0"/>
        <c:majorTickMark val="out"/>
        <c:minorTickMark val="none"/>
        <c:tickLblPos val="nextTo"/>
        <c:crossAx val="51456640"/>
        <c:crosses val="autoZero"/>
        <c:auto val="1"/>
        <c:lblAlgn val="ctr"/>
        <c:lblOffset val="100"/>
        <c:noMultiLvlLbl val="0"/>
      </c:catAx>
      <c:valAx>
        <c:axId val="51456640"/>
        <c:scaling>
          <c:orientation val="minMax"/>
          <c:max val="0.35000000000000003"/>
          <c:min val="0"/>
        </c:scaling>
        <c:delete val="0"/>
        <c:axPos val="l"/>
        <c:majorGridlines/>
        <c:numFmt formatCode="0%" sourceLinked="0"/>
        <c:majorTickMark val="out"/>
        <c:minorTickMark val="none"/>
        <c:tickLblPos val="nextTo"/>
        <c:crossAx val="51455104"/>
        <c:crosses val="autoZero"/>
        <c:crossBetween val="between"/>
        <c:majorUnit val="0.1"/>
      </c:valAx>
    </c:plotArea>
    <c:plotVisOnly val="1"/>
    <c:dispBlanksAs val="gap"/>
    <c:showDLblsOverMax val="0"/>
  </c:chart>
  <c:spPr>
    <a:ln>
      <a:noFill/>
    </a:ln>
  </c:spPr>
  <c:txPr>
    <a:bodyPr/>
    <a:lstStyle/>
    <a:p>
      <a:pPr>
        <a:defRPr sz="900"/>
      </a:pPr>
      <a:endParaRPr lang="es-ES"/>
    </a:p>
  </c:txPr>
  <c:printSettings>
    <c:headerFooter/>
    <c:pageMargins b="0.75" l="0.7" r="0.7" t="0.75" header="0.3" footer="0.3"/>
    <c:pageSetup/>
  </c:printSettings>
</c:chartSpace>
</file>

<file path=xl/drawings/_rels/drawing10.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1.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2.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3.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4.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5.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6.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7.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8.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9.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image" Target="../media/image2.JPG"/><Relationship Id="rId6" Type="http://schemas.openxmlformats.org/officeDocument/2006/relationships/chart" Target="../charts/chart11.xml"/><Relationship Id="rId11" Type="http://schemas.openxmlformats.org/officeDocument/2006/relationships/hyperlink" Target="#Indice!B9"/><Relationship Id="rId5" Type="http://schemas.openxmlformats.org/officeDocument/2006/relationships/chart" Target="../charts/chart1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hyperlink" Target="#T.10!C64"/><Relationship Id="rId13" Type="http://schemas.openxmlformats.org/officeDocument/2006/relationships/hyperlink" Target="#'T.2 y G3'!B9"/><Relationship Id="rId18" Type="http://schemas.openxmlformats.org/officeDocument/2006/relationships/hyperlink" Target="#T.4.4!B10"/><Relationship Id="rId26" Type="http://schemas.openxmlformats.org/officeDocument/2006/relationships/hyperlink" Target="#T.5!B9"/><Relationship Id="rId3" Type="http://schemas.openxmlformats.org/officeDocument/2006/relationships/image" Target="../media/image3.emf"/><Relationship Id="rId21" Type="http://schemas.openxmlformats.org/officeDocument/2006/relationships/hyperlink" Target="#T.4.7!B10"/><Relationship Id="rId34" Type="http://schemas.openxmlformats.org/officeDocument/2006/relationships/hyperlink" Target="#G.9!B35"/><Relationship Id="rId7" Type="http://schemas.openxmlformats.org/officeDocument/2006/relationships/hyperlink" Target="#T.4.2!B10"/><Relationship Id="rId12" Type="http://schemas.openxmlformats.org/officeDocument/2006/relationships/hyperlink" Target="#'G.1 y G.2'!A1"/><Relationship Id="rId17" Type="http://schemas.openxmlformats.org/officeDocument/2006/relationships/hyperlink" Target="#G.5!B9"/><Relationship Id="rId25" Type="http://schemas.openxmlformats.org/officeDocument/2006/relationships/hyperlink" Target="#T.5!B28"/><Relationship Id="rId33" Type="http://schemas.openxmlformats.org/officeDocument/2006/relationships/hyperlink" Target="#G.9!B10"/><Relationship Id="rId2" Type="http://schemas.openxmlformats.org/officeDocument/2006/relationships/hyperlink" Target="#Introducci&#243;n!B35"/><Relationship Id="rId16" Type="http://schemas.openxmlformats.org/officeDocument/2006/relationships/hyperlink" Target="#G.4!B9"/><Relationship Id="rId20" Type="http://schemas.openxmlformats.org/officeDocument/2006/relationships/hyperlink" Target="#T.4.6!B10"/><Relationship Id="rId29" Type="http://schemas.openxmlformats.org/officeDocument/2006/relationships/hyperlink" Target="#G.8!B11"/><Relationship Id="rId1" Type="http://schemas.openxmlformats.org/officeDocument/2006/relationships/image" Target="../media/image2.JPG"/><Relationship Id="rId6" Type="http://schemas.openxmlformats.org/officeDocument/2006/relationships/hyperlink" Target="#T.4.3!B10"/><Relationship Id="rId11" Type="http://schemas.openxmlformats.org/officeDocument/2006/relationships/hyperlink" Target="#T.1!B9"/><Relationship Id="rId24" Type="http://schemas.openxmlformats.org/officeDocument/2006/relationships/hyperlink" Target="#G.6!B9"/><Relationship Id="rId32" Type="http://schemas.openxmlformats.org/officeDocument/2006/relationships/hyperlink" Target="#T.9!B10"/><Relationship Id="rId5" Type="http://schemas.openxmlformats.org/officeDocument/2006/relationships/hyperlink" Target="#T.4.1!B10"/><Relationship Id="rId15" Type="http://schemas.openxmlformats.org/officeDocument/2006/relationships/hyperlink" Target="#T.3!B9"/><Relationship Id="rId23" Type="http://schemas.openxmlformats.org/officeDocument/2006/relationships/hyperlink" Target="#T.4.9!B10"/><Relationship Id="rId28" Type="http://schemas.openxmlformats.org/officeDocument/2006/relationships/hyperlink" Target="#T.7!B9"/><Relationship Id="rId36" Type="http://schemas.openxmlformats.org/officeDocument/2006/relationships/hyperlink" Target="#G.10!B10"/><Relationship Id="rId10" Type="http://schemas.openxmlformats.org/officeDocument/2006/relationships/hyperlink" Target="#T.10!C10"/><Relationship Id="rId19" Type="http://schemas.openxmlformats.org/officeDocument/2006/relationships/hyperlink" Target="#T.4.5!B10"/><Relationship Id="rId31" Type="http://schemas.openxmlformats.org/officeDocument/2006/relationships/hyperlink" Target="#T.9!B25"/><Relationship Id="rId4" Type="http://schemas.openxmlformats.org/officeDocument/2006/relationships/hyperlink" Target="#Introducci&#243;n!B8"/><Relationship Id="rId9" Type="http://schemas.openxmlformats.org/officeDocument/2006/relationships/hyperlink" Target="#T.10!C52"/><Relationship Id="rId14" Type="http://schemas.openxmlformats.org/officeDocument/2006/relationships/hyperlink" Target="#'T.2 y G3'!B29"/><Relationship Id="rId22" Type="http://schemas.openxmlformats.org/officeDocument/2006/relationships/hyperlink" Target="#T.4.8!B10"/><Relationship Id="rId27" Type="http://schemas.openxmlformats.org/officeDocument/2006/relationships/hyperlink" Target="#T.6!B9"/><Relationship Id="rId30" Type="http://schemas.openxmlformats.org/officeDocument/2006/relationships/hyperlink" Target="#T.8!B9"/><Relationship Id="rId35" Type="http://schemas.openxmlformats.org/officeDocument/2006/relationships/hyperlink" Target="#T.11!B9"/></Relationships>
</file>

<file path=xl/drawings/_rels/drawing20.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chart" Target="../charts/chart16.xml"/><Relationship Id="rId1" Type="http://schemas.openxmlformats.org/officeDocument/2006/relationships/image" Target="../media/image2.JPG"/></Relationships>
</file>

<file path=xl/drawings/_rels/drawing21.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22.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23.xml.rels><?xml version="1.0" encoding="UTF-8" standalone="yes"?>
<Relationships xmlns="http://schemas.openxmlformats.org/package/2006/relationships"><Relationship Id="rId8" Type="http://schemas.openxmlformats.org/officeDocument/2006/relationships/chart" Target="../charts/chart23.xml"/><Relationship Id="rId13" Type="http://schemas.openxmlformats.org/officeDocument/2006/relationships/chart" Target="../charts/chart28.xml"/><Relationship Id="rId18" Type="http://schemas.openxmlformats.org/officeDocument/2006/relationships/chart" Target="../charts/chart33.xml"/><Relationship Id="rId3" Type="http://schemas.openxmlformats.org/officeDocument/2006/relationships/chart" Target="../charts/chart18.xml"/><Relationship Id="rId7" Type="http://schemas.openxmlformats.org/officeDocument/2006/relationships/chart" Target="../charts/chart22.xml"/><Relationship Id="rId12" Type="http://schemas.openxmlformats.org/officeDocument/2006/relationships/chart" Target="../charts/chart27.xml"/><Relationship Id="rId17" Type="http://schemas.openxmlformats.org/officeDocument/2006/relationships/chart" Target="../charts/chart32.xml"/><Relationship Id="rId2" Type="http://schemas.openxmlformats.org/officeDocument/2006/relationships/chart" Target="../charts/chart17.xml"/><Relationship Id="rId16" Type="http://schemas.openxmlformats.org/officeDocument/2006/relationships/chart" Target="../charts/chart31.xml"/><Relationship Id="rId20" Type="http://schemas.openxmlformats.org/officeDocument/2006/relationships/hyperlink" Target="#Indice!B9"/><Relationship Id="rId1" Type="http://schemas.openxmlformats.org/officeDocument/2006/relationships/image" Target="../media/image2.JPG"/><Relationship Id="rId6" Type="http://schemas.openxmlformats.org/officeDocument/2006/relationships/chart" Target="../charts/chart21.xml"/><Relationship Id="rId11" Type="http://schemas.openxmlformats.org/officeDocument/2006/relationships/chart" Target="../charts/chart26.xml"/><Relationship Id="rId5" Type="http://schemas.openxmlformats.org/officeDocument/2006/relationships/chart" Target="../charts/chart20.xml"/><Relationship Id="rId15" Type="http://schemas.openxmlformats.org/officeDocument/2006/relationships/chart" Target="../charts/chart30.xml"/><Relationship Id="rId10" Type="http://schemas.openxmlformats.org/officeDocument/2006/relationships/chart" Target="../charts/chart25.xml"/><Relationship Id="rId19" Type="http://schemas.openxmlformats.org/officeDocument/2006/relationships/chart" Target="../charts/chart34.xml"/><Relationship Id="rId4" Type="http://schemas.openxmlformats.org/officeDocument/2006/relationships/chart" Target="../charts/chart19.xml"/><Relationship Id="rId9" Type="http://schemas.openxmlformats.org/officeDocument/2006/relationships/chart" Target="../charts/chart24.xml"/><Relationship Id="rId14" Type="http://schemas.openxmlformats.org/officeDocument/2006/relationships/chart" Target="../charts/chart29.xml"/></Relationships>
</file>

<file path=xl/drawings/_rels/drawing24.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25.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26.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image" Target="../media/image2.JPG"/><Relationship Id="rId6" Type="http://schemas.openxmlformats.org/officeDocument/2006/relationships/hyperlink" Target="#Indice!B9"/><Relationship Id="rId5" Type="http://schemas.openxmlformats.org/officeDocument/2006/relationships/chart" Target="../charts/chart38.xml"/><Relationship Id="rId4" Type="http://schemas.openxmlformats.org/officeDocument/2006/relationships/chart" Target="../charts/chart37.xml"/></Relationships>
</file>

<file path=xl/drawings/_rels/drawing27.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28.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29.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image" Target="../media/image2.JPG"/><Relationship Id="rId1" Type="http://schemas.openxmlformats.org/officeDocument/2006/relationships/chart" Target="../charts/chart39.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JPG"/><Relationship Id="rId1" Type="http://schemas.openxmlformats.org/officeDocument/2006/relationships/chart" Target="../charts/chart1.xml"/><Relationship Id="rId5" Type="http://schemas.openxmlformats.org/officeDocument/2006/relationships/hyperlink" Target="#Indice!B9"/><Relationship Id="rId4"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chart" Target="../charts/chart4.xml"/><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chart" Target="../charts/chart5.xml"/><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chart" Target="../charts/chart6.xml"/><Relationship Id="rId1" Type="http://schemas.openxmlformats.org/officeDocument/2006/relationships/image" Target="../media/image2.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0</xdr:rowOff>
        </xdr:from>
        <xdr:to>
          <xdr:col>11</xdr:col>
          <xdr:colOff>57150</xdr:colOff>
          <xdr:row>55</xdr:row>
          <xdr:rowOff>152400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2</xdr:col>
      <xdr:colOff>619125</xdr:colOff>
      <xdr:row>1</xdr:row>
      <xdr:rowOff>104775</xdr:rowOff>
    </xdr:from>
    <xdr:to>
      <xdr:col>10</xdr:col>
      <xdr:colOff>609600</xdr:colOff>
      <xdr:row>7</xdr:row>
      <xdr:rowOff>66675</xdr:rowOff>
    </xdr:to>
    <xdr:grpSp>
      <xdr:nvGrpSpPr>
        <xdr:cNvPr id="1031" name="Grupo 7">
          <a:extLst>
            <a:ext uri="{FF2B5EF4-FFF2-40B4-BE49-F238E27FC236}">
              <a16:creationId xmlns:a16="http://schemas.microsoft.com/office/drawing/2014/main" id="{00000000-0008-0000-0000-000007040000}"/>
            </a:ext>
          </a:extLst>
        </xdr:cNvPr>
        <xdr:cNvGrpSpPr>
          <a:grpSpLocks noChangeAspect="1"/>
        </xdr:cNvGrpSpPr>
      </xdr:nvGrpSpPr>
      <xdr:grpSpPr bwMode="auto">
        <a:xfrm>
          <a:off x="2143125" y="266700"/>
          <a:ext cx="6086475" cy="933450"/>
          <a:chOff x="225" y="28"/>
          <a:chExt cx="639" cy="98"/>
        </a:xfrm>
      </xdr:grpSpPr>
      <xdr:sp macro="" textlink="">
        <xdr:nvSpPr>
          <xdr:cNvPr id="1030" name="Autoforma 6">
            <a:extLst>
              <a:ext uri="{FF2B5EF4-FFF2-40B4-BE49-F238E27FC236}">
                <a16:creationId xmlns:a16="http://schemas.microsoft.com/office/drawing/2014/main" id="{00000000-0008-0000-0000-000006040000}"/>
              </a:ext>
            </a:extLst>
          </xdr:cNvPr>
          <xdr:cNvSpPr>
            <a:spLocks noChangeAspect="1" noChangeArrowheads="1" noTextEdit="1"/>
          </xdr:cNvSpPr>
        </xdr:nvSpPr>
        <xdr:spPr bwMode="auto">
          <a:xfrm>
            <a:off x="225" y="28"/>
            <a:ext cx="639" cy="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32" name="Rectángulo 8">
            <a:extLst>
              <a:ext uri="{FF2B5EF4-FFF2-40B4-BE49-F238E27FC236}">
                <a16:creationId xmlns:a16="http://schemas.microsoft.com/office/drawing/2014/main" id="{00000000-0008-0000-0000-000008040000}"/>
              </a:ext>
            </a:extLst>
          </xdr:cNvPr>
          <xdr:cNvSpPr>
            <a:spLocks noChangeArrowheads="1"/>
          </xdr:cNvSpPr>
        </xdr:nvSpPr>
        <xdr:spPr bwMode="auto">
          <a:xfrm>
            <a:off x="225" y="30"/>
            <a:ext cx="566" cy="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ES" sz="2000" b="1" i="0" u="none" strike="noStrike" baseline="0">
                <a:solidFill>
                  <a:srgbClr val="000080"/>
                </a:solidFill>
                <a:latin typeface="NewsGotT"/>
              </a:rPr>
              <a:t>Estadística de la Inspección Técnica de Vehículos </a:t>
            </a:r>
          </a:p>
        </xdr:txBody>
      </xdr:sp>
      <xdr:sp macro="" textlink="">
        <xdr:nvSpPr>
          <xdr:cNvPr id="1033" name="Rectángulo 9">
            <a:extLst>
              <a:ext uri="{FF2B5EF4-FFF2-40B4-BE49-F238E27FC236}">
                <a16:creationId xmlns:a16="http://schemas.microsoft.com/office/drawing/2014/main" id="{00000000-0008-0000-0000-000009040000}"/>
              </a:ext>
            </a:extLst>
          </xdr:cNvPr>
          <xdr:cNvSpPr>
            <a:spLocks noChangeArrowheads="1"/>
          </xdr:cNvSpPr>
        </xdr:nvSpPr>
        <xdr:spPr bwMode="auto">
          <a:xfrm>
            <a:off x="225" y="62"/>
            <a:ext cx="222" cy="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ES" sz="2000" b="1" i="0" u="none" strike="noStrike" baseline="0">
                <a:solidFill>
                  <a:srgbClr val="000080"/>
                </a:solidFill>
                <a:latin typeface="NewsGotT"/>
              </a:rPr>
              <a:t>Andalucía. Año 201</a:t>
            </a:r>
          </a:p>
        </xdr:txBody>
      </xdr:sp>
      <xdr:sp macro="" textlink="">
        <xdr:nvSpPr>
          <xdr:cNvPr id="1034" name="Rectángulo 10">
            <a:extLst>
              <a:ext uri="{FF2B5EF4-FFF2-40B4-BE49-F238E27FC236}">
                <a16:creationId xmlns:a16="http://schemas.microsoft.com/office/drawing/2014/main" id="{00000000-0008-0000-0000-00000A040000}"/>
              </a:ext>
            </a:extLst>
          </xdr:cNvPr>
          <xdr:cNvSpPr>
            <a:spLocks noChangeArrowheads="1"/>
          </xdr:cNvSpPr>
        </xdr:nvSpPr>
        <xdr:spPr bwMode="auto">
          <a:xfrm>
            <a:off x="445" y="62"/>
            <a:ext cx="16" cy="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ES" sz="2000" b="1" i="0" u="none" strike="noStrike" baseline="0">
                <a:solidFill>
                  <a:srgbClr val="000080"/>
                </a:solidFill>
                <a:latin typeface="NewsGotT"/>
              </a:rPr>
              <a:t>7</a:t>
            </a:r>
          </a:p>
        </xdr:txBody>
      </xdr:sp>
      <xdr:sp macro="" textlink="">
        <xdr:nvSpPr>
          <xdr:cNvPr id="1035" name="Rectángulo 11">
            <a:extLst>
              <a:ext uri="{FF2B5EF4-FFF2-40B4-BE49-F238E27FC236}">
                <a16:creationId xmlns:a16="http://schemas.microsoft.com/office/drawing/2014/main" id="{00000000-0008-0000-0000-00000B040000}"/>
              </a:ext>
            </a:extLst>
          </xdr:cNvPr>
          <xdr:cNvSpPr>
            <a:spLocks noChangeArrowheads="1"/>
          </xdr:cNvSpPr>
        </xdr:nvSpPr>
        <xdr:spPr bwMode="auto">
          <a:xfrm>
            <a:off x="461" y="62"/>
            <a:ext cx="7" cy="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ES" sz="2000" b="1" i="0" u="none" strike="noStrike" baseline="0">
                <a:solidFill>
                  <a:srgbClr val="000080"/>
                </a:solidFill>
                <a:latin typeface="NewsGotT"/>
              </a:rPr>
              <a:t> </a:t>
            </a:r>
          </a:p>
        </xdr:txBody>
      </xdr:sp>
      <xdr:sp macro="" textlink="">
        <xdr:nvSpPr>
          <xdr:cNvPr id="1036" name="Rectángulo 12">
            <a:extLst>
              <a:ext uri="{FF2B5EF4-FFF2-40B4-BE49-F238E27FC236}">
                <a16:creationId xmlns:a16="http://schemas.microsoft.com/office/drawing/2014/main" id="{00000000-0008-0000-0000-00000C040000}"/>
              </a:ext>
            </a:extLst>
          </xdr:cNvPr>
          <xdr:cNvSpPr>
            <a:spLocks noChangeArrowheads="1"/>
          </xdr:cNvSpPr>
        </xdr:nvSpPr>
        <xdr:spPr bwMode="auto">
          <a:xfrm>
            <a:off x="225" y="94"/>
            <a:ext cx="7" cy="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ES" sz="2000" b="1" i="0" u="none" strike="noStrike" baseline="0">
                <a:solidFill>
                  <a:srgbClr val="000080"/>
                </a:solidFill>
                <a:latin typeface="NewsGotT"/>
              </a:rPr>
              <a:t> </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9525</xdr:colOff>
      <xdr:row>7</xdr:row>
      <xdr:rowOff>142875</xdr:rowOff>
    </xdr:to>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9153524" cy="1476375"/>
        </a:xfrm>
        <a:prstGeom prst="rect">
          <a:avLst/>
        </a:prstGeom>
      </xdr:spPr>
    </xdr:pic>
    <xdr:clientData/>
  </xdr:twoCellAnchor>
  <xdr:twoCellAnchor>
    <xdr:from>
      <xdr:col>9</xdr:col>
      <xdr:colOff>552450</xdr:colOff>
      <xdr:row>8</xdr:row>
      <xdr:rowOff>342900</xdr:rowOff>
    </xdr:from>
    <xdr:to>
      <xdr:col>9</xdr:col>
      <xdr:colOff>733424</xdr:colOff>
      <xdr:row>9</xdr:row>
      <xdr:rowOff>285750</xdr:rowOff>
    </xdr:to>
    <xdr:sp macro="" textlink="">
      <xdr:nvSpPr>
        <xdr:cNvPr id="3" name="2 Flecha curvada hacia la izquierda">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8886825" y="1866900"/>
          <a:ext cx="18097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9525</xdr:colOff>
      <xdr:row>7</xdr:row>
      <xdr:rowOff>152400</xdr:rowOff>
    </xdr:to>
    <xdr:pic>
      <xdr:nvPicPr>
        <xdr:cNvPr id="2" name="1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353550" cy="1485900"/>
        </a:xfrm>
        <a:prstGeom prst="rect">
          <a:avLst/>
        </a:prstGeom>
      </xdr:spPr>
    </xdr:pic>
    <xdr:clientData/>
  </xdr:twoCellAnchor>
  <xdr:twoCellAnchor>
    <xdr:from>
      <xdr:col>9</xdr:col>
      <xdr:colOff>619125</xdr:colOff>
      <xdr:row>8</xdr:row>
      <xdr:rowOff>304800</xdr:rowOff>
    </xdr:from>
    <xdr:to>
      <xdr:col>9</xdr:col>
      <xdr:colOff>819150</xdr:colOff>
      <xdr:row>9</xdr:row>
      <xdr:rowOff>247650</xdr:rowOff>
    </xdr:to>
    <xdr:sp macro="" textlink="">
      <xdr:nvSpPr>
        <xdr:cNvPr id="4" name="3 Flecha curvada hacia la izquierda">
          <a:hlinkClick xmlns:r="http://schemas.openxmlformats.org/officeDocument/2006/relationships" r:id="rId2"/>
          <a:extLst>
            <a:ext uri="{FF2B5EF4-FFF2-40B4-BE49-F238E27FC236}">
              <a16:creationId xmlns:a16="http://schemas.microsoft.com/office/drawing/2014/main" id="{00000000-0008-0000-0A00-000004000000}"/>
            </a:ext>
          </a:extLst>
        </xdr:cNvPr>
        <xdr:cNvSpPr/>
      </xdr:nvSpPr>
      <xdr:spPr>
        <a:xfrm>
          <a:off x="9105900" y="1828800"/>
          <a:ext cx="200025"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9525</xdr:colOff>
      <xdr:row>7</xdr:row>
      <xdr:rowOff>66675</xdr:rowOff>
    </xdr:to>
    <xdr:pic>
      <xdr:nvPicPr>
        <xdr:cNvPr id="2" name="1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353550" cy="1400175"/>
        </a:xfrm>
        <a:prstGeom prst="rect">
          <a:avLst/>
        </a:prstGeom>
      </xdr:spPr>
    </xdr:pic>
    <xdr:clientData/>
  </xdr:twoCellAnchor>
  <xdr:twoCellAnchor>
    <xdr:from>
      <xdr:col>9</xdr:col>
      <xdr:colOff>542925</xdr:colOff>
      <xdr:row>8</xdr:row>
      <xdr:rowOff>352425</xdr:rowOff>
    </xdr:from>
    <xdr:to>
      <xdr:col>9</xdr:col>
      <xdr:colOff>790575</xdr:colOff>
      <xdr:row>9</xdr:row>
      <xdr:rowOff>295275</xdr:rowOff>
    </xdr:to>
    <xdr:sp macro="" textlink="">
      <xdr:nvSpPr>
        <xdr:cNvPr id="4" name="3 Flecha curvada hacia la izquierda">
          <a:hlinkClick xmlns:r="http://schemas.openxmlformats.org/officeDocument/2006/relationships" r:id="rId2"/>
          <a:extLst>
            <a:ext uri="{FF2B5EF4-FFF2-40B4-BE49-F238E27FC236}">
              <a16:creationId xmlns:a16="http://schemas.microsoft.com/office/drawing/2014/main" id="{00000000-0008-0000-0B00-000004000000}"/>
            </a:ext>
          </a:extLst>
        </xdr:cNvPr>
        <xdr:cNvSpPr/>
      </xdr:nvSpPr>
      <xdr:spPr>
        <a:xfrm>
          <a:off x="9029700" y="1876425"/>
          <a:ext cx="247650"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857249</xdr:colOff>
      <xdr:row>7</xdr:row>
      <xdr:rowOff>152400</xdr:rowOff>
    </xdr:to>
    <xdr:pic>
      <xdr:nvPicPr>
        <xdr:cNvPr id="3" name="2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344024" cy="1485900"/>
        </a:xfrm>
        <a:prstGeom prst="rect">
          <a:avLst/>
        </a:prstGeom>
      </xdr:spPr>
    </xdr:pic>
    <xdr:clientData/>
  </xdr:twoCellAnchor>
  <xdr:twoCellAnchor>
    <xdr:from>
      <xdr:col>9</xdr:col>
      <xdr:colOff>542925</xdr:colOff>
      <xdr:row>9</xdr:row>
      <xdr:rowOff>19050</xdr:rowOff>
    </xdr:from>
    <xdr:to>
      <xdr:col>9</xdr:col>
      <xdr:colOff>771524</xdr:colOff>
      <xdr:row>9</xdr:row>
      <xdr:rowOff>342900</xdr:rowOff>
    </xdr:to>
    <xdr:sp macro="" textlink="">
      <xdr:nvSpPr>
        <xdr:cNvPr id="4" name="3 Flecha curvada hacia la izquierda">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9029700" y="1924050"/>
          <a:ext cx="228599"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323849</xdr:colOff>
      <xdr:row>7</xdr:row>
      <xdr:rowOff>171450</xdr:rowOff>
    </xdr:to>
    <xdr:pic>
      <xdr:nvPicPr>
        <xdr:cNvPr id="3" name="2 Imagen">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72624" cy="1504950"/>
        </a:xfrm>
        <a:prstGeom prst="rect">
          <a:avLst/>
        </a:prstGeom>
      </xdr:spPr>
    </xdr:pic>
    <xdr:clientData/>
  </xdr:twoCellAnchor>
  <xdr:twoCellAnchor>
    <xdr:from>
      <xdr:col>9</xdr:col>
      <xdr:colOff>361950</xdr:colOff>
      <xdr:row>8</xdr:row>
      <xdr:rowOff>304800</xdr:rowOff>
    </xdr:from>
    <xdr:to>
      <xdr:col>9</xdr:col>
      <xdr:colOff>714374</xdr:colOff>
      <xdr:row>9</xdr:row>
      <xdr:rowOff>247650</xdr:rowOff>
    </xdr:to>
    <xdr:sp macro="" textlink="">
      <xdr:nvSpPr>
        <xdr:cNvPr id="5" name="4 Flecha curvada hacia la izquierda">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9163050" y="18288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19049</xdr:colOff>
      <xdr:row>7</xdr:row>
      <xdr:rowOff>95250</xdr:rowOff>
    </xdr:to>
    <xdr:pic>
      <xdr:nvPicPr>
        <xdr:cNvPr id="2" name="1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363074" cy="1428750"/>
        </a:xfrm>
        <a:prstGeom prst="rect">
          <a:avLst/>
        </a:prstGeom>
      </xdr:spPr>
    </xdr:pic>
    <xdr:clientData/>
  </xdr:twoCellAnchor>
  <xdr:twoCellAnchor>
    <xdr:from>
      <xdr:col>9</xdr:col>
      <xdr:colOff>590550</xdr:colOff>
      <xdr:row>8</xdr:row>
      <xdr:rowOff>333375</xdr:rowOff>
    </xdr:from>
    <xdr:to>
      <xdr:col>9</xdr:col>
      <xdr:colOff>838200</xdr:colOff>
      <xdr:row>9</xdr:row>
      <xdr:rowOff>276225</xdr:rowOff>
    </xdr:to>
    <xdr:sp macro="" textlink="">
      <xdr:nvSpPr>
        <xdr:cNvPr id="4" name="3 Flecha curvada hacia la izquierda">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a:off x="9077325" y="1857375"/>
          <a:ext cx="247650"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314325</xdr:colOff>
      <xdr:row>7</xdr:row>
      <xdr:rowOff>133350</xdr:rowOff>
    </xdr:to>
    <xdr:pic>
      <xdr:nvPicPr>
        <xdr:cNvPr id="2" name="1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63100" cy="1466850"/>
        </a:xfrm>
        <a:prstGeom prst="rect">
          <a:avLst/>
        </a:prstGeom>
      </xdr:spPr>
    </xdr:pic>
    <xdr:clientData/>
  </xdr:twoCellAnchor>
  <xdr:twoCellAnchor>
    <xdr:from>
      <xdr:col>8</xdr:col>
      <xdr:colOff>676275</xdr:colOff>
      <xdr:row>8</xdr:row>
      <xdr:rowOff>333375</xdr:rowOff>
    </xdr:from>
    <xdr:to>
      <xdr:col>8</xdr:col>
      <xdr:colOff>1028699</xdr:colOff>
      <xdr:row>9</xdr:row>
      <xdr:rowOff>276225</xdr:rowOff>
    </xdr:to>
    <xdr:sp macro="" textlink="">
      <xdr:nvSpPr>
        <xdr:cNvPr id="3" name="2 Flecha curvada hacia la izquierda">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8343900" y="18573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323849</xdr:colOff>
      <xdr:row>8</xdr:row>
      <xdr:rowOff>0</xdr:rowOff>
    </xdr:to>
    <xdr:pic>
      <xdr:nvPicPr>
        <xdr:cNvPr id="3" name="2 Imagen">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572624" cy="1524000"/>
        </a:xfrm>
        <a:prstGeom prst="rect">
          <a:avLst/>
        </a:prstGeom>
      </xdr:spPr>
    </xdr:pic>
    <xdr:clientData/>
  </xdr:twoCellAnchor>
  <xdr:twoCellAnchor>
    <xdr:from>
      <xdr:col>9</xdr:col>
      <xdr:colOff>342900</xdr:colOff>
      <xdr:row>9</xdr:row>
      <xdr:rowOff>38100</xdr:rowOff>
    </xdr:from>
    <xdr:to>
      <xdr:col>9</xdr:col>
      <xdr:colOff>695324</xdr:colOff>
      <xdr:row>9</xdr:row>
      <xdr:rowOff>361950</xdr:rowOff>
    </xdr:to>
    <xdr:sp macro="" textlink="">
      <xdr:nvSpPr>
        <xdr:cNvPr id="4" name="3 Flecha curvada hacia la izquierda">
          <a:hlinkClick xmlns:r="http://schemas.openxmlformats.org/officeDocument/2006/relationships" r:id="rId2"/>
          <a:extLst>
            <a:ext uri="{FF2B5EF4-FFF2-40B4-BE49-F238E27FC236}">
              <a16:creationId xmlns:a16="http://schemas.microsoft.com/office/drawing/2014/main" id="{00000000-0008-0000-1000-000004000000}"/>
            </a:ext>
          </a:extLst>
        </xdr:cNvPr>
        <xdr:cNvSpPr/>
      </xdr:nvSpPr>
      <xdr:spPr>
        <a:xfrm>
          <a:off x="9144000" y="19431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352425</xdr:colOff>
      <xdr:row>7</xdr:row>
      <xdr:rowOff>152400</xdr:rowOff>
    </xdr:to>
    <xdr:pic>
      <xdr:nvPicPr>
        <xdr:cNvPr id="3" name="2 Imagen">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601200" cy="1485900"/>
        </a:xfrm>
        <a:prstGeom prst="rect">
          <a:avLst/>
        </a:prstGeom>
      </xdr:spPr>
    </xdr:pic>
    <xdr:clientData/>
  </xdr:twoCellAnchor>
  <xdr:twoCellAnchor>
    <xdr:from>
      <xdr:col>9</xdr:col>
      <xdr:colOff>723900</xdr:colOff>
      <xdr:row>9</xdr:row>
      <xdr:rowOff>0</xdr:rowOff>
    </xdr:from>
    <xdr:to>
      <xdr:col>10</xdr:col>
      <xdr:colOff>209550</xdr:colOff>
      <xdr:row>9</xdr:row>
      <xdr:rowOff>323850</xdr:rowOff>
    </xdr:to>
    <xdr:sp macro="" textlink="">
      <xdr:nvSpPr>
        <xdr:cNvPr id="5" name="4 Flecha curvada hacia la izquierda">
          <a:hlinkClick xmlns:r="http://schemas.openxmlformats.org/officeDocument/2006/relationships" r:id="rId2"/>
          <a:extLst>
            <a:ext uri="{FF2B5EF4-FFF2-40B4-BE49-F238E27FC236}">
              <a16:creationId xmlns:a16="http://schemas.microsoft.com/office/drawing/2014/main" id="{00000000-0008-0000-1100-000005000000}"/>
            </a:ext>
          </a:extLst>
        </xdr:cNvPr>
        <xdr:cNvSpPr/>
      </xdr:nvSpPr>
      <xdr:spPr>
        <a:xfrm>
          <a:off x="9210675" y="1905000"/>
          <a:ext cx="247650"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409574</xdr:colOff>
      <xdr:row>7</xdr:row>
      <xdr:rowOff>123825</xdr:rowOff>
    </xdr:to>
    <xdr:pic>
      <xdr:nvPicPr>
        <xdr:cNvPr id="4" name="3 Imagen">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457325"/>
        </a:xfrm>
        <a:prstGeom prst="rect">
          <a:avLst/>
        </a:prstGeom>
      </xdr:spPr>
    </xdr:pic>
    <xdr:clientData/>
  </xdr:twoCellAnchor>
  <xdr:twoCellAnchor>
    <xdr:from>
      <xdr:col>0</xdr:col>
      <xdr:colOff>57150</xdr:colOff>
      <xdr:row>11</xdr:row>
      <xdr:rowOff>180974</xdr:rowOff>
    </xdr:from>
    <xdr:to>
      <xdr:col>6</xdr:col>
      <xdr:colOff>647700</xdr:colOff>
      <xdr:row>28</xdr:row>
      <xdr:rowOff>76199</xdr:rowOff>
    </xdr:to>
    <xdr:graphicFrame macro="">
      <xdr:nvGraphicFramePr>
        <xdr:cNvPr id="8" name="7 Gráfico">
          <a:extLst>
            <a:ext uri="{FF2B5EF4-FFF2-40B4-BE49-F238E27FC236}">
              <a16:creationId xmlns:a16="http://schemas.microsoft.com/office/drawing/2014/main" id="{00000000-0008-0000-1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19048</xdr:colOff>
      <xdr:row>30</xdr:row>
      <xdr:rowOff>125744</xdr:rowOff>
    </xdr:from>
    <xdr:to>
      <xdr:col>6</xdr:col>
      <xdr:colOff>622685</xdr:colOff>
      <xdr:row>47</xdr:row>
      <xdr:rowOff>123826</xdr:rowOff>
    </xdr:to>
    <xdr:graphicFrame macro="">
      <xdr:nvGraphicFramePr>
        <xdr:cNvPr id="9" name="8 Gráfico">
          <a:extLst>
            <a:ext uri="{FF2B5EF4-FFF2-40B4-BE49-F238E27FC236}">
              <a16:creationId xmlns:a16="http://schemas.microsoft.com/office/drawing/2014/main" id="{00000000-0008-0000-1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428626</xdr:colOff>
      <xdr:row>30</xdr:row>
      <xdr:rowOff>123825</xdr:rowOff>
    </xdr:from>
    <xdr:to>
      <xdr:col>11</xdr:col>
      <xdr:colOff>438150</xdr:colOff>
      <xdr:row>47</xdr:row>
      <xdr:rowOff>95250</xdr:rowOff>
    </xdr:to>
    <xdr:graphicFrame macro="">
      <xdr:nvGraphicFramePr>
        <xdr:cNvPr id="10" name="9 Gráfico">
          <a:extLst>
            <a:ext uri="{FF2B5EF4-FFF2-40B4-BE49-F238E27FC236}">
              <a16:creationId xmlns:a16="http://schemas.microsoft.com/office/drawing/2014/main" id="{00000000-0008-0000-1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51</xdr:row>
      <xdr:rowOff>180975</xdr:rowOff>
    </xdr:from>
    <xdr:to>
      <xdr:col>6</xdr:col>
      <xdr:colOff>590400</xdr:colOff>
      <xdr:row>66</xdr:row>
      <xdr:rowOff>66675</xdr:rowOff>
    </xdr:to>
    <xdr:graphicFrame macro="">
      <xdr:nvGraphicFramePr>
        <xdr:cNvPr id="11" name="10 Gráfico">
          <a:extLst>
            <a:ext uri="{FF2B5EF4-FFF2-40B4-BE49-F238E27FC236}">
              <a16:creationId xmlns:a16="http://schemas.microsoft.com/office/drawing/2014/main" id="{00000000-0008-0000-1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514350</xdr:colOff>
      <xdr:row>51</xdr:row>
      <xdr:rowOff>161925</xdr:rowOff>
    </xdr:from>
    <xdr:to>
      <xdr:col>11</xdr:col>
      <xdr:colOff>523950</xdr:colOff>
      <xdr:row>66</xdr:row>
      <xdr:rowOff>47625</xdr:rowOff>
    </xdr:to>
    <xdr:graphicFrame macro="">
      <xdr:nvGraphicFramePr>
        <xdr:cNvPr id="12" name="11 Gráfico">
          <a:extLst>
            <a:ext uri="{FF2B5EF4-FFF2-40B4-BE49-F238E27FC236}">
              <a16:creationId xmlns:a16="http://schemas.microsoft.com/office/drawing/2014/main" id="{00000000-0008-0000-1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94</xdr:row>
      <xdr:rowOff>38100</xdr:rowOff>
    </xdr:from>
    <xdr:to>
      <xdr:col>6</xdr:col>
      <xdr:colOff>590400</xdr:colOff>
      <xdr:row>108</xdr:row>
      <xdr:rowOff>121500</xdr:rowOff>
    </xdr:to>
    <xdr:graphicFrame macro="">
      <xdr:nvGraphicFramePr>
        <xdr:cNvPr id="13" name="12 Gráfico">
          <a:extLst>
            <a:ext uri="{FF2B5EF4-FFF2-40B4-BE49-F238E27FC236}">
              <a16:creationId xmlns:a16="http://schemas.microsoft.com/office/drawing/2014/main" id="{00000000-0008-0000-1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72</xdr:row>
      <xdr:rowOff>104775</xdr:rowOff>
    </xdr:from>
    <xdr:to>
      <xdr:col>6</xdr:col>
      <xdr:colOff>642675</xdr:colOff>
      <xdr:row>89</xdr:row>
      <xdr:rowOff>1875</xdr:rowOff>
    </xdr:to>
    <xdr:graphicFrame macro="">
      <xdr:nvGraphicFramePr>
        <xdr:cNvPr id="14" name="13 Gráfico">
          <a:extLst>
            <a:ext uri="{FF2B5EF4-FFF2-40B4-BE49-F238E27FC236}">
              <a16:creationId xmlns:a16="http://schemas.microsoft.com/office/drawing/2014/main" id="{00000000-0008-0000-1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466725</xdr:colOff>
      <xdr:row>71</xdr:row>
      <xdr:rowOff>180975</xdr:rowOff>
    </xdr:from>
    <xdr:to>
      <xdr:col>11</xdr:col>
      <xdr:colOff>476325</xdr:colOff>
      <xdr:row>88</xdr:row>
      <xdr:rowOff>153675</xdr:rowOff>
    </xdr:to>
    <xdr:graphicFrame macro="">
      <xdr:nvGraphicFramePr>
        <xdr:cNvPr id="15" name="14 Gráfico">
          <a:extLst>
            <a:ext uri="{FF2B5EF4-FFF2-40B4-BE49-F238E27FC236}">
              <a16:creationId xmlns:a16="http://schemas.microsoft.com/office/drawing/2014/main" id="{00000000-0008-0000-12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428625</xdr:colOff>
      <xdr:row>11</xdr:row>
      <xdr:rowOff>180975</xdr:rowOff>
    </xdr:from>
    <xdr:to>
      <xdr:col>11</xdr:col>
      <xdr:colOff>438225</xdr:colOff>
      <xdr:row>28</xdr:row>
      <xdr:rowOff>153675</xdr:rowOff>
    </xdr:to>
    <xdr:graphicFrame macro="">
      <xdr:nvGraphicFramePr>
        <xdr:cNvPr id="16" name="15 Gráfico">
          <a:extLst>
            <a:ext uri="{FF2B5EF4-FFF2-40B4-BE49-F238E27FC236}">
              <a16:creationId xmlns:a16="http://schemas.microsoft.com/office/drawing/2014/main" id="{00000000-0008-0000-12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95250</xdr:colOff>
      <xdr:row>7</xdr:row>
      <xdr:rowOff>180975</xdr:rowOff>
    </xdr:from>
    <xdr:to>
      <xdr:col>11</xdr:col>
      <xdr:colOff>447674</xdr:colOff>
      <xdr:row>9</xdr:row>
      <xdr:rowOff>114300</xdr:rowOff>
    </xdr:to>
    <xdr:sp macro="" textlink="">
      <xdr:nvSpPr>
        <xdr:cNvPr id="17" name="16 Flecha curvada hacia la izquierda">
          <a:hlinkClick xmlns:r="http://schemas.openxmlformats.org/officeDocument/2006/relationships" r:id="rId11"/>
          <a:extLst>
            <a:ext uri="{FF2B5EF4-FFF2-40B4-BE49-F238E27FC236}">
              <a16:creationId xmlns:a16="http://schemas.microsoft.com/office/drawing/2014/main" id="{00000000-0008-0000-1200-000011000000}"/>
            </a:ext>
          </a:extLst>
        </xdr:cNvPr>
        <xdr:cNvSpPr/>
      </xdr:nvSpPr>
      <xdr:spPr>
        <a:xfrm>
          <a:off x="8477250" y="15144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209549</xdr:colOff>
      <xdr:row>8</xdr:row>
      <xdr:rowOff>0</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34274" cy="1524000"/>
        </a:xfrm>
        <a:prstGeom prst="rect">
          <a:avLst/>
        </a:prstGeom>
      </xdr:spPr>
    </xdr:pic>
    <xdr:clientData/>
  </xdr:twoCellAnchor>
  <xdr:twoCellAnchor>
    <xdr:from>
      <xdr:col>4</xdr:col>
      <xdr:colOff>704850</xdr:colOff>
      <xdr:row>10</xdr:row>
      <xdr:rowOff>190500</xdr:rowOff>
    </xdr:from>
    <xdr:to>
      <xdr:col>5</xdr:col>
      <xdr:colOff>209550</xdr:colOff>
      <xdr:row>12</xdr:row>
      <xdr:rowOff>0</xdr:rowOff>
    </xdr:to>
    <xdr:pic>
      <xdr:nvPicPr>
        <xdr:cNvPr id="3" name="Picture 20">
          <a:hlinkClick xmlns:r="http://schemas.openxmlformats.org/officeDocument/2006/relationships" r:id="rId2" tooltip="Ver"/>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38625" y="1714500"/>
          <a:ext cx="2762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962025</xdr:colOff>
      <xdr:row>9</xdr:row>
      <xdr:rowOff>114300</xdr:rowOff>
    </xdr:from>
    <xdr:to>
      <xdr:col>1</xdr:col>
      <xdr:colOff>1238250</xdr:colOff>
      <xdr:row>10</xdr:row>
      <xdr:rowOff>209550</xdr:rowOff>
    </xdr:to>
    <xdr:pic>
      <xdr:nvPicPr>
        <xdr:cNvPr id="4" name="Picture 34">
          <a:hlinkClick xmlns:r="http://schemas.openxmlformats.org/officeDocument/2006/relationships" r:id="rId4" tooltip="Ver"/>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450" y="1476375"/>
          <a:ext cx="27622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285750</xdr:colOff>
      <xdr:row>18</xdr:row>
      <xdr:rowOff>19051</xdr:rowOff>
    </xdr:from>
    <xdr:to>
      <xdr:col>2</xdr:col>
      <xdr:colOff>542925</xdr:colOff>
      <xdr:row>19</xdr:row>
      <xdr:rowOff>28575</xdr:rowOff>
    </xdr:to>
    <xdr:pic>
      <xdr:nvPicPr>
        <xdr:cNvPr id="9" name="Picture 41">
          <a:hlinkClick xmlns:r="http://schemas.openxmlformats.org/officeDocument/2006/relationships" r:id="rId5"/>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6475" y="3562351"/>
          <a:ext cx="257175" cy="209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1457325</xdr:colOff>
      <xdr:row>19</xdr:row>
      <xdr:rowOff>161925</xdr:rowOff>
    </xdr:from>
    <xdr:to>
      <xdr:col>2</xdr:col>
      <xdr:colOff>76200</xdr:colOff>
      <xdr:row>20</xdr:row>
      <xdr:rowOff>180975</xdr:rowOff>
    </xdr:to>
    <xdr:pic>
      <xdr:nvPicPr>
        <xdr:cNvPr id="13" name="Picture 45">
          <a:hlinkClick xmlns:r="http://schemas.openxmlformats.org/officeDocument/2006/relationships" r:id="rId6"/>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0" y="390525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1190625</xdr:colOff>
      <xdr:row>19</xdr:row>
      <xdr:rowOff>1</xdr:rowOff>
    </xdr:from>
    <xdr:to>
      <xdr:col>1</xdr:col>
      <xdr:colOff>1447800</xdr:colOff>
      <xdr:row>19</xdr:row>
      <xdr:rowOff>190501</xdr:rowOff>
    </xdr:to>
    <xdr:pic>
      <xdr:nvPicPr>
        <xdr:cNvPr id="14" name="Picture 46">
          <a:hlinkClick xmlns:r="http://schemas.openxmlformats.org/officeDocument/2006/relationships" r:id="rId7"/>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43050" y="3743326"/>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438150</xdr:colOff>
      <xdr:row>37</xdr:row>
      <xdr:rowOff>9525</xdr:rowOff>
    </xdr:from>
    <xdr:to>
      <xdr:col>3</xdr:col>
      <xdr:colOff>695325</xdr:colOff>
      <xdr:row>38</xdr:row>
      <xdr:rowOff>28575</xdr:rowOff>
    </xdr:to>
    <xdr:pic>
      <xdr:nvPicPr>
        <xdr:cNvPr id="17" name="Picture 49">
          <a:hlinkClick xmlns:r="http://schemas.openxmlformats.org/officeDocument/2006/relationships" r:id="rId8"/>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90875" y="73533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457200</xdr:colOff>
      <xdr:row>36</xdr:row>
      <xdr:rowOff>9525</xdr:rowOff>
    </xdr:from>
    <xdr:to>
      <xdr:col>3</xdr:col>
      <xdr:colOff>714375</xdr:colOff>
      <xdr:row>37</xdr:row>
      <xdr:rowOff>28575</xdr:rowOff>
    </xdr:to>
    <xdr:pic>
      <xdr:nvPicPr>
        <xdr:cNvPr id="18" name="Picture 50">
          <a:hlinkClick xmlns:r="http://schemas.openxmlformats.org/officeDocument/2006/relationships" r:id="rId9"/>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9925" y="715327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219075</xdr:colOff>
      <xdr:row>34</xdr:row>
      <xdr:rowOff>190500</xdr:rowOff>
    </xdr:from>
    <xdr:to>
      <xdr:col>2</xdr:col>
      <xdr:colOff>476250</xdr:colOff>
      <xdr:row>36</xdr:row>
      <xdr:rowOff>9525</xdr:rowOff>
    </xdr:to>
    <xdr:pic>
      <xdr:nvPicPr>
        <xdr:cNvPr id="19" name="Picture 51">
          <a:hlinkClick xmlns:r="http://schemas.openxmlformats.org/officeDocument/2006/relationships" r:id="rId10"/>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09800" y="69342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14</xdr:row>
      <xdr:rowOff>0</xdr:rowOff>
    </xdr:from>
    <xdr:to>
      <xdr:col>6</xdr:col>
      <xdr:colOff>266700</xdr:colOff>
      <xdr:row>15</xdr:row>
      <xdr:rowOff>9525</xdr:rowOff>
    </xdr:to>
    <xdr:pic>
      <xdr:nvPicPr>
        <xdr:cNvPr id="97" name="Picture 20">
          <a:hlinkClick xmlns:r="http://schemas.openxmlformats.org/officeDocument/2006/relationships" r:id="rId11" tooltip="Ver"/>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8725" y="2743200"/>
          <a:ext cx="2667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41</xdr:row>
      <xdr:rowOff>0</xdr:rowOff>
    </xdr:from>
    <xdr:to>
      <xdr:col>6</xdr:col>
      <xdr:colOff>276225</xdr:colOff>
      <xdr:row>42</xdr:row>
      <xdr:rowOff>47625</xdr:rowOff>
    </xdr:to>
    <xdr:pic>
      <xdr:nvPicPr>
        <xdr:cNvPr id="98" name="Picture 34">
          <a:hlinkClick xmlns:r="http://schemas.openxmlformats.org/officeDocument/2006/relationships" r:id="rId12" tooltip="Ver"/>
          <a:extLst>
            <a:ext uri="{FF2B5EF4-FFF2-40B4-BE49-F238E27FC236}">
              <a16:creationId xmlns:a16="http://schemas.microsoft.com/office/drawing/2014/main" id="{00000000-0008-0000-0100-00006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8725" y="18288000"/>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238125</xdr:colOff>
      <xdr:row>15</xdr:row>
      <xdr:rowOff>57150</xdr:rowOff>
    </xdr:from>
    <xdr:to>
      <xdr:col>5</xdr:col>
      <xdr:colOff>504825</xdr:colOff>
      <xdr:row>16</xdr:row>
      <xdr:rowOff>66675</xdr:rowOff>
    </xdr:to>
    <xdr:pic>
      <xdr:nvPicPr>
        <xdr:cNvPr id="99" name="Picture 20">
          <a:hlinkClick xmlns:r="http://schemas.openxmlformats.org/officeDocument/2006/relationships" r:id="rId13" tooltip="Ver"/>
          <a:extLst>
            <a:ext uri="{FF2B5EF4-FFF2-40B4-BE49-F238E27FC236}">
              <a16:creationId xmlns:a16="http://schemas.microsoft.com/office/drawing/2014/main" id="{00000000-0008-0000-0100-00006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14850" y="3000375"/>
          <a:ext cx="2667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352425</xdr:colOff>
      <xdr:row>42</xdr:row>
      <xdr:rowOff>9525</xdr:rowOff>
    </xdr:from>
    <xdr:to>
      <xdr:col>7</xdr:col>
      <xdr:colOff>628650</xdr:colOff>
      <xdr:row>43</xdr:row>
      <xdr:rowOff>57150</xdr:rowOff>
    </xdr:to>
    <xdr:pic>
      <xdr:nvPicPr>
        <xdr:cNvPr id="101" name="Picture 34">
          <a:hlinkClick xmlns:r="http://schemas.openxmlformats.org/officeDocument/2006/relationships" r:id="rId12" tooltip="Ver"/>
          <a:extLst>
            <a:ext uri="{FF2B5EF4-FFF2-40B4-BE49-F238E27FC236}">
              <a16:creationId xmlns:a16="http://schemas.microsoft.com/office/drawing/2014/main" id="{00000000-0008-0000-0100-00006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53150" y="1852612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43</xdr:row>
      <xdr:rowOff>0</xdr:rowOff>
    </xdr:from>
    <xdr:to>
      <xdr:col>6</xdr:col>
      <xdr:colOff>276225</xdr:colOff>
      <xdr:row>44</xdr:row>
      <xdr:rowOff>47625</xdr:rowOff>
    </xdr:to>
    <xdr:pic>
      <xdr:nvPicPr>
        <xdr:cNvPr id="103" name="Picture 34">
          <a:hlinkClick xmlns:r="http://schemas.openxmlformats.org/officeDocument/2006/relationships" r:id="rId14" tooltip="Ver"/>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8725" y="18745200"/>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561974</xdr:colOff>
      <xdr:row>15</xdr:row>
      <xdr:rowOff>193338</xdr:rowOff>
    </xdr:from>
    <xdr:to>
      <xdr:col>7</xdr:col>
      <xdr:colOff>57149</xdr:colOff>
      <xdr:row>17</xdr:row>
      <xdr:rowOff>17230</xdr:rowOff>
    </xdr:to>
    <xdr:pic>
      <xdr:nvPicPr>
        <xdr:cNvPr id="104" name="Picture 20">
          <a:hlinkClick xmlns:r="http://schemas.openxmlformats.org/officeDocument/2006/relationships" r:id="rId15" tooltip="Ver"/>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00699" y="3136563"/>
          <a:ext cx="257175" cy="223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314325</xdr:colOff>
      <xdr:row>44</xdr:row>
      <xdr:rowOff>9525</xdr:rowOff>
    </xdr:from>
    <xdr:to>
      <xdr:col>7</xdr:col>
      <xdr:colOff>590550</xdr:colOff>
      <xdr:row>45</xdr:row>
      <xdr:rowOff>57150</xdr:rowOff>
    </xdr:to>
    <xdr:pic>
      <xdr:nvPicPr>
        <xdr:cNvPr id="106" name="Picture 34">
          <a:hlinkClick xmlns:r="http://schemas.openxmlformats.org/officeDocument/2006/relationships" r:id="rId16" tooltip="Ver"/>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5050" y="1898332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476250</xdr:colOff>
      <xdr:row>45</xdr:row>
      <xdr:rowOff>28575</xdr:rowOff>
    </xdr:from>
    <xdr:to>
      <xdr:col>6</xdr:col>
      <xdr:colOff>752475</xdr:colOff>
      <xdr:row>46</xdr:row>
      <xdr:rowOff>76200</xdr:rowOff>
    </xdr:to>
    <xdr:pic>
      <xdr:nvPicPr>
        <xdr:cNvPr id="107" name="Picture 34">
          <a:hlinkClick xmlns:r="http://schemas.openxmlformats.org/officeDocument/2006/relationships" r:id="rId17" tooltip="Ver"/>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14975" y="1923097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200025</xdr:colOff>
      <xdr:row>21</xdr:row>
      <xdr:rowOff>19050</xdr:rowOff>
    </xdr:from>
    <xdr:to>
      <xdr:col>2</xdr:col>
      <xdr:colOff>457200</xdr:colOff>
      <xdr:row>22</xdr:row>
      <xdr:rowOff>38100</xdr:rowOff>
    </xdr:to>
    <xdr:pic>
      <xdr:nvPicPr>
        <xdr:cNvPr id="100" name="Picture 44">
          <a:hlinkClick xmlns:r="http://schemas.openxmlformats.org/officeDocument/2006/relationships" r:id="rId18"/>
          <a:extLst>
            <a:ext uri="{FF2B5EF4-FFF2-40B4-BE49-F238E27FC236}">
              <a16:creationId xmlns:a16="http://schemas.microsoft.com/office/drawing/2014/main" id="{00000000-0008-0000-0100-00006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90750" y="41624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22</xdr:row>
      <xdr:rowOff>0</xdr:rowOff>
    </xdr:from>
    <xdr:to>
      <xdr:col>2</xdr:col>
      <xdr:colOff>257175</xdr:colOff>
      <xdr:row>23</xdr:row>
      <xdr:rowOff>19050</xdr:rowOff>
    </xdr:to>
    <xdr:pic>
      <xdr:nvPicPr>
        <xdr:cNvPr id="105" name="Picture 44">
          <a:hlinkClick xmlns:r="http://schemas.openxmlformats.org/officeDocument/2006/relationships" r:id="rId19"/>
          <a:extLst>
            <a:ext uri="{FF2B5EF4-FFF2-40B4-BE49-F238E27FC236}">
              <a16:creationId xmlns:a16="http://schemas.microsoft.com/office/drawing/2014/main" id="{00000000-0008-0000-0100-00006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0725" y="43434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257175</xdr:colOff>
      <xdr:row>24</xdr:row>
      <xdr:rowOff>19050</xdr:rowOff>
    </xdr:to>
    <xdr:pic>
      <xdr:nvPicPr>
        <xdr:cNvPr id="108" name="Picture 44">
          <a:hlinkClick xmlns:r="http://schemas.openxmlformats.org/officeDocument/2006/relationships" r:id="rId20"/>
          <a:extLst>
            <a:ext uri="{FF2B5EF4-FFF2-40B4-BE49-F238E27FC236}">
              <a16:creationId xmlns:a16="http://schemas.microsoft.com/office/drawing/2014/main" id="{00000000-0008-0000-0100-00006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0725" y="45434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457200</xdr:colOff>
      <xdr:row>24</xdr:row>
      <xdr:rowOff>28575</xdr:rowOff>
    </xdr:from>
    <xdr:to>
      <xdr:col>2</xdr:col>
      <xdr:colOff>714375</xdr:colOff>
      <xdr:row>25</xdr:row>
      <xdr:rowOff>47625</xdr:rowOff>
    </xdr:to>
    <xdr:pic>
      <xdr:nvPicPr>
        <xdr:cNvPr id="110" name="Picture 44">
          <a:hlinkClick xmlns:r="http://schemas.openxmlformats.org/officeDocument/2006/relationships" r:id="rId21"/>
          <a:extLst>
            <a:ext uri="{FF2B5EF4-FFF2-40B4-BE49-F238E27FC236}">
              <a16:creationId xmlns:a16="http://schemas.microsoft.com/office/drawing/2014/main" id="{00000000-0008-0000-0100-00006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47925" y="47720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257175</xdr:colOff>
      <xdr:row>26</xdr:row>
      <xdr:rowOff>19050</xdr:rowOff>
    </xdr:to>
    <xdr:pic>
      <xdr:nvPicPr>
        <xdr:cNvPr id="112" name="Picture 44">
          <a:hlinkClick xmlns:r="http://schemas.openxmlformats.org/officeDocument/2006/relationships" r:id="rId22"/>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0725" y="494347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1171575</xdr:colOff>
      <xdr:row>26</xdr:row>
      <xdr:rowOff>13666</xdr:rowOff>
    </xdr:from>
    <xdr:to>
      <xdr:col>1</xdr:col>
      <xdr:colOff>1428750</xdr:colOff>
      <xdr:row>27</xdr:row>
      <xdr:rowOff>57151</xdr:rowOff>
    </xdr:to>
    <xdr:pic>
      <xdr:nvPicPr>
        <xdr:cNvPr id="115" name="Picture 44">
          <a:hlinkClick xmlns:r="http://schemas.openxmlformats.org/officeDocument/2006/relationships" r:id="rId23"/>
          <a:extLst>
            <a:ext uri="{FF2B5EF4-FFF2-40B4-BE49-F238E27FC236}">
              <a16:creationId xmlns:a16="http://schemas.microsoft.com/office/drawing/2014/main" id="{00000000-0008-0000-0100-00007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0" y="5157166"/>
          <a:ext cx="257175" cy="243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46</xdr:row>
      <xdr:rowOff>0</xdr:rowOff>
    </xdr:from>
    <xdr:to>
      <xdr:col>8</xdr:col>
      <xdr:colOff>276225</xdr:colOff>
      <xdr:row>47</xdr:row>
      <xdr:rowOff>47625</xdr:rowOff>
    </xdr:to>
    <xdr:pic>
      <xdr:nvPicPr>
        <xdr:cNvPr id="116" name="Picture 34">
          <a:hlinkClick xmlns:r="http://schemas.openxmlformats.org/officeDocument/2006/relationships" r:id="rId24" tooltip="Ver"/>
          <a:extLst>
            <a:ext uri="{FF2B5EF4-FFF2-40B4-BE49-F238E27FC236}">
              <a16:creationId xmlns:a16="http://schemas.microsoft.com/office/drawing/2014/main" id="{00000000-0008-0000-0100-00007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62725" y="2262187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561975</xdr:colOff>
      <xdr:row>47</xdr:row>
      <xdr:rowOff>0</xdr:rowOff>
    </xdr:from>
    <xdr:to>
      <xdr:col>8</xdr:col>
      <xdr:colOff>76200</xdr:colOff>
      <xdr:row>48</xdr:row>
      <xdr:rowOff>47625</xdr:rowOff>
    </xdr:to>
    <xdr:pic>
      <xdr:nvPicPr>
        <xdr:cNvPr id="118" name="Picture 34">
          <a:hlinkClick xmlns:r="http://schemas.openxmlformats.org/officeDocument/2006/relationships" r:id="rId25" tooltip="Ver"/>
          <a:extLst>
            <a:ext uri="{FF2B5EF4-FFF2-40B4-BE49-F238E27FC236}">
              <a16:creationId xmlns:a16="http://schemas.microsoft.com/office/drawing/2014/main" id="{00000000-0008-0000-0100-00007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62700" y="2285047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523875</xdr:colOff>
      <xdr:row>26</xdr:row>
      <xdr:rowOff>161925</xdr:rowOff>
    </xdr:from>
    <xdr:to>
      <xdr:col>8</xdr:col>
      <xdr:colOff>19050</xdr:colOff>
      <xdr:row>27</xdr:row>
      <xdr:rowOff>180975</xdr:rowOff>
    </xdr:to>
    <xdr:pic>
      <xdr:nvPicPr>
        <xdr:cNvPr id="119" name="Picture 44">
          <a:hlinkClick xmlns:r="http://schemas.openxmlformats.org/officeDocument/2006/relationships" r:id="rId26"/>
          <a:extLst>
            <a:ext uri="{FF2B5EF4-FFF2-40B4-BE49-F238E27FC236}">
              <a16:creationId xmlns:a16="http://schemas.microsoft.com/office/drawing/2014/main" id="{00000000-0008-0000-0100-00007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24600" y="53054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552450</xdr:colOff>
      <xdr:row>28</xdr:row>
      <xdr:rowOff>0</xdr:rowOff>
    </xdr:from>
    <xdr:to>
      <xdr:col>9</xdr:col>
      <xdr:colOff>47625</xdr:colOff>
      <xdr:row>29</xdr:row>
      <xdr:rowOff>19050</xdr:rowOff>
    </xdr:to>
    <xdr:pic>
      <xdr:nvPicPr>
        <xdr:cNvPr id="120" name="Picture 44">
          <a:hlinkClick xmlns:r="http://schemas.openxmlformats.org/officeDocument/2006/relationships" r:id="rId27"/>
          <a:extLst>
            <a:ext uri="{FF2B5EF4-FFF2-40B4-BE49-F238E27FC236}">
              <a16:creationId xmlns:a16="http://schemas.microsoft.com/office/drawing/2014/main" id="{00000000-0008-0000-0100-00007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15175" y="554355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114300</xdr:colOff>
      <xdr:row>29</xdr:row>
      <xdr:rowOff>19050</xdr:rowOff>
    </xdr:from>
    <xdr:to>
      <xdr:col>8</xdr:col>
      <xdr:colOff>371475</xdr:colOff>
      <xdr:row>30</xdr:row>
      <xdr:rowOff>38100</xdr:rowOff>
    </xdr:to>
    <xdr:pic>
      <xdr:nvPicPr>
        <xdr:cNvPr id="122" name="Picture 44">
          <a:hlinkClick xmlns:r="http://schemas.openxmlformats.org/officeDocument/2006/relationships" r:id="rId28"/>
          <a:extLst>
            <a:ext uri="{FF2B5EF4-FFF2-40B4-BE49-F238E27FC236}">
              <a16:creationId xmlns:a16="http://schemas.microsoft.com/office/drawing/2014/main" id="{00000000-0008-0000-0100-00007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77025" y="57626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48</xdr:row>
      <xdr:rowOff>0</xdr:rowOff>
    </xdr:from>
    <xdr:to>
      <xdr:col>9</xdr:col>
      <xdr:colOff>276225</xdr:colOff>
      <xdr:row>49</xdr:row>
      <xdr:rowOff>47625</xdr:rowOff>
    </xdr:to>
    <xdr:pic>
      <xdr:nvPicPr>
        <xdr:cNvPr id="125" name="Picture 34">
          <a:hlinkClick xmlns:r="http://schemas.openxmlformats.org/officeDocument/2006/relationships" r:id="rId29" tooltip="Ver"/>
          <a:extLst>
            <a:ext uri="{FF2B5EF4-FFF2-40B4-BE49-F238E27FC236}">
              <a16:creationId xmlns:a16="http://schemas.microsoft.com/office/drawing/2014/main" id="{00000000-0008-0000-0100-00007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24725" y="2307907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523875</xdr:colOff>
      <xdr:row>30</xdr:row>
      <xdr:rowOff>9525</xdr:rowOff>
    </xdr:from>
    <xdr:to>
      <xdr:col>10</xdr:col>
      <xdr:colOff>19050</xdr:colOff>
      <xdr:row>31</xdr:row>
      <xdr:rowOff>28575</xdr:rowOff>
    </xdr:to>
    <xdr:pic>
      <xdr:nvPicPr>
        <xdr:cNvPr id="126" name="Picture 44">
          <a:hlinkClick xmlns:r="http://schemas.openxmlformats.org/officeDocument/2006/relationships" r:id="rId30"/>
          <a:extLst>
            <a:ext uri="{FF2B5EF4-FFF2-40B4-BE49-F238E27FC236}">
              <a16:creationId xmlns:a16="http://schemas.microsoft.com/office/drawing/2014/main" id="{00000000-0008-0000-0100-00007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8600" y="59531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514350</xdr:colOff>
      <xdr:row>33</xdr:row>
      <xdr:rowOff>28576</xdr:rowOff>
    </xdr:from>
    <xdr:to>
      <xdr:col>3</xdr:col>
      <xdr:colOff>9525</xdr:colOff>
      <xdr:row>34</xdr:row>
      <xdr:rowOff>19051</xdr:rowOff>
    </xdr:to>
    <xdr:pic>
      <xdr:nvPicPr>
        <xdr:cNvPr id="131" name="Picture 46">
          <a:hlinkClick xmlns:r="http://schemas.openxmlformats.org/officeDocument/2006/relationships" r:id="rId31"/>
          <a:extLst>
            <a:ext uri="{FF2B5EF4-FFF2-40B4-BE49-F238E27FC236}">
              <a16:creationId xmlns:a16="http://schemas.microsoft.com/office/drawing/2014/main" id="{00000000-0008-0000-0100-00008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05075" y="6572251"/>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504825</xdr:colOff>
      <xdr:row>32</xdr:row>
      <xdr:rowOff>19050</xdr:rowOff>
    </xdr:from>
    <xdr:to>
      <xdr:col>3</xdr:col>
      <xdr:colOff>0</xdr:colOff>
      <xdr:row>33</xdr:row>
      <xdr:rowOff>38100</xdr:rowOff>
    </xdr:to>
    <xdr:pic>
      <xdr:nvPicPr>
        <xdr:cNvPr id="132" name="Picture 52">
          <a:hlinkClick xmlns:r="http://schemas.openxmlformats.org/officeDocument/2006/relationships" r:id="rId32" tooltip="Ver"/>
          <a:extLst>
            <a:ext uri="{FF2B5EF4-FFF2-40B4-BE49-F238E27FC236}">
              <a16:creationId xmlns:a16="http://schemas.microsoft.com/office/drawing/2014/main" id="{00000000-0008-0000-0100-00008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95550" y="63627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49</xdr:row>
      <xdr:rowOff>0</xdr:rowOff>
    </xdr:from>
    <xdr:to>
      <xdr:col>7</xdr:col>
      <xdr:colOff>257175</xdr:colOff>
      <xdr:row>49</xdr:row>
      <xdr:rowOff>219075</xdr:rowOff>
    </xdr:to>
    <xdr:pic>
      <xdr:nvPicPr>
        <xdr:cNvPr id="113" name="Picture 52">
          <a:hlinkClick xmlns:r="http://schemas.openxmlformats.org/officeDocument/2006/relationships" r:id="rId33" tooltip="Ver"/>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00725" y="2410777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485775</xdr:colOff>
      <xdr:row>50</xdr:row>
      <xdr:rowOff>9525</xdr:rowOff>
    </xdr:from>
    <xdr:to>
      <xdr:col>6</xdr:col>
      <xdr:colOff>742950</xdr:colOff>
      <xdr:row>51</xdr:row>
      <xdr:rowOff>38100</xdr:rowOff>
    </xdr:to>
    <xdr:pic>
      <xdr:nvPicPr>
        <xdr:cNvPr id="114" name="Picture 143">
          <a:hlinkClick xmlns:r="http://schemas.openxmlformats.org/officeDocument/2006/relationships" r:id="rId34" tooltip="Ver"/>
          <a:extLst>
            <a:ext uri="{FF2B5EF4-FFF2-40B4-BE49-F238E27FC236}">
              <a16:creationId xmlns:a16="http://schemas.microsoft.com/office/drawing/2014/main" id="{00000000-0008-0000-0100-00007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24500" y="24345900"/>
          <a:ext cx="2571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38</xdr:row>
      <xdr:rowOff>0</xdr:rowOff>
    </xdr:from>
    <xdr:to>
      <xdr:col>9</xdr:col>
      <xdr:colOff>257175</xdr:colOff>
      <xdr:row>39</xdr:row>
      <xdr:rowOff>0</xdr:rowOff>
    </xdr:to>
    <xdr:pic>
      <xdr:nvPicPr>
        <xdr:cNvPr id="121" name="Picture 48">
          <a:hlinkClick xmlns:r="http://schemas.openxmlformats.org/officeDocument/2006/relationships" r:id="rId35"/>
          <a:extLst>
            <a:ext uri="{FF2B5EF4-FFF2-40B4-BE49-F238E27FC236}">
              <a16:creationId xmlns:a16="http://schemas.microsoft.com/office/drawing/2014/main" id="{00000000-0008-0000-0100-00007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24725" y="75438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276225</xdr:colOff>
      <xdr:row>51</xdr:row>
      <xdr:rowOff>9525</xdr:rowOff>
    </xdr:from>
    <xdr:to>
      <xdr:col>9</xdr:col>
      <xdr:colOff>533400</xdr:colOff>
      <xdr:row>52</xdr:row>
      <xdr:rowOff>38100</xdr:rowOff>
    </xdr:to>
    <xdr:pic>
      <xdr:nvPicPr>
        <xdr:cNvPr id="123" name="Picture 143">
          <a:hlinkClick xmlns:r="http://schemas.openxmlformats.org/officeDocument/2006/relationships" r:id="rId36" tooltip="Ver"/>
          <a:extLst>
            <a:ext uri="{FF2B5EF4-FFF2-40B4-BE49-F238E27FC236}">
              <a16:creationId xmlns:a16="http://schemas.microsoft.com/office/drawing/2014/main" id="{00000000-0008-0000-0100-00007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00950" y="19183350"/>
          <a:ext cx="2571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485775</xdr:colOff>
      <xdr:row>6</xdr:row>
      <xdr:rowOff>123825</xdr:rowOff>
    </xdr:to>
    <xdr:pic>
      <xdr:nvPicPr>
        <xdr:cNvPr id="3" name="2 Imagen">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277100" cy="1266825"/>
        </a:xfrm>
        <a:prstGeom prst="rect">
          <a:avLst/>
        </a:prstGeom>
      </xdr:spPr>
    </xdr:pic>
    <xdr:clientData/>
  </xdr:twoCellAnchor>
  <xdr:twoCellAnchor>
    <xdr:from>
      <xdr:col>0</xdr:col>
      <xdr:colOff>142875</xdr:colOff>
      <xdr:row>29</xdr:row>
      <xdr:rowOff>133350</xdr:rowOff>
    </xdr:from>
    <xdr:to>
      <xdr:col>7</xdr:col>
      <xdr:colOff>0</xdr:colOff>
      <xdr:row>55</xdr:row>
      <xdr:rowOff>76200</xdr:rowOff>
    </xdr:to>
    <xdr:graphicFrame macro="">
      <xdr:nvGraphicFramePr>
        <xdr:cNvPr id="5" name="4 Gráfico">
          <a:extLst>
            <a:ext uri="{FF2B5EF4-FFF2-40B4-BE49-F238E27FC236}">
              <a16:creationId xmlns:a16="http://schemas.microsoft.com/office/drawing/2014/main" id="{00000000-0008-0000-1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8</xdr:row>
      <xdr:rowOff>0</xdr:rowOff>
    </xdr:from>
    <xdr:to>
      <xdr:col>7</xdr:col>
      <xdr:colOff>352424</xdr:colOff>
      <xdr:row>8</xdr:row>
      <xdr:rowOff>323850</xdr:rowOff>
    </xdr:to>
    <xdr:sp macro="" textlink="">
      <xdr:nvSpPr>
        <xdr:cNvPr id="4" name="3 Flecha curvada hacia la izquierda">
          <a:hlinkClick xmlns:r="http://schemas.openxmlformats.org/officeDocument/2006/relationships" r:id="rId3"/>
          <a:extLst>
            <a:ext uri="{FF2B5EF4-FFF2-40B4-BE49-F238E27FC236}">
              <a16:creationId xmlns:a16="http://schemas.microsoft.com/office/drawing/2014/main" id="{00000000-0008-0000-1300-000004000000}"/>
            </a:ext>
          </a:extLst>
        </xdr:cNvPr>
        <xdr:cNvSpPr/>
      </xdr:nvSpPr>
      <xdr:spPr>
        <a:xfrm>
          <a:off x="6791325"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9525</xdr:colOff>
      <xdr:row>7</xdr:row>
      <xdr:rowOff>180975</xdr:rowOff>
    </xdr:to>
    <xdr:pic>
      <xdr:nvPicPr>
        <xdr:cNvPr id="2" name="1 Imag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801350" cy="1514475"/>
        </a:xfrm>
        <a:prstGeom prst="rect">
          <a:avLst/>
        </a:prstGeom>
      </xdr:spPr>
    </xdr:pic>
    <xdr:clientData/>
  </xdr:twoCellAnchor>
  <xdr:twoCellAnchor>
    <xdr:from>
      <xdr:col>11</xdr:col>
      <xdr:colOff>314325</xdr:colOff>
      <xdr:row>8</xdr:row>
      <xdr:rowOff>47625</xdr:rowOff>
    </xdr:from>
    <xdr:to>
      <xdr:col>11</xdr:col>
      <xdr:colOff>666749</xdr:colOff>
      <xdr:row>8</xdr:row>
      <xdr:rowOff>371475</xdr:rowOff>
    </xdr:to>
    <xdr:sp macro="" textlink="">
      <xdr:nvSpPr>
        <xdr:cNvPr id="3" name="2 Flecha curvada hacia la izquierda">
          <a:hlinkClick xmlns:r="http://schemas.openxmlformats.org/officeDocument/2006/relationships" r:id="rId2"/>
          <a:extLst>
            <a:ext uri="{FF2B5EF4-FFF2-40B4-BE49-F238E27FC236}">
              <a16:creationId xmlns:a16="http://schemas.microsoft.com/office/drawing/2014/main" id="{00000000-0008-0000-1400-000003000000}"/>
            </a:ext>
          </a:extLst>
        </xdr:cNvPr>
        <xdr:cNvSpPr/>
      </xdr:nvSpPr>
      <xdr:spPr>
        <a:xfrm>
          <a:off x="10344150" y="157162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95250</xdr:colOff>
      <xdr:row>6</xdr:row>
      <xdr:rowOff>123825</xdr:rowOff>
    </xdr:to>
    <xdr:pic>
      <xdr:nvPicPr>
        <xdr:cNvPr id="2" name="1 Imag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944100" cy="1266825"/>
        </a:xfrm>
        <a:prstGeom prst="rect">
          <a:avLst/>
        </a:prstGeom>
      </xdr:spPr>
    </xdr:pic>
    <xdr:clientData/>
  </xdr:twoCellAnchor>
  <xdr:twoCellAnchor>
    <xdr:from>
      <xdr:col>10</xdr:col>
      <xdr:colOff>0</xdr:colOff>
      <xdr:row>8</xdr:row>
      <xdr:rowOff>0</xdr:rowOff>
    </xdr:from>
    <xdr:to>
      <xdr:col>10</xdr:col>
      <xdr:colOff>352424</xdr:colOff>
      <xdr:row>8</xdr:row>
      <xdr:rowOff>323850</xdr:rowOff>
    </xdr:to>
    <xdr:sp macro="" textlink="">
      <xdr:nvSpPr>
        <xdr:cNvPr id="3" name="2 Flecha curvada hacia la izquierda">
          <a:hlinkClick xmlns:r="http://schemas.openxmlformats.org/officeDocument/2006/relationships" r:id="rId2"/>
          <a:extLst>
            <a:ext uri="{FF2B5EF4-FFF2-40B4-BE49-F238E27FC236}">
              <a16:creationId xmlns:a16="http://schemas.microsoft.com/office/drawing/2014/main" id="{00000000-0008-0000-1500-000003000000}"/>
            </a:ext>
          </a:extLst>
        </xdr:cNvPr>
        <xdr:cNvSpPr/>
      </xdr:nvSpPr>
      <xdr:spPr>
        <a:xfrm>
          <a:off x="9086850"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1171574</xdr:colOff>
      <xdr:row>8</xdr:row>
      <xdr:rowOff>85725</xdr:rowOff>
    </xdr:to>
    <xdr:pic>
      <xdr:nvPicPr>
        <xdr:cNvPr id="2" name="1 Imag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77574" cy="1609725"/>
        </a:xfrm>
        <a:prstGeom prst="rect">
          <a:avLst/>
        </a:prstGeom>
      </xdr:spPr>
    </xdr:pic>
    <xdr:clientData/>
  </xdr:twoCellAnchor>
  <xdr:twoCellAnchor>
    <xdr:from>
      <xdr:col>0</xdr:col>
      <xdr:colOff>95249</xdr:colOff>
      <xdr:row>14</xdr:row>
      <xdr:rowOff>114299</xdr:rowOff>
    </xdr:from>
    <xdr:to>
      <xdr:col>8</xdr:col>
      <xdr:colOff>752474</xdr:colOff>
      <xdr:row>36</xdr:row>
      <xdr:rowOff>47624</xdr:rowOff>
    </xdr:to>
    <xdr:graphicFrame macro="">
      <xdr:nvGraphicFramePr>
        <xdr:cNvPr id="3" name="2 Gráfico">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581024</xdr:colOff>
      <xdr:row>14</xdr:row>
      <xdr:rowOff>47625</xdr:rowOff>
    </xdr:from>
    <xdr:to>
      <xdr:col>15</xdr:col>
      <xdr:colOff>381000</xdr:colOff>
      <xdr:row>35</xdr:row>
      <xdr:rowOff>28575</xdr:rowOff>
    </xdr:to>
    <xdr:graphicFrame macro="">
      <xdr:nvGraphicFramePr>
        <xdr:cNvPr id="4" name="3 Gráfico">
          <a:extLst>
            <a:ext uri="{FF2B5EF4-FFF2-40B4-BE49-F238E27FC236}">
              <a16:creationId xmlns:a16="http://schemas.microsoft.com/office/drawing/2014/main" id="{00000000-0008-0000-1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0</xdr:rowOff>
    </xdr:from>
    <xdr:to>
      <xdr:col>8</xdr:col>
      <xdr:colOff>657225</xdr:colOff>
      <xdr:row>64</xdr:row>
      <xdr:rowOff>123825</xdr:rowOff>
    </xdr:to>
    <xdr:graphicFrame macro="">
      <xdr:nvGraphicFramePr>
        <xdr:cNvPr id="10" name="9 Gráfico">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42</xdr:row>
      <xdr:rowOff>152400</xdr:rowOff>
    </xdr:from>
    <xdr:to>
      <xdr:col>15</xdr:col>
      <xdr:colOff>561976</xdr:colOff>
      <xdr:row>63</xdr:row>
      <xdr:rowOff>133350</xdr:rowOff>
    </xdr:to>
    <xdr:graphicFrame macro="">
      <xdr:nvGraphicFramePr>
        <xdr:cNvPr id="12" name="11 Gráfico">
          <a:extLst>
            <a:ext uri="{FF2B5EF4-FFF2-40B4-BE49-F238E27FC236}">
              <a16:creationId xmlns:a16="http://schemas.microsoft.com/office/drawing/2014/main" id="{00000000-0008-0000-1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72</xdr:row>
      <xdr:rowOff>0</xdr:rowOff>
    </xdr:from>
    <xdr:to>
      <xdr:col>8</xdr:col>
      <xdr:colOff>657225</xdr:colOff>
      <xdr:row>93</xdr:row>
      <xdr:rowOff>123825</xdr:rowOff>
    </xdr:to>
    <xdr:graphicFrame macro="">
      <xdr:nvGraphicFramePr>
        <xdr:cNvPr id="13" name="12 Gráfico">
          <a:extLst>
            <a:ext uri="{FF2B5EF4-FFF2-40B4-BE49-F238E27FC236}">
              <a16:creationId xmlns:a16="http://schemas.microsoft.com/office/drawing/2014/main" id="{00000000-0008-0000-1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704850</xdr:colOff>
      <xdr:row>71</xdr:row>
      <xdr:rowOff>133350</xdr:rowOff>
    </xdr:from>
    <xdr:to>
      <xdr:col>15</xdr:col>
      <xdr:colOff>504826</xdr:colOff>
      <xdr:row>92</xdr:row>
      <xdr:rowOff>114300</xdr:rowOff>
    </xdr:to>
    <xdr:graphicFrame macro="">
      <xdr:nvGraphicFramePr>
        <xdr:cNvPr id="14" name="13 Gráfico">
          <a:extLst>
            <a:ext uri="{FF2B5EF4-FFF2-40B4-BE49-F238E27FC236}">
              <a16:creationId xmlns:a16="http://schemas.microsoft.com/office/drawing/2014/main" id="{00000000-0008-0000-1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102</xdr:row>
      <xdr:rowOff>47625</xdr:rowOff>
    </xdr:from>
    <xdr:to>
      <xdr:col>8</xdr:col>
      <xdr:colOff>657225</xdr:colOff>
      <xdr:row>123</xdr:row>
      <xdr:rowOff>171450</xdr:rowOff>
    </xdr:to>
    <xdr:graphicFrame macro="">
      <xdr:nvGraphicFramePr>
        <xdr:cNvPr id="16" name="15 Gráfico">
          <a:extLst>
            <a:ext uri="{FF2B5EF4-FFF2-40B4-BE49-F238E27FC236}">
              <a16:creationId xmlns:a16="http://schemas.microsoft.com/office/drawing/2014/main" id="{00000000-0008-0000-1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101</xdr:row>
      <xdr:rowOff>0</xdr:rowOff>
    </xdr:from>
    <xdr:to>
      <xdr:col>15</xdr:col>
      <xdr:colOff>561976</xdr:colOff>
      <xdr:row>121</xdr:row>
      <xdr:rowOff>161925</xdr:rowOff>
    </xdr:to>
    <xdr:graphicFrame macro="">
      <xdr:nvGraphicFramePr>
        <xdr:cNvPr id="17" name="16 Gráfico">
          <a:extLst>
            <a:ext uri="{FF2B5EF4-FFF2-40B4-BE49-F238E27FC236}">
              <a16:creationId xmlns:a16="http://schemas.microsoft.com/office/drawing/2014/main" id="{00000000-0008-0000-1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129</xdr:row>
      <xdr:rowOff>0</xdr:rowOff>
    </xdr:from>
    <xdr:to>
      <xdr:col>8</xdr:col>
      <xdr:colOff>657225</xdr:colOff>
      <xdr:row>150</xdr:row>
      <xdr:rowOff>123825</xdr:rowOff>
    </xdr:to>
    <xdr:graphicFrame macro="">
      <xdr:nvGraphicFramePr>
        <xdr:cNvPr id="18" name="17 Gráfico">
          <a:extLst>
            <a:ext uri="{FF2B5EF4-FFF2-40B4-BE49-F238E27FC236}">
              <a16:creationId xmlns:a16="http://schemas.microsoft.com/office/drawing/2014/main" id="{00000000-0008-0000-1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128</xdr:row>
      <xdr:rowOff>0</xdr:rowOff>
    </xdr:from>
    <xdr:to>
      <xdr:col>15</xdr:col>
      <xdr:colOff>561976</xdr:colOff>
      <xdr:row>148</xdr:row>
      <xdr:rowOff>171450</xdr:rowOff>
    </xdr:to>
    <xdr:graphicFrame macro="">
      <xdr:nvGraphicFramePr>
        <xdr:cNvPr id="19" name="18 Gráfico">
          <a:extLst>
            <a:ext uri="{FF2B5EF4-FFF2-40B4-BE49-F238E27FC236}">
              <a16:creationId xmlns:a16="http://schemas.microsoft.com/office/drawing/2014/main" id="{00000000-0008-0000-1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157</xdr:row>
      <xdr:rowOff>0</xdr:rowOff>
    </xdr:from>
    <xdr:to>
      <xdr:col>8</xdr:col>
      <xdr:colOff>657225</xdr:colOff>
      <xdr:row>178</xdr:row>
      <xdr:rowOff>123825</xdr:rowOff>
    </xdr:to>
    <xdr:graphicFrame macro="">
      <xdr:nvGraphicFramePr>
        <xdr:cNvPr id="20" name="19 Gráfico">
          <a:extLst>
            <a:ext uri="{FF2B5EF4-FFF2-40B4-BE49-F238E27FC236}">
              <a16:creationId xmlns:a16="http://schemas.microsoft.com/office/drawing/2014/main" id="{00000000-0008-0000-16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156</xdr:row>
      <xdr:rowOff>123825</xdr:rowOff>
    </xdr:from>
    <xdr:to>
      <xdr:col>15</xdr:col>
      <xdr:colOff>561976</xdr:colOff>
      <xdr:row>177</xdr:row>
      <xdr:rowOff>104775</xdr:rowOff>
    </xdr:to>
    <xdr:graphicFrame macro="">
      <xdr:nvGraphicFramePr>
        <xdr:cNvPr id="21" name="20 Gráfico">
          <a:extLst>
            <a:ext uri="{FF2B5EF4-FFF2-40B4-BE49-F238E27FC236}">
              <a16:creationId xmlns:a16="http://schemas.microsoft.com/office/drawing/2014/main" id="{00000000-0008-0000-16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185</xdr:row>
      <xdr:rowOff>0</xdr:rowOff>
    </xdr:from>
    <xdr:to>
      <xdr:col>8</xdr:col>
      <xdr:colOff>657225</xdr:colOff>
      <xdr:row>206</xdr:row>
      <xdr:rowOff>123825</xdr:rowOff>
    </xdr:to>
    <xdr:graphicFrame macro="">
      <xdr:nvGraphicFramePr>
        <xdr:cNvPr id="22" name="21 Gráfico">
          <a:extLst>
            <a:ext uri="{FF2B5EF4-FFF2-40B4-BE49-F238E27FC236}">
              <a16:creationId xmlns:a16="http://schemas.microsoft.com/office/drawing/2014/main" id="{00000000-0008-0000-16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276225</xdr:colOff>
      <xdr:row>184</xdr:row>
      <xdr:rowOff>85725</xdr:rowOff>
    </xdr:from>
    <xdr:to>
      <xdr:col>16</xdr:col>
      <xdr:colOff>76201</xdr:colOff>
      <xdr:row>205</xdr:row>
      <xdr:rowOff>66675</xdr:rowOff>
    </xdr:to>
    <xdr:graphicFrame macro="">
      <xdr:nvGraphicFramePr>
        <xdr:cNvPr id="23" name="22 Gráfico">
          <a:extLst>
            <a:ext uri="{FF2B5EF4-FFF2-40B4-BE49-F238E27FC236}">
              <a16:creationId xmlns:a16="http://schemas.microsoft.com/office/drawing/2014/main" id="{00000000-0008-0000-16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213</xdr:row>
      <xdr:rowOff>0</xdr:rowOff>
    </xdr:from>
    <xdr:to>
      <xdr:col>8</xdr:col>
      <xdr:colOff>657225</xdr:colOff>
      <xdr:row>234</xdr:row>
      <xdr:rowOff>123825</xdr:rowOff>
    </xdr:to>
    <xdr:graphicFrame macro="">
      <xdr:nvGraphicFramePr>
        <xdr:cNvPr id="25" name="24 Gráfico">
          <a:extLst>
            <a:ext uri="{FF2B5EF4-FFF2-40B4-BE49-F238E27FC236}">
              <a16:creationId xmlns:a16="http://schemas.microsoft.com/office/drawing/2014/main" id="{00000000-0008-0000-16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212</xdr:row>
      <xdr:rowOff>0</xdr:rowOff>
    </xdr:from>
    <xdr:to>
      <xdr:col>15</xdr:col>
      <xdr:colOff>561976</xdr:colOff>
      <xdr:row>232</xdr:row>
      <xdr:rowOff>171450</xdr:rowOff>
    </xdr:to>
    <xdr:graphicFrame macro="">
      <xdr:nvGraphicFramePr>
        <xdr:cNvPr id="26" name="25 Gráfico">
          <a:extLst>
            <a:ext uri="{FF2B5EF4-FFF2-40B4-BE49-F238E27FC236}">
              <a16:creationId xmlns:a16="http://schemas.microsoft.com/office/drawing/2014/main" id="{00000000-0008-0000-16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241</xdr:row>
      <xdr:rowOff>0</xdr:rowOff>
    </xdr:from>
    <xdr:to>
      <xdr:col>8</xdr:col>
      <xdr:colOff>657225</xdr:colOff>
      <xdr:row>262</xdr:row>
      <xdr:rowOff>123825</xdr:rowOff>
    </xdr:to>
    <xdr:graphicFrame macro="">
      <xdr:nvGraphicFramePr>
        <xdr:cNvPr id="28" name="27 Gráfico">
          <a:extLst>
            <a:ext uri="{FF2B5EF4-FFF2-40B4-BE49-F238E27FC236}">
              <a16:creationId xmlns:a16="http://schemas.microsoft.com/office/drawing/2014/main" id="{00000000-0008-0000-16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241</xdr:row>
      <xdr:rowOff>0</xdr:rowOff>
    </xdr:from>
    <xdr:to>
      <xdr:col>15</xdr:col>
      <xdr:colOff>561976</xdr:colOff>
      <xdr:row>261</xdr:row>
      <xdr:rowOff>171450</xdr:rowOff>
    </xdr:to>
    <xdr:graphicFrame macro="">
      <xdr:nvGraphicFramePr>
        <xdr:cNvPr id="29" name="28 Gráfico">
          <a:extLst>
            <a:ext uri="{FF2B5EF4-FFF2-40B4-BE49-F238E27FC236}">
              <a16:creationId xmlns:a16="http://schemas.microsoft.com/office/drawing/2014/main" id="{00000000-0008-0000-16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13</xdr:col>
      <xdr:colOff>695325</xdr:colOff>
      <xdr:row>9</xdr:row>
      <xdr:rowOff>114300</xdr:rowOff>
    </xdr:from>
    <xdr:to>
      <xdr:col>13</xdr:col>
      <xdr:colOff>1047749</xdr:colOff>
      <xdr:row>11</xdr:row>
      <xdr:rowOff>47625</xdr:rowOff>
    </xdr:to>
    <xdr:sp macro="" textlink="">
      <xdr:nvSpPr>
        <xdr:cNvPr id="24" name="23 Flecha curvada hacia la izquierda">
          <a:hlinkClick xmlns:r="http://schemas.openxmlformats.org/officeDocument/2006/relationships" r:id="rId20"/>
          <a:extLst>
            <a:ext uri="{FF2B5EF4-FFF2-40B4-BE49-F238E27FC236}">
              <a16:creationId xmlns:a16="http://schemas.microsoft.com/office/drawing/2014/main" id="{00000000-0008-0000-1600-000018000000}"/>
            </a:ext>
          </a:extLst>
        </xdr:cNvPr>
        <xdr:cNvSpPr/>
      </xdr:nvSpPr>
      <xdr:spPr>
        <a:xfrm>
          <a:off x="10601325" y="18288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38099</xdr:colOff>
      <xdr:row>7</xdr:row>
      <xdr:rowOff>104775</xdr:rowOff>
    </xdr:to>
    <xdr:pic>
      <xdr:nvPicPr>
        <xdr:cNvPr id="2" name="1 Imag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96524" cy="1438275"/>
        </a:xfrm>
        <a:prstGeom prst="rect">
          <a:avLst/>
        </a:prstGeom>
      </xdr:spPr>
    </xdr:pic>
    <xdr:clientData/>
  </xdr:twoCellAnchor>
  <xdr:twoCellAnchor>
    <xdr:from>
      <xdr:col>10</xdr:col>
      <xdr:colOff>409575</xdr:colOff>
      <xdr:row>7</xdr:row>
      <xdr:rowOff>161925</xdr:rowOff>
    </xdr:from>
    <xdr:to>
      <xdr:col>10</xdr:col>
      <xdr:colOff>761999</xdr:colOff>
      <xdr:row>10</xdr:row>
      <xdr:rowOff>28575</xdr:rowOff>
    </xdr:to>
    <xdr:sp macro="" textlink="">
      <xdr:nvSpPr>
        <xdr:cNvPr id="3" name="2 Flecha curvada hacia la izquierda">
          <a:hlinkClick xmlns:r="http://schemas.openxmlformats.org/officeDocument/2006/relationships" r:id="rId2"/>
          <a:extLst>
            <a:ext uri="{FF2B5EF4-FFF2-40B4-BE49-F238E27FC236}">
              <a16:creationId xmlns:a16="http://schemas.microsoft.com/office/drawing/2014/main" id="{00000000-0008-0000-1700-000003000000}"/>
            </a:ext>
          </a:extLst>
        </xdr:cNvPr>
        <xdr:cNvSpPr/>
      </xdr:nvSpPr>
      <xdr:spPr>
        <a:xfrm>
          <a:off x="9906000" y="1495425"/>
          <a:ext cx="352424" cy="4381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11</xdr:col>
      <xdr:colOff>0</xdr:colOff>
      <xdr:row>8</xdr:row>
      <xdr:rowOff>76200</xdr:rowOff>
    </xdr:to>
    <xdr:pic>
      <xdr:nvPicPr>
        <xdr:cNvPr id="2" name="1 Imag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10163175" cy="1590675"/>
        </a:xfrm>
        <a:prstGeom prst="rect">
          <a:avLst/>
        </a:prstGeom>
      </xdr:spPr>
    </xdr:pic>
    <xdr:clientData/>
  </xdr:twoCellAnchor>
  <xdr:twoCellAnchor>
    <xdr:from>
      <xdr:col>10</xdr:col>
      <xdr:colOff>419100</xdr:colOff>
      <xdr:row>8</xdr:row>
      <xdr:rowOff>142875</xdr:rowOff>
    </xdr:from>
    <xdr:to>
      <xdr:col>10</xdr:col>
      <xdr:colOff>666750</xdr:colOff>
      <xdr:row>9</xdr:row>
      <xdr:rowOff>180975</xdr:rowOff>
    </xdr:to>
    <xdr:sp macro="" textlink="">
      <xdr:nvSpPr>
        <xdr:cNvPr id="3" name="2 Flecha curvada hacia la izquierda">
          <a:hlinkClick xmlns:r="http://schemas.openxmlformats.org/officeDocument/2006/relationships" r:id="rId2"/>
          <a:extLst>
            <a:ext uri="{FF2B5EF4-FFF2-40B4-BE49-F238E27FC236}">
              <a16:creationId xmlns:a16="http://schemas.microsoft.com/office/drawing/2014/main" id="{00000000-0008-0000-1800-000003000000}"/>
            </a:ext>
          </a:extLst>
        </xdr:cNvPr>
        <xdr:cNvSpPr/>
      </xdr:nvSpPr>
      <xdr:spPr>
        <a:xfrm>
          <a:off x="9820275" y="1666875"/>
          <a:ext cx="247650" cy="4191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38100</xdr:colOff>
      <xdr:row>7</xdr:row>
      <xdr:rowOff>180975</xdr:rowOff>
    </xdr:to>
    <xdr:pic>
      <xdr:nvPicPr>
        <xdr:cNvPr id="2" name="1 Imagen">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944100" cy="1514475"/>
        </a:xfrm>
        <a:prstGeom prst="rect">
          <a:avLst/>
        </a:prstGeom>
      </xdr:spPr>
    </xdr:pic>
    <xdr:clientData/>
  </xdr:twoCellAnchor>
  <xdr:twoCellAnchor>
    <xdr:from>
      <xdr:col>0</xdr:col>
      <xdr:colOff>76200</xdr:colOff>
      <xdr:row>12</xdr:row>
      <xdr:rowOff>57150</xdr:rowOff>
    </xdr:from>
    <xdr:to>
      <xdr:col>7</xdr:col>
      <xdr:colOff>214200</xdr:colOff>
      <xdr:row>28</xdr:row>
      <xdr:rowOff>123825</xdr:rowOff>
    </xdr:to>
    <xdr:graphicFrame macro="">
      <xdr:nvGraphicFramePr>
        <xdr:cNvPr id="7" name="6 Gráfico">
          <a:extLst>
            <a:ext uri="{FF2B5EF4-FFF2-40B4-BE49-F238E27FC236}">
              <a16:creationId xmlns:a16="http://schemas.microsoft.com/office/drawing/2014/main" id="{00000000-0008-0000-1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314325</xdr:colOff>
      <xdr:row>12</xdr:row>
      <xdr:rowOff>76200</xdr:rowOff>
    </xdr:from>
    <xdr:to>
      <xdr:col>13</xdr:col>
      <xdr:colOff>134325</xdr:colOff>
      <xdr:row>28</xdr:row>
      <xdr:rowOff>151800</xdr:rowOff>
    </xdr:to>
    <xdr:graphicFrame macro="">
      <xdr:nvGraphicFramePr>
        <xdr:cNvPr id="8" name="7 Gráfico">
          <a:extLst>
            <a:ext uri="{FF2B5EF4-FFF2-40B4-BE49-F238E27FC236}">
              <a16:creationId xmlns:a16="http://schemas.microsoft.com/office/drawing/2014/main" id="{00000000-0008-0000-1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50</xdr:row>
      <xdr:rowOff>95250</xdr:rowOff>
    </xdr:from>
    <xdr:to>
      <xdr:col>6</xdr:col>
      <xdr:colOff>381000</xdr:colOff>
      <xdr:row>70</xdr:row>
      <xdr:rowOff>95250</xdr:rowOff>
    </xdr:to>
    <xdr:graphicFrame macro="">
      <xdr:nvGraphicFramePr>
        <xdr:cNvPr id="9" name="8 Gráfico">
          <a:extLst>
            <a:ext uri="{FF2B5EF4-FFF2-40B4-BE49-F238E27FC236}">
              <a16:creationId xmlns:a16="http://schemas.microsoft.com/office/drawing/2014/main" id="{00000000-0008-0000-19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409574</xdr:colOff>
      <xdr:row>36</xdr:row>
      <xdr:rowOff>152401</xdr:rowOff>
    </xdr:from>
    <xdr:to>
      <xdr:col>13</xdr:col>
      <xdr:colOff>419100</xdr:colOff>
      <xdr:row>70</xdr:row>
      <xdr:rowOff>95250</xdr:rowOff>
    </xdr:to>
    <xdr:graphicFrame macro="">
      <xdr:nvGraphicFramePr>
        <xdr:cNvPr id="10" name="9 Gráfico">
          <a:extLst>
            <a:ext uri="{FF2B5EF4-FFF2-40B4-BE49-F238E27FC236}">
              <a16:creationId xmlns:a16="http://schemas.microsoft.com/office/drawing/2014/main" id="{00000000-0008-0000-19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361950</xdr:colOff>
      <xdr:row>9</xdr:row>
      <xdr:rowOff>0</xdr:rowOff>
    </xdr:from>
    <xdr:to>
      <xdr:col>12</xdr:col>
      <xdr:colOff>714374</xdr:colOff>
      <xdr:row>10</xdr:row>
      <xdr:rowOff>123825</xdr:rowOff>
    </xdr:to>
    <xdr:sp macro="" textlink="">
      <xdr:nvSpPr>
        <xdr:cNvPr id="11" name="10 Flecha curvada hacia la izquierda">
          <a:hlinkClick xmlns:r="http://schemas.openxmlformats.org/officeDocument/2006/relationships" r:id="rId6"/>
          <a:extLst>
            <a:ext uri="{FF2B5EF4-FFF2-40B4-BE49-F238E27FC236}">
              <a16:creationId xmlns:a16="http://schemas.microsoft.com/office/drawing/2014/main" id="{00000000-0008-0000-1900-00000B000000}"/>
            </a:ext>
          </a:extLst>
        </xdr:cNvPr>
        <xdr:cNvSpPr/>
      </xdr:nvSpPr>
      <xdr:spPr>
        <a:xfrm>
          <a:off x="9505950" y="17145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12</xdr:col>
      <xdr:colOff>9525</xdr:colOff>
      <xdr:row>8</xdr:row>
      <xdr:rowOff>28575</xdr:rowOff>
    </xdr:to>
    <xdr:pic>
      <xdr:nvPicPr>
        <xdr:cNvPr id="3" name="2 Imagen">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10725150" cy="1543050"/>
        </a:xfrm>
        <a:prstGeom prst="rect">
          <a:avLst/>
        </a:prstGeom>
      </xdr:spPr>
    </xdr:pic>
    <xdr:clientData/>
  </xdr:twoCellAnchor>
  <xdr:twoCellAnchor>
    <xdr:from>
      <xdr:col>11</xdr:col>
      <xdr:colOff>352425</xdr:colOff>
      <xdr:row>8</xdr:row>
      <xdr:rowOff>190500</xdr:rowOff>
    </xdr:from>
    <xdr:to>
      <xdr:col>11</xdr:col>
      <xdr:colOff>704849</xdr:colOff>
      <xdr:row>9</xdr:row>
      <xdr:rowOff>133350</xdr:rowOff>
    </xdr:to>
    <xdr:sp macro="" textlink="">
      <xdr:nvSpPr>
        <xdr:cNvPr id="4" name="3 Flecha curvada hacia la izquierda">
          <a:hlinkClick xmlns:r="http://schemas.openxmlformats.org/officeDocument/2006/relationships" r:id="rId2"/>
          <a:extLst>
            <a:ext uri="{FF2B5EF4-FFF2-40B4-BE49-F238E27FC236}">
              <a16:creationId xmlns:a16="http://schemas.microsoft.com/office/drawing/2014/main" id="{00000000-0008-0000-1A00-000004000000}"/>
            </a:ext>
          </a:extLst>
        </xdr:cNvPr>
        <xdr:cNvSpPr/>
      </xdr:nvSpPr>
      <xdr:spPr>
        <a:xfrm>
          <a:off x="10306050" y="17145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9</xdr:col>
      <xdr:colOff>228600</xdr:colOff>
      <xdr:row>6</xdr:row>
      <xdr:rowOff>123825</xdr:rowOff>
    </xdr:to>
    <xdr:pic>
      <xdr:nvPicPr>
        <xdr:cNvPr id="2" name="1 Imagen">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0"/>
          <a:ext cx="8820150" cy="1266825"/>
        </a:xfrm>
        <a:prstGeom prst="rect">
          <a:avLst/>
        </a:prstGeom>
      </xdr:spPr>
    </xdr:pic>
    <xdr:clientData/>
  </xdr:twoCellAnchor>
  <xdr:twoCellAnchor>
    <xdr:from>
      <xdr:col>8</xdr:col>
      <xdr:colOff>0</xdr:colOff>
      <xdr:row>8</xdr:row>
      <xdr:rowOff>0</xdr:rowOff>
    </xdr:from>
    <xdr:to>
      <xdr:col>8</xdr:col>
      <xdr:colOff>352424</xdr:colOff>
      <xdr:row>8</xdr:row>
      <xdr:rowOff>323850</xdr:rowOff>
    </xdr:to>
    <xdr:sp macro="" textlink="">
      <xdr:nvSpPr>
        <xdr:cNvPr id="3" name="2 Flecha curvada hacia la izquierda">
          <a:hlinkClick xmlns:r="http://schemas.openxmlformats.org/officeDocument/2006/relationships" r:id="rId2"/>
          <a:extLst>
            <a:ext uri="{FF2B5EF4-FFF2-40B4-BE49-F238E27FC236}">
              <a16:creationId xmlns:a16="http://schemas.microsoft.com/office/drawing/2014/main" id="{00000000-0008-0000-1B00-000003000000}"/>
            </a:ext>
          </a:extLst>
        </xdr:cNvPr>
        <xdr:cNvSpPr/>
      </xdr:nvSpPr>
      <xdr:spPr>
        <a:xfrm>
          <a:off x="8153400"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47625</xdr:colOff>
      <xdr:row>11</xdr:row>
      <xdr:rowOff>47625</xdr:rowOff>
    </xdr:from>
    <xdr:to>
      <xdr:col>10</xdr:col>
      <xdr:colOff>1295400</xdr:colOff>
      <xdr:row>41</xdr:row>
      <xdr:rowOff>152400</xdr:rowOff>
    </xdr:to>
    <xdr:graphicFrame macro="">
      <xdr:nvGraphicFramePr>
        <xdr:cNvPr id="2" name="1 Gráfico">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10</xdr:col>
      <xdr:colOff>1200150</xdr:colOff>
      <xdr:row>9</xdr:row>
      <xdr:rowOff>28575</xdr:rowOff>
    </xdr:to>
    <xdr:pic>
      <xdr:nvPicPr>
        <xdr:cNvPr id="3" name="2 Imagen">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8820150" cy="1743075"/>
        </a:xfrm>
        <a:prstGeom prst="rect">
          <a:avLst/>
        </a:prstGeom>
      </xdr:spPr>
    </xdr:pic>
    <xdr:clientData/>
  </xdr:twoCellAnchor>
  <xdr:twoCellAnchor>
    <xdr:from>
      <xdr:col>10</xdr:col>
      <xdr:colOff>723900</xdr:colOff>
      <xdr:row>10</xdr:row>
      <xdr:rowOff>38100</xdr:rowOff>
    </xdr:from>
    <xdr:to>
      <xdr:col>10</xdr:col>
      <xdr:colOff>1076324</xdr:colOff>
      <xdr:row>11</xdr:row>
      <xdr:rowOff>171450</xdr:rowOff>
    </xdr:to>
    <xdr:sp macro="" textlink="">
      <xdr:nvSpPr>
        <xdr:cNvPr id="5" name="4 Flecha curvada hacia la izquierda">
          <a:hlinkClick xmlns:r="http://schemas.openxmlformats.org/officeDocument/2006/relationships" r:id="rId3"/>
          <a:extLst>
            <a:ext uri="{FF2B5EF4-FFF2-40B4-BE49-F238E27FC236}">
              <a16:creationId xmlns:a16="http://schemas.microsoft.com/office/drawing/2014/main" id="{00000000-0008-0000-1C00-000005000000}"/>
            </a:ext>
          </a:extLst>
        </xdr:cNvPr>
        <xdr:cNvSpPr/>
      </xdr:nvSpPr>
      <xdr:spPr>
        <a:xfrm>
          <a:off x="8343900" y="218122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28575</xdr:colOff>
      <xdr:row>8</xdr:row>
      <xdr:rowOff>9525</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877300" cy="1533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342900</xdr:colOff>
      <xdr:row>7</xdr:row>
      <xdr:rowOff>180975</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8372474" cy="1514475"/>
        </a:xfrm>
        <a:prstGeom prst="rect">
          <a:avLst/>
        </a:prstGeom>
      </xdr:spPr>
    </xdr:pic>
    <xdr:clientData/>
  </xdr:twoCellAnchor>
  <xdr:twoCellAnchor>
    <xdr:from>
      <xdr:col>9</xdr:col>
      <xdr:colOff>485776</xdr:colOff>
      <xdr:row>8</xdr:row>
      <xdr:rowOff>1</xdr:rowOff>
    </xdr:from>
    <xdr:to>
      <xdr:col>9</xdr:col>
      <xdr:colOff>838200</xdr:colOff>
      <xdr:row>9</xdr:row>
      <xdr:rowOff>123826</xdr:rowOff>
    </xdr:to>
    <xdr:sp macro="" textlink="">
      <xdr:nvSpPr>
        <xdr:cNvPr id="3" name="2 Flecha curvada hacia la izquierda">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8001001" y="1524001"/>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152399</xdr:colOff>
      <xdr:row>9</xdr:row>
      <xdr:rowOff>180975</xdr:rowOff>
    </xdr:from>
    <xdr:to>
      <xdr:col>9</xdr:col>
      <xdr:colOff>523874</xdr:colOff>
      <xdr:row>28</xdr:row>
      <xdr:rowOff>171450</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11</xdr:col>
      <xdr:colOff>409574</xdr:colOff>
      <xdr:row>8</xdr:row>
      <xdr:rowOff>19050</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8791574" cy="1543050"/>
        </a:xfrm>
        <a:prstGeom prst="rect">
          <a:avLst/>
        </a:prstGeom>
      </xdr:spPr>
    </xdr:pic>
    <xdr:clientData/>
  </xdr:twoCellAnchor>
  <xdr:twoCellAnchor>
    <xdr:from>
      <xdr:col>1</xdr:col>
      <xdr:colOff>28575</xdr:colOff>
      <xdr:row>34</xdr:row>
      <xdr:rowOff>95250</xdr:rowOff>
    </xdr:from>
    <xdr:to>
      <xdr:col>6</xdr:col>
      <xdr:colOff>9525</xdr:colOff>
      <xdr:row>49</xdr:row>
      <xdr:rowOff>76200</xdr:rowOff>
    </xdr:to>
    <xdr:graphicFrame macro="">
      <xdr:nvGraphicFramePr>
        <xdr:cNvPr id="6" name="5 Gráfico">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504825</xdr:colOff>
      <xdr:row>35</xdr:row>
      <xdr:rowOff>28575</xdr:rowOff>
    </xdr:from>
    <xdr:to>
      <xdr:col>11</xdr:col>
      <xdr:colOff>504825</xdr:colOff>
      <xdr:row>49</xdr:row>
      <xdr:rowOff>104775</xdr:rowOff>
    </xdr:to>
    <xdr:graphicFrame macro="">
      <xdr:nvGraphicFramePr>
        <xdr:cNvPr id="7" name="6 Gráfico">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590550</xdr:colOff>
      <xdr:row>8</xdr:row>
      <xdr:rowOff>180975</xdr:rowOff>
    </xdr:from>
    <xdr:to>
      <xdr:col>11</xdr:col>
      <xdr:colOff>180974</xdr:colOff>
      <xdr:row>10</xdr:row>
      <xdr:rowOff>114300</xdr:rowOff>
    </xdr:to>
    <xdr:sp macro="" textlink="">
      <xdr:nvSpPr>
        <xdr:cNvPr id="9" name="8 Flecha curvada hacia la izquierda">
          <a:hlinkClick xmlns:r="http://schemas.openxmlformats.org/officeDocument/2006/relationships" r:id="rId5"/>
          <a:extLst>
            <a:ext uri="{FF2B5EF4-FFF2-40B4-BE49-F238E27FC236}">
              <a16:creationId xmlns:a16="http://schemas.microsoft.com/office/drawing/2014/main" id="{00000000-0008-0000-0400-000009000000}"/>
            </a:ext>
          </a:extLst>
        </xdr:cNvPr>
        <xdr:cNvSpPr/>
      </xdr:nvSpPr>
      <xdr:spPr>
        <a:xfrm>
          <a:off x="8210550" y="17049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9524</xdr:colOff>
      <xdr:row>7</xdr:row>
      <xdr:rowOff>76200</xdr:rowOff>
    </xdr:to>
    <xdr:pic>
      <xdr:nvPicPr>
        <xdr:cNvPr id="3" name="2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686924" cy="1409700"/>
        </a:xfrm>
        <a:prstGeom prst="rect">
          <a:avLst/>
        </a:prstGeom>
      </xdr:spPr>
    </xdr:pic>
    <xdr:clientData/>
  </xdr:twoCellAnchor>
  <xdr:twoCellAnchor>
    <xdr:from>
      <xdr:col>1</xdr:col>
      <xdr:colOff>104773</xdr:colOff>
      <xdr:row>30</xdr:row>
      <xdr:rowOff>28575</xdr:rowOff>
    </xdr:from>
    <xdr:to>
      <xdr:col>10</xdr:col>
      <xdr:colOff>733424</xdr:colOff>
      <xdr:row>51</xdr:row>
      <xdr:rowOff>66676</xdr:rowOff>
    </xdr:to>
    <xdr:graphicFrame macro="">
      <xdr:nvGraphicFramePr>
        <xdr:cNvPr id="6" name="5 Gráfico">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342900</xdr:colOff>
      <xdr:row>8</xdr:row>
      <xdr:rowOff>0</xdr:rowOff>
    </xdr:from>
    <xdr:to>
      <xdr:col>11</xdr:col>
      <xdr:colOff>695324</xdr:colOff>
      <xdr:row>9</xdr:row>
      <xdr:rowOff>85725</xdr:rowOff>
    </xdr:to>
    <xdr:sp macro="" textlink="">
      <xdr:nvSpPr>
        <xdr:cNvPr id="4" name="3 Flecha curvada hacia la izquierda">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9258300"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333374</xdr:colOff>
      <xdr:row>8</xdr:row>
      <xdr:rowOff>0</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667874" cy="1524000"/>
        </a:xfrm>
        <a:prstGeom prst="rect">
          <a:avLst/>
        </a:prstGeom>
      </xdr:spPr>
    </xdr:pic>
    <xdr:clientData/>
  </xdr:twoCellAnchor>
  <xdr:twoCellAnchor>
    <xdr:from>
      <xdr:col>9</xdr:col>
      <xdr:colOff>647700</xdr:colOff>
      <xdr:row>8</xdr:row>
      <xdr:rowOff>47625</xdr:rowOff>
    </xdr:from>
    <xdr:to>
      <xdr:col>9</xdr:col>
      <xdr:colOff>1000124</xdr:colOff>
      <xdr:row>9</xdr:row>
      <xdr:rowOff>171450</xdr:rowOff>
    </xdr:to>
    <xdr:sp macro="" textlink="">
      <xdr:nvSpPr>
        <xdr:cNvPr id="5" name="4 Flecha curvada hacia la izquierda">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9258300" y="157162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438150</xdr:colOff>
      <xdr:row>6</xdr:row>
      <xdr:rowOff>123825</xdr:rowOff>
    </xdr:to>
    <xdr:pic>
      <xdr:nvPicPr>
        <xdr:cNvPr id="4" name="3 Imagen">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058150" cy="1266825"/>
        </a:xfrm>
        <a:prstGeom prst="rect">
          <a:avLst/>
        </a:prstGeom>
      </xdr:spPr>
    </xdr:pic>
    <xdr:clientData/>
  </xdr:twoCellAnchor>
  <xdr:twoCellAnchor>
    <xdr:from>
      <xdr:col>0</xdr:col>
      <xdr:colOff>28575</xdr:colOff>
      <xdr:row>10</xdr:row>
      <xdr:rowOff>171450</xdr:rowOff>
    </xdr:from>
    <xdr:to>
      <xdr:col>11</xdr:col>
      <xdr:colOff>428625</xdr:colOff>
      <xdr:row>51</xdr:row>
      <xdr:rowOff>9525</xdr:rowOff>
    </xdr:to>
    <xdr:graphicFrame macro="">
      <xdr:nvGraphicFramePr>
        <xdr:cNvPr id="6" name="5 Gráfico">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9</xdr:row>
      <xdr:rowOff>0</xdr:rowOff>
    </xdr:from>
    <xdr:to>
      <xdr:col>10</xdr:col>
      <xdr:colOff>352424</xdr:colOff>
      <xdr:row>9</xdr:row>
      <xdr:rowOff>323850</xdr:rowOff>
    </xdr:to>
    <xdr:sp macro="" textlink="">
      <xdr:nvSpPr>
        <xdr:cNvPr id="5" name="4 Flecha curvada hacia la izquierda">
          <a:hlinkClick xmlns:r="http://schemas.openxmlformats.org/officeDocument/2006/relationships" r:id="rId3"/>
          <a:extLst>
            <a:ext uri="{FF2B5EF4-FFF2-40B4-BE49-F238E27FC236}">
              <a16:creationId xmlns:a16="http://schemas.microsoft.com/office/drawing/2014/main" id="{00000000-0008-0000-0700-000005000000}"/>
            </a:ext>
          </a:extLst>
        </xdr:cNvPr>
        <xdr:cNvSpPr/>
      </xdr:nvSpPr>
      <xdr:spPr>
        <a:xfrm>
          <a:off x="7620000" y="17145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161925</xdr:colOff>
      <xdr:row>6</xdr:row>
      <xdr:rowOff>123825</xdr:rowOff>
    </xdr:to>
    <xdr:pic>
      <xdr:nvPicPr>
        <xdr:cNvPr id="2" name="1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81925" cy="1266825"/>
        </a:xfrm>
        <a:prstGeom prst="rect">
          <a:avLst/>
        </a:prstGeom>
      </xdr:spPr>
    </xdr:pic>
    <xdr:clientData/>
  </xdr:twoCellAnchor>
  <xdr:twoCellAnchor>
    <xdr:from>
      <xdr:col>0</xdr:col>
      <xdr:colOff>85723</xdr:colOff>
      <xdr:row>11</xdr:row>
      <xdr:rowOff>171450</xdr:rowOff>
    </xdr:from>
    <xdr:to>
      <xdr:col>11</xdr:col>
      <xdr:colOff>57150</xdr:colOff>
      <xdr:row>44</xdr:row>
      <xdr:rowOff>85725</xdr:rowOff>
    </xdr:to>
    <xdr:graphicFrame macro="">
      <xdr:nvGraphicFramePr>
        <xdr:cNvPr id="3" name="2 Gráfico">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504825</xdr:colOff>
      <xdr:row>8</xdr:row>
      <xdr:rowOff>104775</xdr:rowOff>
    </xdr:from>
    <xdr:to>
      <xdr:col>10</xdr:col>
      <xdr:colOff>95249</xdr:colOff>
      <xdr:row>10</xdr:row>
      <xdr:rowOff>38100</xdr:rowOff>
    </xdr:to>
    <xdr:sp macro="" textlink="">
      <xdr:nvSpPr>
        <xdr:cNvPr id="4" name="3 Flecha curvada hacia la izquierda">
          <a:hlinkClick xmlns:r="http://schemas.openxmlformats.org/officeDocument/2006/relationships" r:id="rId3"/>
          <a:extLst>
            <a:ext uri="{FF2B5EF4-FFF2-40B4-BE49-F238E27FC236}">
              <a16:creationId xmlns:a16="http://schemas.microsoft.com/office/drawing/2014/main" id="{00000000-0008-0000-0800-000004000000}"/>
            </a:ext>
          </a:extLst>
        </xdr:cNvPr>
        <xdr:cNvSpPr/>
      </xdr:nvSpPr>
      <xdr:spPr>
        <a:xfrm>
          <a:off x="7362825" y="16287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tabSelected="1" workbookViewId="0"/>
  </sheetViews>
  <sheetFormatPr baseColWidth="10" defaultRowHeight="15" x14ac:dyDescent="0.25"/>
  <cols>
    <col min="1" max="16384" width="11.42578125" style="1"/>
  </cols>
  <sheetData>
    <row r="1" spans="1:1" ht="12.75" customHeight="1" x14ac:dyDescent="0.25">
      <c r="A1"/>
    </row>
    <row r="2" spans="1:1" ht="12.75" customHeight="1" x14ac:dyDescent="0.25"/>
    <row r="3" spans="1:1" ht="12.75" customHeight="1" x14ac:dyDescent="0.25"/>
    <row r="4" spans="1:1" ht="12.75" customHeight="1" x14ac:dyDescent="0.25"/>
    <row r="5" spans="1:1" ht="12.75" customHeight="1" x14ac:dyDescent="0.25"/>
    <row r="6" spans="1:1" ht="12.75" customHeight="1" x14ac:dyDescent="0.25"/>
    <row r="7" spans="1:1" ht="12.75" customHeight="1" x14ac:dyDescent="0.25"/>
    <row r="8" spans="1:1" ht="12.75" customHeight="1" x14ac:dyDescent="0.25"/>
    <row r="9" spans="1:1" ht="12.75" customHeight="1" x14ac:dyDescent="0.25"/>
    <row r="10" spans="1:1" ht="12.75" customHeight="1" x14ac:dyDescent="0.25"/>
    <row r="11" spans="1:1" ht="12.75" customHeight="1" x14ac:dyDescent="0.25"/>
    <row r="12" spans="1:1" ht="12.75" customHeight="1" x14ac:dyDescent="0.25"/>
    <row r="13" spans="1:1" ht="12.75" customHeight="1" x14ac:dyDescent="0.25"/>
    <row r="14" spans="1:1" ht="12.75" customHeight="1" x14ac:dyDescent="0.25"/>
    <row r="15" spans="1:1" ht="12.75" customHeight="1" x14ac:dyDescent="0.25"/>
    <row r="16" spans="1:1" ht="12.75" customHeight="1" x14ac:dyDescent="0.25"/>
    <row r="17" spans="13:18" ht="12.75" customHeight="1" x14ac:dyDescent="0.25"/>
    <row r="18" spans="13:18" ht="12.75" customHeight="1" x14ac:dyDescent="0.25"/>
    <row r="19" spans="13:18" ht="12.75" customHeight="1" x14ac:dyDescent="0.25"/>
    <row r="20" spans="13:18" ht="12.75" customHeight="1" x14ac:dyDescent="0.25"/>
    <row r="21" spans="13:18" ht="12.75" customHeight="1" x14ac:dyDescent="0.25"/>
    <row r="22" spans="13:18" ht="12.75" customHeight="1" x14ac:dyDescent="0.35">
      <c r="M22" s="177"/>
      <c r="N22" s="178"/>
      <c r="Q22" s="178"/>
      <c r="R22" s="178"/>
    </row>
    <row r="23" spans="13:18" ht="12.75" customHeight="1" x14ac:dyDescent="0.25"/>
    <row r="24" spans="13:18" ht="12.75" customHeight="1" x14ac:dyDescent="0.25"/>
    <row r="25" spans="13:18" ht="12.75" customHeight="1" x14ac:dyDescent="0.25"/>
    <row r="26" spans="13:18" ht="12.75" customHeight="1" x14ac:dyDescent="0.25"/>
    <row r="27" spans="13:18" ht="12.75" customHeight="1" x14ac:dyDescent="0.25"/>
    <row r="28" spans="13:18" ht="12.75" customHeight="1" x14ac:dyDescent="0.25"/>
    <row r="29" spans="13:18" ht="12.75" customHeight="1" x14ac:dyDescent="0.25"/>
    <row r="30" spans="13:18" ht="12.75" customHeight="1" x14ac:dyDescent="0.25"/>
    <row r="31" spans="13:18" ht="12.75" customHeight="1" x14ac:dyDescent="0.25"/>
    <row r="32" spans="13:18"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sheetData>
  <pageMargins left="0.7" right="0.7" top="0.75" bottom="0.75" header="0.3" footer="0.3"/>
  <pageSetup paperSize="9" orientation="landscape" r:id="rId1"/>
  <drawing r:id="rId2"/>
  <legacyDrawing r:id="rId3"/>
  <oleObjects>
    <mc:AlternateContent xmlns:mc="http://schemas.openxmlformats.org/markup-compatibility/2006">
      <mc:Choice Requires="x14">
        <oleObject progId="Word.Picture.8" shapeId="1026" r:id="rId4">
          <objectPr defaultSize="0" autoPict="0" r:id="rId5">
            <anchor moveWithCells="1" sizeWithCells="1">
              <from>
                <xdr:col>0</xdr:col>
                <xdr:colOff>19050</xdr:colOff>
                <xdr:row>0</xdr:row>
                <xdr:rowOff>0</xdr:rowOff>
              </from>
              <to>
                <xdr:col>11</xdr:col>
                <xdr:colOff>57150</xdr:colOff>
                <xdr:row>55</xdr:row>
                <xdr:rowOff>152400</xdr:rowOff>
              </to>
            </anchor>
          </objectPr>
        </oleObject>
      </mc:Choice>
      <mc:Fallback>
        <oleObject progId="Word.Picture.8" shapeId="1026"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M49"/>
  <sheetViews>
    <sheetView workbookViewId="0"/>
  </sheetViews>
  <sheetFormatPr baseColWidth="10" defaultRowHeight="15" x14ac:dyDescent="0.25"/>
  <cols>
    <col min="1" max="1" width="8.28515625" style="2" customWidth="1"/>
    <col min="2" max="2" width="29.140625" style="2" customWidth="1"/>
    <col min="3" max="5" width="11.42578125" style="2"/>
    <col min="6" max="6" width="13.7109375" style="2" customWidth="1"/>
    <col min="7" max="7" width="11.42578125" style="2"/>
    <col min="8" max="8" width="15" style="2" customWidth="1"/>
    <col min="9" max="9" width="13.140625" style="2" customWidth="1"/>
    <col min="10" max="10" width="12.140625" style="2" customWidth="1"/>
    <col min="11" max="12" width="11.42578125" style="2"/>
    <col min="13" max="13" width="21.7109375" style="2" customWidth="1"/>
    <col min="14" max="16384" width="11.42578125" style="2"/>
  </cols>
  <sheetData>
    <row r="4" spans="1:13" x14ac:dyDescent="0.25">
      <c r="L4" s="11"/>
    </row>
    <row r="9" spans="1:13" ht="30" customHeight="1" x14ac:dyDescent="0.25">
      <c r="B9" s="284" t="s">
        <v>115</v>
      </c>
      <c r="C9" s="284"/>
      <c r="D9" s="284"/>
      <c r="E9" s="284"/>
      <c r="F9" s="284"/>
      <c r="G9" s="284"/>
      <c r="H9" s="284"/>
      <c r="I9" s="284"/>
      <c r="K9" s="20"/>
    </row>
    <row r="10" spans="1:13" ht="30" customHeight="1" x14ac:dyDescent="0.25">
      <c r="B10" s="100" t="s">
        <v>112</v>
      </c>
      <c r="C10" s="100"/>
      <c r="D10" s="100"/>
      <c r="E10" s="100"/>
      <c r="F10" s="100"/>
      <c r="G10" s="100"/>
      <c r="H10" s="100"/>
      <c r="I10" s="106"/>
      <c r="J10" s="105"/>
      <c r="K10" s="20"/>
    </row>
    <row r="11" spans="1:13" ht="15.75" thickBot="1" x14ac:dyDescent="0.3"/>
    <row r="12" spans="1:13" ht="23.25" customHeight="1" thickBot="1" x14ac:dyDescent="0.3">
      <c r="A12" s="17"/>
      <c r="B12" s="285" t="s">
        <v>78</v>
      </c>
      <c r="C12" s="280" t="s">
        <v>0</v>
      </c>
      <c r="D12" s="281"/>
      <c r="E12" s="281"/>
      <c r="F12" s="281"/>
      <c r="G12" s="281"/>
      <c r="H12" s="281"/>
      <c r="I12" s="281"/>
      <c r="J12" s="282"/>
    </row>
    <row r="13" spans="1:13" ht="23.25" customHeight="1" thickBot="1" x14ac:dyDescent="0.3">
      <c r="A13" s="17"/>
      <c r="B13" s="286"/>
      <c r="C13" s="19" t="s">
        <v>6</v>
      </c>
      <c r="D13" s="34" t="s">
        <v>7</v>
      </c>
      <c r="E13" s="35" t="s">
        <v>1</v>
      </c>
      <c r="F13" s="37" t="s">
        <v>8</v>
      </c>
      <c r="G13" s="34" t="s">
        <v>9</v>
      </c>
      <c r="H13" s="35" t="s">
        <v>10</v>
      </c>
      <c r="I13" s="189" t="s">
        <v>11</v>
      </c>
      <c r="J13" s="189" t="s">
        <v>50</v>
      </c>
    </row>
    <row r="14" spans="1:13" ht="15" customHeight="1" x14ac:dyDescent="0.25">
      <c r="A14" s="17"/>
      <c r="B14" s="16" t="s">
        <v>52</v>
      </c>
      <c r="C14" s="13"/>
      <c r="E14" s="13"/>
      <c r="F14" s="13"/>
      <c r="G14" s="39"/>
      <c r="H14" s="20"/>
      <c r="I14" s="340"/>
      <c r="J14" s="18"/>
      <c r="M14" s="6"/>
    </row>
    <row r="15" spans="1:13" ht="15" customHeight="1" x14ac:dyDescent="0.25">
      <c r="A15" s="17"/>
      <c r="B15" s="15" t="s">
        <v>63</v>
      </c>
      <c r="C15" s="155">
        <v>986</v>
      </c>
      <c r="D15" s="155">
        <v>65</v>
      </c>
      <c r="E15" s="157">
        <v>1051</v>
      </c>
      <c r="F15" s="167">
        <v>221</v>
      </c>
      <c r="G15" s="166">
        <v>2</v>
      </c>
      <c r="H15" s="157">
        <v>223</v>
      </c>
      <c r="I15" s="341">
        <v>0.1750392464678179</v>
      </c>
      <c r="J15" s="157">
        <v>1274</v>
      </c>
    </row>
    <row r="16" spans="1:13" ht="15" customHeight="1" x14ac:dyDescent="0.25">
      <c r="A16" s="17"/>
      <c r="B16" s="15" t="s">
        <v>64</v>
      </c>
      <c r="C16" s="155">
        <v>3656</v>
      </c>
      <c r="D16" s="155">
        <v>324</v>
      </c>
      <c r="E16" s="157">
        <v>3980</v>
      </c>
      <c r="F16" s="155">
        <v>893</v>
      </c>
      <c r="G16" s="155">
        <v>2</v>
      </c>
      <c r="H16" s="157">
        <v>895</v>
      </c>
      <c r="I16" s="341">
        <v>0.18358974358974359</v>
      </c>
      <c r="J16" s="157">
        <v>4875</v>
      </c>
    </row>
    <row r="17" spans="1:13" ht="15" customHeight="1" x14ac:dyDescent="0.25">
      <c r="A17" s="17"/>
      <c r="B17" s="15" t="s">
        <v>65</v>
      </c>
      <c r="C17" s="155">
        <v>9085</v>
      </c>
      <c r="D17" s="155">
        <v>1054</v>
      </c>
      <c r="E17" s="157">
        <v>10139</v>
      </c>
      <c r="F17" s="155">
        <v>2556</v>
      </c>
      <c r="G17" s="155">
        <v>11</v>
      </c>
      <c r="H17" s="157">
        <v>2567</v>
      </c>
      <c r="I17" s="341">
        <v>0.20203053675428931</v>
      </c>
      <c r="J17" s="157">
        <v>12706</v>
      </c>
    </row>
    <row r="18" spans="1:13" ht="15" customHeight="1" x14ac:dyDescent="0.25">
      <c r="A18" s="17"/>
      <c r="B18" s="16" t="s">
        <v>53</v>
      </c>
      <c r="C18" s="155"/>
      <c r="D18" s="155"/>
      <c r="E18" s="157"/>
      <c r="F18" s="155"/>
      <c r="G18" s="155"/>
      <c r="H18" s="157"/>
      <c r="I18" s="341"/>
      <c r="J18" s="157"/>
      <c r="M18" s="4"/>
    </row>
    <row r="19" spans="1:13" ht="15" customHeight="1" x14ac:dyDescent="0.25">
      <c r="A19" s="17"/>
      <c r="B19" s="15" t="s">
        <v>63</v>
      </c>
      <c r="C19" s="155">
        <v>3054</v>
      </c>
      <c r="D19" s="155">
        <v>109</v>
      </c>
      <c r="E19" s="157">
        <v>3163</v>
      </c>
      <c r="F19" s="155">
        <v>558</v>
      </c>
      <c r="G19" s="155">
        <v>8</v>
      </c>
      <c r="H19" s="157">
        <v>566</v>
      </c>
      <c r="I19" s="341">
        <v>0.15178331992491284</v>
      </c>
      <c r="J19" s="157">
        <v>3729</v>
      </c>
    </row>
    <row r="20" spans="1:13" ht="15" customHeight="1" x14ac:dyDescent="0.25">
      <c r="A20" s="17"/>
      <c r="B20" s="15" t="s">
        <v>64</v>
      </c>
      <c r="C20" s="155">
        <v>10776</v>
      </c>
      <c r="D20" s="155">
        <v>690</v>
      </c>
      <c r="E20" s="157">
        <v>11466</v>
      </c>
      <c r="F20" s="155">
        <v>2724</v>
      </c>
      <c r="G20" s="155">
        <v>35</v>
      </c>
      <c r="H20" s="157">
        <v>2759</v>
      </c>
      <c r="I20" s="341">
        <v>0.19395430579964851</v>
      </c>
      <c r="J20" s="157">
        <v>14225</v>
      </c>
    </row>
    <row r="21" spans="1:13" ht="15" customHeight="1" x14ac:dyDescent="0.25">
      <c r="A21" s="17"/>
      <c r="B21" s="15" t="s">
        <v>65</v>
      </c>
      <c r="C21" s="155">
        <v>18516</v>
      </c>
      <c r="D21" s="155">
        <v>1490</v>
      </c>
      <c r="E21" s="157">
        <v>20006</v>
      </c>
      <c r="F21" s="155">
        <v>5496</v>
      </c>
      <c r="G21" s="155">
        <v>107</v>
      </c>
      <c r="H21" s="157">
        <v>5603</v>
      </c>
      <c r="I21" s="341">
        <v>0.21879026904603852</v>
      </c>
      <c r="J21" s="157">
        <v>25609</v>
      </c>
    </row>
    <row r="22" spans="1:13" ht="15" customHeight="1" x14ac:dyDescent="0.25">
      <c r="A22" s="17"/>
      <c r="B22" s="16" t="s">
        <v>54</v>
      </c>
      <c r="C22" s="155"/>
      <c r="D22" s="155"/>
      <c r="E22" s="157"/>
      <c r="F22" s="155"/>
      <c r="G22" s="155"/>
      <c r="H22" s="157"/>
      <c r="I22" s="341"/>
      <c r="J22" s="157"/>
    </row>
    <row r="23" spans="1:13" ht="15" customHeight="1" x14ac:dyDescent="0.25">
      <c r="A23" s="17"/>
      <c r="B23" s="15" t="s">
        <v>63</v>
      </c>
      <c r="C23" s="155">
        <v>1345</v>
      </c>
      <c r="D23" s="155">
        <v>56</v>
      </c>
      <c r="E23" s="157">
        <v>1401</v>
      </c>
      <c r="F23" s="155">
        <v>227</v>
      </c>
      <c r="G23" s="155">
        <v>21</v>
      </c>
      <c r="H23" s="157">
        <v>248</v>
      </c>
      <c r="I23" s="341">
        <v>0.15039417828987264</v>
      </c>
      <c r="J23" s="157">
        <v>1649</v>
      </c>
    </row>
    <row r="24" spans="1:13" ht="15" customHeight="1" x14ac:dyDescent="0.25">
      <c r="A24" s="17"/>
      <c r="B24" s="15" t="s">
        <v>64</v>
      </c>
      <c r="C24" s="155">
        <v>5053</v>
      </c>
      <c r="D24" s="155">
        <v>348</v>
      </c>
      <c r="E24" s="157">
        <v>5401</v>
      </c>
      <c r="F24" s="155">
        <v>1085</v>
      </c>
      <c r="G24" s="155">
        <v>89</v>
      </c>
      <c r="H24" s="157">
        <v>1174</v>
      </c>
      <c r="I24" s="341">
        <v>0.17855513307984791</v>
      </c>
      <c r="J24" s="157">
        <v>6575</v>
      </c>
    </row>
    <row r="25" spans="1:13" ht="15" customHeight="1" x14ac:dyDescent="0.25">
      <c r="A25" s="17"/>
      <c r="B25" s="15" t="s">
        <v>65</v>
      </c>
      <c r="C25" s="155">
        <v>12466</v>
      </c>
      <c r="D25" s="155">
        <v>1149</v>
      </c>
      <c r="E25" s="157">
        <v>13615</v>
      </c>
      <c r="F25" s="155">
        <v>3429</v>
      </c>
      <c r="G25" s="155">
        <v>419</v>
      </c>
      <c r="H25" s="157">
        <v>3848</v>
      </c>
      <c r="I25" s="341">
        <v>0.22035160052682815</v>
      </c>
      <c r="J25" s="157">
        <v>17463</v>
      </c>
    </row>
    <row r="26" spans="1:13" ht="15" customHeight="1" x14ac:dyDescent="0.25">
      <c r="A26" s="17"/>
      <c r="B26" s="16" t="s">
        <v>55</v>
      </c>
      <c r="C26" s="155"/>
      <c r="D26" s="155"/>
      <c r="E26" s="157"/>
      <c r="F26" s="155"/>
      <c r="G26" s="155"/>
      <c r="H26" s="157"/>
      <c r="I26" s="341"/>
      <c r="J26" s="157"/>
    </row>
    <row r="27" spans="1:13" ht="15" customHeight="1" x14ac:dyDescent="0.25">
      <c r="A27" s="17"/>
      <c r="B27" s="15" t="s">
        <v>63</v>
      </c>
      <c r="C27" s="155">
        <v>2227</v>
      </c>
      <c r="D27" s="155">
        <v>145</v>
      </c>
      <c r="E27" s="157">
        <v>2372</v>
      </c>
      <c r="F27" s="155">
        <v>447</v>
      </c>
      <c r="G27" s="155">
        <v>3</v>
      </c>
      <c r="H27" s="157">
        <v>450</v>
      </c>
      <c r="I27" s="341">
        <v>0.15946137491141035</v>
      </c>
      <c r="J27" s="157">
        <v>2822</v>
      </c>
    </row>
    <row r="28" spans="1:13" ht="15" customHeight="1" x14ac:dyDescent="0.25">
      <c r="A28" s="17"/>
      <c r="B28" s="15" t="s">
        <v>64</v>
      </c>
      <c r="C28" s="155">
        <v>7924</v>
      </c>
      <c r="D28" s="155">
        <v>909</v>
      </c>
      <c r="E28" s="157">
        <v>8833</v>
      </c>
      <c r="F28" s="155">
        <v>1953</v>
      </c>
      <c r="G28" s="155">
        <v>15</v>
      </c>
      <c r="H28" s="157">
        <v>1968</v>
      </c>
      <c r="I28" s="341">
        <v>0.1822053513563559</v>
      </c>
      <c r="J28" s="157">
        <v>10801</v>
      </c>
    </row>
    <row r="29" spans="1:13" ht="15" customHeight="1" x14ac:dyDescent="0.25">
      <c r="A29" s="17"/>
      <c r="B29" s="15" t="s">
        <v>65</v>
      </c>
      <c r="C29" s="155">
        <v>16268</v>
      </c>
      <c r="D29" s="155">
        <v>3068</v>
      </c>
      <c r="E29" s="157">
        <v>19336</v>
      </c>
      <c r="F29" s="155">
        <v>5189</v>
      </c>
      <c r="G29" s="155">
        <v>81</v>
      </c>
      <c r="H29" s="157">
        <v>5270</v>
      </c>
      <c r="I29" s="341">
        <v>0.21417540437291718</v>
      </c>
      <c r="J29" s="157">
        <v>24606</v>
      </c>
    </row>
    <row r="30" spans="1:13" ht="15" customHeight="1" x14ac:dyDescent="0.25">
      <c r="A30" s="17"/>
      <c r="B30" s="16" t="s">
        <v>56</v>
      </c>
      <c r="C30" s="155"/>
      <c r="D30" s="155"/>
      <c r="E30" s="157"/>
      <c r="F30" s="155"/>
      <c r="G30" s="155"/>
      <c r="H30" s="157"/>
      <c r="I30" s="341"/>
      <c r="J30" s="157"/>
    </row>
    <row r="31" spans="1:13" ht="15" customHeight="1" x14ac:dyDescent="0.25">
      <c r="A31" s="17"/>
      <c r="B31" s="15" t="s">
        <v>63</v>
      </c>
      <c r="C31" s="155">
        <v>689</v>
      </c>
      <c r="D31" s="155">
        <v>13</v>
      </c>
      <c r="E31" s="157">
        <v>702</v>
      </c>
      <c r="F31" s="155">
        <v>104</v>
      </c>
      <c r="G31" s="184">
        <v>0</v>
      </c>
      <c r="H31" s="157">
        <v>104</v>
      </c>
      <c r="I31" s="341">
        <v>0.12903225806451613</v>
      </c>
      <c r="J31" s="157">
        <v>806</v>
      </c>
    </row>
    <row r="32" spans="1:13" ht="15" customHeight="1" x14ac:dyDescent="0.25">
      <c r="A32" s="17"/>
      <c r="B32" s="15" t="s">
        <v>64</v>
      </c>
      <c r="C32" s="155">
        <v>2504</v>
      </c>
      <c r="D32" s="155">
        <v>75</v>
      </c>
      <c r="E32" s="157">
        <v>2579</v>
      </c>
      <c r="F32" s="155">
        <v>453</v>
      </c>
      <c r="G32" s="184">
        <v>0</v>
      </c>
      <c r="H32" s="157">
        <v>453</v>
      </c>
      <c r="I32" s="341">
        <v>0.14940633245382587</v>
      </c>
      <c r="J32" s="157">
        <v>3032</v>
      </c>
    </row>
    <row r="33" spans="1:10" ht="15" customHeight="1" x14ac:dyDescent="0.25">
      <c r="A33" s="17"/>
      <c r="B33" s="15" t="s">
        <v>65</v>
      </c>
      <c r="C33" s="155">
        <v>5616</v>
      </c>
      <c r="D33" s="155">
        <v>307</v>
      </c>
      <c r="E33" s="157">
        <v>5923</v>
      </c>
      <c r="F33" s="155">
        <v>1298</v>
      </c>
      <c r="G33" s="155">
        <v>13</v>
      </c>
      <c r="H33" s="157">
        <v>1311</v>
      </c>
      <c r="I33" s="341">
        <v>0.18122753663256844</v>
      </c>
      <c r="J33" s="157">
        <v>7234</v>
      </c>
    </row>
    <row r="34" spans="1:10" ht="15" customHeight="1" x14ac:dyDescent="0.25">
      <c r="A34" s="17"/>
      <c r="B34" s="16" t="s">
        <v>57</v>
      </c>
      <c r="C34" s="155"/>
      <c r="D34" s="155"/>
      <c r="E34" s="157"/>
      <c r="F34" s="155"/>
      <c r="G34" s="155"/>
      <c r="H34" s="157"/>
      <c r="I34" s="341"/>
      <c r="J34" s="157"/>
    </row>
    <row r="35" spans="1:10" ht="15" customHeight="1" x14ac:dyDescent="0.25">
      <c r="A35" s="17"/>
      <c r="B35" s="15" t="s">
        <v>63</v>
      </c>
      <c r="C35" s="155">
        <v>834</v>
      </c>
      <c r="D35" s="155">
        <v>64</v>
      </c>
      <c r="E35" s="157">
        <v>898</v>
      </c>
      <c r="F35" s="155">
        <v>147</v>
      </c>
      <c r="G35" s="155">
        <v>1</v>
      </c>
      <c r="H35" s="157">
        <v>148</v>
      </c>
      <c r="I35" s="341">
        <v>0.14149139579349904</v>
      </c>
      <c r="J35" s="157">
        <v>1046</v>
      </c>
    </row>
    <row r="36" spans="1:10" ht="15" customHeight="1" x14ac:dyDescent="0.25">
      <c r="A36" s="17"/>
      <c r="B36" s="15" t="s">
        <v>64</v>
      </c>
      <c r="C36" s="155">
        <v>3537</v>
      </c>
      <c r="D36" s="155">
        <v>474</v>
      </c>
      <c r="E36" s="157">
        <v>4011</v>
      </c>
      <c r="F36" s="155">
        <v>765</v>
      </c>
      <c r="G36" s="155">
        <v>5</v>
      </c>
      <c r="H36" s="157">
        <v>770</v>
      </c>
      <c r="I36" s="341">
        <v>0.16105417276720352</v>
      </c>
      <c r="J36" s="157">
        <v>4781</v>
      </c>
    </row>
    <row r="37" spans="1:10" ht="15" customHeight="1" x14ac:dyDescent="0.25">
      <c r="A37" s="17"/>
      <c r="B37" s="15" t="s">
        <v>65</v>
      </c>
      <c r="C37" s="155">
        <v>8665</v>
      </c>
      <c r="D37" s="155">
        <v>1349</v>
      </c>
      <c r="E37" s="157">
        <v>10014</v>
      </c>
      <c r="F37" s="155">
        <v>2403</v>
      </c>
      <c r="G37" s="155">
        <v>19</v>
      </c>
      <c r="H37" s="157">
        <v>2422</v>
      </c>
      <c r="I37" s="341">
        <v>0.19475715664200707</v>
      </c>
      <c r="J37" s="157">
        <v>12436</v>
      </c>
    </row>
    <row r="38" spans="1:10" ht="15" customHeight="1" x14ac:dyDescent="0.25">
      <c r="A38" s="17"/>
      <c r="B38" s="16" t="s">
        <v>58</v>
      </c>
      <c r="C38" s="155"/>
      <c r="D38" s="155"/>
      <c r="E38" s="157"/>
      <c r="F38" s="155"/>
      <c r="G38" s="155"/>
      <c r="H38" s="157"/>
      <c r="I38" s="341"/>
      <c r="J38" s="157"/>
    </row>
    <row r="39" spans="1:10" ht="15" customHeight="1" x14ac:dyDescent="0.25">
      <c r="A39" s="17"/>
      <c r="B39" s="15" t="s">
        <v>63</v>
      </c>
      <c r="C39" s="155">
        <v>4990</v>
      </c>
      <c r="D39" s="155">
        <v>229</v>
      </c>
      <c r="E39" s="157">
        <v>5219</v>
      </c>
      <c r="F39" s="155">
        <v>1069</v>
      </c>
      <c r="G39" s="155">
        <v>13</v>
      </c>
      <c r="H39" s="157">
        <v>1082</v>
      </c>
      <c r="I39" s="341">
        <v>0.17171877479765116</v>
      </c>
      <c r="J39" s="157">
        <v>6301</v>
      </c>
    </row>
    <row r="40" spans="1:10" ht="15" customHeight="1" x14ac:dyDescent="0.25">
      <c r="A40" s="17"/>
      <c r="B40" s="15" t="s">
        <v>64</v>
      </c>
      <c r="C40" s="155">
        <v>13869</v>
      </c>
      <c r="D40" s="155">
        <v>1019</v>
      </c>
      <c r="E40" s="157">
        <v>14888</v>
      </c>
      <c r="F40" s="155">
        <v>3964</v>
      </c>
      <c r="G40" s="155">
        <v>76</v>
      </c>
      <c r="H40" s="157">
        <v>4040</v>
      </c>
      <c r="I40" s="341">
        <v>0.21344040574809806</v>
      </c>
      <c r="J40" s="157">
        <v>18928</v>
      </c>
    </row>
    <row r="41" spans="1:10" ht="15" customHeight="1" x14ac:dyDescent="0.25">
      <c r="A41" s="17"/>
      <c r="B41" s="15" t="s">
        <v>65</v>
      </c>
      <c r="C41" s="155">
        <v>26772</v>
      </c>
      <c r="D41" s="155">
        <v>2570</v>
      </c>
      <c r="E41" s="157">
        <v>29342</v>
      </c>
      <c r="F41" s="155">
        <v>9366</v>
      </c>
      <c r="G41" s="155">
        <v>176</v>
      </c>
      <c r="H41" s="157">
        <v>9542</v>
      </c>
      <c r="I41" s="341">
        <v>0.24539656413949182</v>
      </c>
      <c r="J41" s="157">
        <v>38884</v>
      </c>
    </row>
    <row r="42" spans="1:10" ht="15" customHeight="1" x14ac:dyDescent="0.25">
      <c r="A42" s="17"/>
      <c r="B42" s="16" t="s">
        <v>59</v>
      </c>
      <c r="C42" s="155"/>
      <c r="D42" s="155"/>
      <c r="E42" s="157"/>
      <c r="F42" s="155"/>
      <c r="G42" s="155"/>
      <c r="H42" s="157"/>
      <c r="I42" s="341"/>
      <c r="J42" s="157"/>
    </row>
    <row r="43" spans="1:10" ht="15" customHeight="1" x14ac:dyDescent="0.25">
      <c r="A43" s="17"/>
      <c r="B43" s="15" t="s">
        <v>63</v>
      </c>
      <c r="C43" s="155">
        <v>3395</v>
      </c>
      <c r="D43" s="155">
        <v>116</v>
      </c>
      <c r="E43" s="157">
        <v>3511</v>
      </c>
      <c r="F43" s="155">
        <v>621</v>
      </c>
      <c r="G43" s="155">
        <v>3</v>
      </c>
      <c r="H43" s="157">
        <v>624</v>
      </c>
      <c r="I43" s="341">
        <v>0.150906892382104</v>
      </c>
      <c r="J43" s="157">
        <v>4135</v>
      </c>
    </row>
    <row r="44" spans="1:10" ht="15" customHeight="1" x14ac:dyDescent="0.25">
      <c r="A44" s="17"/>
      <c r="B44" s="15" t="s">
        <v>64</v>
      </c>
      <c r="C44" s="155">
        <v>12755</v>
      </c>
      <c r="D44" s="155">
        <v>791</v>
      </c>
      <c r="E44" s="157">
        <v>13546</v>
      </c>
      <c r="F44" s="155">
        <v>2960</v>
      </c>
      <c r="G44" s="155">
        <v>21</v>
      </c>
      <c r="H44" s="157">
        <v>2981</v>
      </c>
      <c r="I44" s="341">
        <v>0.18037151328129727</v>
      </c>
      <c r="J44" s="157">
        <v>16527</v>
      </c>
    </row>
    <row r="45" spans="1:10" ht="15" customHeight="1" x14ac:dyDescent="0.25">
      <c r="A45" s="17"/>
      <c r="B45" s="15" t="s">
        <v>65</v>
      </c>
      <c r="C45" s="155">
        <v>25755</v>
      </c>
      <c r="D45" s="155">
        <v>1957</v>
      </c>
      <c r="E45" s="157">
        <v>27712</v>
      </c>
      <c r="F45" s="155">
        <v>7239</v>
      </c>
      <c r="G45" s="155">
        <v>51</v>
      </c>
      <c r="H45" s="157">
        <v>7290</v>
      </c>
      <c r="I45" s="341">
        <v>0.20827381292497571</v>
      </c>
      <c r="J45" s="157">
        <v>35002</v>
      </c>
    </row>
    <row r="46" spans="1:10" ht="15" customHeight="1" x14ac:dyDescent="0.25">
      <c r="A46" s="17"/>
      <c r="B46" s="16" t="s">
        <v>66</v>
      </c>
      <c r="C46" s="155"/>
      <c r="D46" s="155"/>
      <c r="E46" s="157"/>
      <c r="F46" s="155"/>
      <c r="G46" s="155"/>
      <c r="H46" s="157"/>
      <c r="I46" s="341"/>
      <c r="J46" s="157"/>
    </row>
    <row r="47" spans="1:10" ht="15.75" customHeight="1" x14ac:dyDescent="0.25">
      <c r="A47" s="17"/>
      <c r="B47" s="15" t="s">
        <v>63</v>
      </c>
      <c r="C47" s="155">
        <v>17520</v>
      </c>
      <c r="D47" s="155">
        <v>797</v>
      </c>
      <c r="E47" s="157">
        <v>18317</v>
      </c>
      <c r="F47" s="155">
        <v>3394</v>
      </c>
      <c r="G47" s="155">
        <v>51</v>
      </c>
      <c r="H47" s="157">
        <v>3445</v>
      </c>
      <c r="I47" s="341">
        <v>0.15830346475507767</v>
      </c>
      <c r="J47" s="157">
        <v>21762</v>
      </c>
    </row>
    <row r="48" spans="1:10" x14ac:dyDescent="0.25">
      <c r="A48" s="17"/>
      <c r="B48" s="15" t="s">
        <v>64</v>
      </c>
      <c r="C48" s="155">
        <v>60074</v>
      </c>
      <c r="D48" s="155">
        <v>4630</v>
      </c>
      <c r="E48" s="157">
        <v>64704</v>
      </c>
      <c r="F48" s="155">
        <v>14797</v>
      </c>
      <c r="G48" s="155">
        <v>243</v>
      </c>
      <c r="H48" s="157">
        <v>15040</v>
      </c>
      <c r="I48" s="341">
        <v>0.18860353130016053</v>
      </c>
      <c r="J48" s="157">
        <v>79744</v>
      </c>
    </row>
    <row r="49" spans="1:10" ht="15.75" thickBot="1" x14ac:dyDescent="0.3">
      <c r="A49" s="17"/>
      <c r="B49" s="25" t="s">
        <v>65</v>
      </c>
      <c r="C49" s="158">
        <v>123143</v>
      </c>
      <c r="D49" s="158">
        <v>12944</v>
      </c>
      <c r="E49" s="160">
        <v>136087</v>
      </c>
      <c r="F49" s="158">
        <v>36976</v>
      </c>
      <c r="G49" s="158">
        <v>877</v>
      </c>
      <c r="H49" s="160">
        <v>37853</v>
      </c>
      <c r="I49" s="336">
        <v>0.21762101874209497</v>
      </c>
      <c r="J49" s="160">
        <v>173940</v>
      </c>
    </row>
  </sheetData>
  <mergeCells count="3">
    <mergeCell ref="B9:I9"/>
    <mergeCell ref="B12:B13"/>
    <mergeCell ref="C12:J1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M58"/>
  <sheetViews>
    <sheetView workbookViewId="0"/>
  </sheetViews>
  <sheetFormatPr baseColWidth="10" defaultRowHeight="15" x14ac:dyDescent="0.25"/>
  <cols>
    <col min="1" max="1" width="11.42578125" style="2"/>
    <col min="2" max="2" width="29.140625" style="2" customWidth="1"/>
    <col min="3" max="3" width="11.42578125" style="2" customWidth="1"/>
    <col min="4" max="5" width="11.42578125" style="2"/>
    <col min="6" max="6" width="13.7109375" style="2" customWidth="1"/>
    <col min="7" max="7" width="11.42578125" style="2"/>
    <col min="8" max="8" width="15" style="2" customWidth="1"/>
    <col min="9" max="9" width="12.28515625" style="10" bestFit="1" customWidth="1"/>
    <col min="10" max="10" width="12.85546875" style="2" customWidth="1"/>
    <col min="11" max="12" width="11.42578125" style="2"/>
    <col min="13" max="13" width="29.85546875" style="2" customWidth="1"/>
    <col min="14" max="16384" width="11.42578125" style="2"/>
  </cols>
  <sheetData>
    <row r="4" spans="1:13" x14ac:dyDescent="0.25">
      <c r="M4" s="20"/>
    </row>
    <row r="9" spans="1:13" ht="30" customHeight="1" x14ac:dyDescent="0.25">
      <c r="B9" s="284" t="s">
        <v>115</v>
      </c>
      <c r="C9" s="284"/>
      <c r="D9" s="284"/>
      <c r="E9" s="284"/>
      <c r="F9" s="284"/>
      <c r="G9" s="284"/>
      <c r="H9" s="284"/>
      <c r="I9" s="284"/>
    </row>
    <row r="10" spans="1:13" ht="30" customHeight="1" x14ac:dyDescent="0.25">
      <c r="B10" s="100" t="s">
        <v>116</v>
      </c>
      <c r="C10" s="100"/>
      <c r="D10" s="100"/>
      <c r="E10" s="100"/>
      <c r="F10" s="100"/>
      <c r="G10" s="100"/>
      <c r="H10" s="100"/>
      <c r="I10" s="190"/>
    </row>
    <row r="11" spans="1:13" ht="15.75" thickBot="1" x14ac:dyDescent="0.3">
      <c r="B11" s="14"/>
      <c r="C11" s="14"/>
      <c r="D11" s="14"/>
      <c r="E11" s="14"/>
      <c r="F11" s="14"/>
      <c r="G11" s="14"/>
      <c r="H11" s="14"/>
      <c r="I11" s="77"/>
    </row>
    <row r="12" spans="1:13" ht="23.25" customHeight="1" thickBot="1" x14ac:dyDescent="0.3">
      <c r="A12" s="17"/>
      <c r="B12" s="285" t="s">
        <v>78</v>
      </c>
      <c r="C12" s="280" t="s">
        <v>0</v>
      </c>
      <c r="D12" s="281"/>
      <c r="E12" s="281"/>
      <c r="F12" s="281"/>
      <c r="G12" s="281"/>
      <c r="H12" s="281"/>
      <c r="I12" s="281"/>
      <c r="J12" s="282"/>
    </row>
    <row r="13" spans="1:13" ht="23.25" customHeight="1" thickBot="1" x14ac:dyDescent="0.3">
      <c r="A13" s="17"/>
      <c r="B13" s="286"/>
      <c r="C13" s="19" t="s">
        <v>6</v>
      </c>
      <c r="D13" s="34" t="s">
        <v>7</v>
      </c>
      <c r="E13" s="35" t="s">
        <v>1</v>
      </c>
      <c r="F13" s="37" t="s">
        <v>8</v>
      </c>
      <c r="G13" s="34" t="s">
        <v>9</v>
      </c>
      <c r="H13" s="35" t="s">
        <v>10</v>
      </c>
      <c r="I13" s="342" t="s">
        <v>11</v>
      </c>
      <c r="J13" s="189" t="s">
        <v>50</v>
      </c>
    </row>
    <row r="14" spans="1:13" ht="15" customHeight="1" x14ac:dyDescent="0.25">
      <c r="B14" s="22" t="s">
        <v>52</v>
      </c>
      <c r="C14" s="31"/>
      <c r="D14" s="20"/>
      <c r="E14" s="13"/>
      <c r="F14" s="26"/>
      <c r="G14" s="28"/>
      <c r="H14" s="17"/>
      <c r="I14" s="191"/>
      <c r="J14" s="18"/>
    </row>
    <row r="15" spans="1:13" x14ac:dyDescent="0.25">
      <c r="B15" s="23" t="s">
        <v>63</v>
      </c>
      <c r="C15" s="184">
        <v>8948</v>
      </c>
      <c r="D15" s="192">
        <v>1157</v>
      </c>
      <c r="E15" s="193">
        <v>10105</v>
      </c>
      <c r="F15" s="194">
        <v>657</v>
      </c>
      <c r="G15" s="195">
        <v>3</v>
      </c>
      <c r="H15" s="196">
        <v>660</v>
      </c>
      <c r="I15" s="343">
        <v>6.1309800278680909E-2</v>
      </c>
      <c r="J15" s="204">
        <v>10765</v>
      </c>
    </row>
    <row r="16" spans="1:13" x14ac:dyDescent="0.25">
      <c r="B16" s="23" t="s">
        <v>64</v>
      </c>
      <c r="C16" s="184">
        <v>20690</v>
      </c>
      <c r="D16" s="192">
        <v>6084</v>
      </c>
      <c r="E16" s="193">
        <v>26774</v>
      </c>
      <c r="F16" s="194">
        <v>3420</v>
      </c>
      <c r="G16" s="195">
        <v>21</v>
      </c>
      <c r="H16" s="196">
        <v>3441</v>
      </c>
      <c r="I16" s="343">
        <v>0.11388383253350985</v>
      </c>
      <c r="J16" s="204">
        <v>30215</v>
      </c>
    </row>
    <row r="17" spans="1:13" x14ac:dyDescent="0.25">
      <c r="A17" s="17"/>
      <c r="B17" s="15" t="s">
        <v>65</v>
      </c>
      <c r="C17" s="184">
        <v>103454</v>
      </c>
      <c r="D17" s="192">
        <v>71450</v>
      </c>
      <c r="E17" s="193">
        <v>174904</v>
      </c>
      <c r="F17" s="194">
        <v>55211</v>
      </c>
      <c r="G17" s="195">
        <v>321</v>
      </c>
      <c r="H17" s="196">
        <v>55532</v>
      </c>
      <c r="I17" s="343">
        <v>0.24098665139127567</v>
      </c>
      <c r="J17" s="204">
        <v>230436</v>
      </c>
      <c r="M17" s="5"/>
    </row>
    <row r="18" spans="1:13" x14ac:dyDescent="0.25">
      <c r="A18" s="17"/>
      <c r="B18" s="15" t="s">
        <v>317</v>
      </c>
      <c r="C18" s="184">
        <v>0</v>
      </c>
      <c r="D18" s="192">
        <v>0</v>
      </c>
      <c r="E18" s="193">
        <v>0</v>
      </c>
      <c r="F18" s="194">
        <v>0</v>
      </c>
      <c r="G18" s="197">
        <v>0</v>
      </c>
      <c r="H18" s="196">
        <v>0</v>
      </c>
      <c r="I18" s="343">
        <v>0</v>
      </c>
      <c r="J18" s="204">
        <v>0</v>
      </c>
      <c r="M18" s="5"/>
    </row>
    <row r="19" spans="1:13" x14ac:dyDescent="0.25">
      <c r="A19" s="17"/>
      <c r="B19" s="16" t="s">
        <v>53</v>
      </c>
      <c r="C19" s="184"/>
      <c r="D19" s="192"/>
      <c r="E19" s="193"/>
      <c r="F19" s="194"/>
      <c r="G19" s="195"/>
      <c r="H19" s="196"/>
      <c r="I19" s="343"/>
      <c r="J19" s="204"/>
      <c r="M19" s="5"/>
    </row>
    <row r="20" spans="1:13" x14ac:dyDescent="0.25">
      <c r="A20" s="17"/>
      <c r="B20" s="15" t="s">
        <v>63</v>
      </c>
      <c r="C20" s="184">
        <v>15730</v>
      </c>
      <c r="D20" s="192">
        <v>1954</v>
      </c>
      <c r="E20" s="193">
        <v>17684</v>
      </c>
      <c r="F20" s="194">
        <v>1082</v>
      </c>
      <c r="G20" s="195">
        <v>11</v>
      </c>
      <c r="H20" s="196">
        <v>1093</v>
      </c>
      <c r="I20" s="343">
        <v>5.8209511636576665E-2</v>
      </c>
      <c r="J20" s="204">
        <v>18777</v>
      </c>
      <c r="M20" s="5"/>
    </row>
    <row r="21" spans="1:13" x14ac:dyDescent="0.25">
      <c r="A21" s="17"/>
      <c r="B21" s="15" t="s">
        <v>64</v>
      </c>
      <c r="C21" s="184">
        <v>41320</v>
      </c>
      <c r="D21" s="192">
        <v>10794</v>
      </c>
      <c r="E21" s="193">
        <v>52114</v>
      </c>
      <c r="F21" s="194">
        <v>7495</v>
      </c>
      <c r="G21" s="195">
        <v>73</v>
      </c>
      <c r="H21" s="196">
        <v>7568</v>
      </c>
      <c r="I21" s="343">
        <v>0.12680540196374115</v>
      </c>
      <c r="J21" s="204">
        <v>59682</v>
      </c>
      <c r="M21" s="5"/>
    </row>
    <row r="22" spans="1:13" x14ac:dyDescent="0.25">
      <c r="A22" s="17"/>
      <c r="B22" s="15" t="s">
        <v>65</v>
      </c>
      <c r="C22" s="184">
        <v>171707</v>
      </c>
      <c r="D22" s="192">
        <v>84884</v>
      </c>
      <c r="E22" s="193">
        <v>256591</v>
      </c>
      <c r="F22" s="194">
        <v>78111</v>
      </c>
      <c r="G22" s="195">
        <v>767</v>
      </c>
      <c r="H22" s="196">
        <v>78878</v>
      </c>
      <c r="I22" s="343">
        <v>0.23512753786489959</v>
      </c>
      <c r="J22" s="204">
        <v>335469</v>
      </c>
      <c r="M22" s="5"/>
    </row>
    <row r="23" spans="1:13" x14ac:dyDescent="0.25">
      <c r="A23" s="17"/>
      <c r="B23" s="15" t="s">
        <v>317</v>
      </c>
      <c r="C23" s="184">
        <v>0</v>
      </c>
      <c r="D23" s="192">
        <v>0</v>
      </c>
      <c r="E23" s="193">
        <v>0</v>
      </c>
      <c r="F23" s="194">
        <v>0</v>
      </c>
      <c r="G23" s="197">
        <v>0</v>
      </c>
      <c r="H23" s="196">
        <v>0</v>
      </c>
      <c r="I23" s="343">
        <v>0</v>
      </c>
      <c r="J23" s="204">
        <v>0</v>
      </c>
      <c r="M23" s="5"/>
    </row>
    <row r="24" spans="1:13" x14ac:dyDescent="0.25">
      <c r="A24" s="17"/>
      <c r="B24" s="16" t="s">
        <v>54</v>
      </c>
      <c r="C24" s="184"/>
      <c r="D24" s="192"/>
      <c r="E24" s="193"/>
      <c r="F24" s="194"/>
      <c r="G24" s="195"/>
      <c r="H24" s="196"/>
      <c r="I24" s="343"/>
      <c r="J24" s="204"/>
      <c r="M24" s="5"/>
    </row>
    <row r="25" spans="1:13" x14ac:dyDescent="0.25">
      <c r="A25" s="17"/>
      <c r="B25" s="15" t="s">
        <v>63</v>
      </c>
      <c r="C25" s="184">
        <v>9837</v>
      </c>
      <c r="D25" s="192">
        <v>1172</v>
      </c>
      <c r="E25" s="193">
        <v>11009</v>
      </c>
      <c r="F25" s="194">
        <v>605</v>
      </c>
      <c r="G25" s="195">
        <v>6</v>
      </c>
      <c r="H25" s="196">
        <v>611</v>
      </c>
      <c r="I25" s="343">
        <v>5.2581755593803785E-2</v>
      </c>
      <c r="J25" s="204">
        <v>11620</v>
      </c>
      <c r="M25" s="5"/>
    </row>
    <row r="26" spans="1:13" x14ac:dyDescent="0.25">
      <c r="A26" s="17"/>
      <c r="B26" s="15" t="s">
        <v>64</v>
      </c>
      <c r="C26" s="184">
        <v>25144</v>
      </c>
      <c r="D26" s="192">
        <v>6700</v>
      </c>
      <c r="E26" s="193">
        <v>31844</v>
      </c>
      <c r="F26" s="194">
        <v>4271</v>
      </c>
      <c r="G26" s="195">
        <v>46</v>
      </c>
      <c r="H26" s="196">
        <v>4317</v>
      </c>
      <c r="I26" s="343">
        <v>0.11938276043251016</v>
      </c>
      <c r="J26" s="204">
        <v>36161</v>
      </c>
      <c r="M26" s="5"/>
    </row>
    <row r="27" spans="1:13" x14ac:dyDescent="0.25">
      <c r="A27" s="17"/>
      <c r="B27" s="15" t="s">
        <v>65</v>
      </c>
      <c r="C27" s="184">
        <v>129010</v>
      </c>
      <c r="D27" s="192">
        <v>74422</v>
      </c>
      <c r="E27" s="193">
        <v>203432</v>
      </c>
      <c r="F27" s="194">
        <v>58339</v>
      </c>
      <c r="G27" s="195">
        <v>466</v>
      </c>
      <c r="H27" s="196">
        <v>58805</v>
      </c>
      <c r="I27" s="343">
        <v>0.22424371846840835</v>
      </c>
      <c r="J27" s="204">
        <v>262237</v>
      </c>
      <c r="M27" s="5"/>
    </row>
    <row r="28" spans="1:13" x14ac:dyDescent="0.25">
      <c r="A28" s="17"/>
      <c r="B28" s="15" t="s">
        <v>317</v>
      </c>
      <c r="C28" s="184">
        <v>0</v>
      </c>
      <c r="D28" s="192">
        <v>1</v>
      </c>
      <c r="E28" s="193">
        <v>1</v>
      </c>
      <c r="F28" s="194">
        <v>1</v>
      </c>
      <c r="G28" s="197">
        <v>0</v>
      </c>
      <c r="H28" s="196">
        <v>1</v>
      </c>
      <c r="I28" s="343">
        <v>0.5</v>
      </c>
      <c r="J28" s="204">
        <v>2</v>
      </c>
      <c r="M28" s="5"/>
    </row>
    <row r="29" spans="1:13" x14ac:dyDescent="0.25">
      <c r="A29" s="17"/>
      <c r="B29" s="16" t="s">
        <v>55</v>
      </c>
      <c r="C29" s="184"/>
      <c r="D29" s="192"/>
      <c r="E29" s="193"/>
      <c r="F29" s="194"/>
      <c r="G29" s="195"/>
      <c r="H29" s="196"/>
      <c r="I29" s="343"/>
      <c r="J29" s="204"/>
      <c r="M29" s="5"/>
    </row>
    <row r="30" spans="1:13" x14ac:dyDescent="0.25">
      <c r="A30" s="17"/>
      <c r="B30" s="15" t="s">
        <v>63</v>
      </c>
      <c r="C30" s="184">
        <v>11514</v>
      </c>
      <c r="D30" s="192">
        <v>1295</v>
      </c>
      <c r="E30" s="193">
        <v>12809</v>
      </c>
      <c r="F30" s="194">
        <v>733</v>
      </c>
      <c r="G30" s="195">
        <v>2</v>
      </c>
      <c r="H30" s="196">
        <v>735</v>
      </c>
      <c r="I30" s="343">
        <v>5.426757235676314E-2</v>
      </c>
      <c r="J30" s="204">
        <v>13544</v>
      </c>
      <c r="M30" s="5"/>
    </row>
    <row r="31" spans="1:13" x14ac:dyDescent="0.25">
      <c r="A31" s="17"/>
      <c r="B31" s="15" t="s">
        <v>64</v>
      </c>
      <c r="C31" s="184">
        <v>28677</v>
      </c>
      <c r="D31" s="192">
        <v>7932</v>
      </c>
      <c r="E31" s="193">
        <v>36609</v>
      </c>
      <c r="F31" s="194">
        <v>4605</v>
      </c>
      <c r="G31" s="195">
        <v>52</v>
      </c>
      <c r="H31" s="196">
        <v>4657</v>
      </c>
      <c r="I31" s="343">
        <v>0.11285319633596666</v>
      </c>
      <c r="J31" s="204">
        <v>41266</v>
      </c>
      <c r="M31" s="5"/>
    </row>
    <row r="32" spans="1:13" x14ac:dyDescent="0.25">
      <c r="A32" s="17"/>
      <c r="B32" s="15" t="s">
        <v>65</v>
      </c>
      <c r="C32" s="184">
        <v>143902</v>
      </c>
      <c r="D32" s="192">
        <v>93462</v>
      </c>
      <c r="E32" s="193">
        <v>237364</v>
      </c>
      <c r="F32" s="194">
        <v>67328</v>
      </c>
      <c r="G32" s="195">
        <v>555</v>
      </c>
      <c r="H32" s="196">
        <v>67883</v>
      </c>
      <c r="I32" s="343">
        <v>0.22238711600769212</v>
      </c>
      <c r="J32" s="204">
        <v>305247</v>
      </c>
      <c r="M32" s="5"/>
    </row>
    <row r="33" spans="1:13" x14ac:dyDescent="0.25">
      <c r="A33" s="17"/>
      <c r="B33" s="15" t="s">
        <v>317</v>
      </c>
      <c r="C33" s="184">
        <v>0</v>
      </c>
      <c r="D33" s="192">
        <v>0</v>
      </c>
      <c r="E33" s="193">
        <v>0</v>
      </c>
      <c r="F33" s="194">
        <v>0</v>
      </c>
      <c r="G33" s="197">
        <v>0</v>
      </c>
      <c r="H33" s="196">
        <v>0</v>
      </c>
      <c r="I33" s="343">
        <v>0</v>
      </c>
      <c r="J33" s="204">
        <v>0</v>
      </c>
      <c r="M33" s="5"/>
    </row>
    <row r="34" spans="1:13" x14ac:dyDescent="0.25">
      <c r="A34" s="17"/>
      <c r="B34" s="16" t="s">
        <v>56</v>
      </c>
      <c r="C34" s="184"/>
      <c r="D34" s="192"/>
      <c r="E34" s="193"/>
      <c r="F34" s="194"/>
      <c r="G34" s="195"/>
      <c r="H34" s="196"/>
      <c r="I34" s="343"/>
      <c r="J34" s="204"/>
      <c r="M34" s="5"/>
    </row>
    <row r="35" spans="1:13" x14ac:dyDescent="0.25">
      <c r="A35" s="17"/>
      <c r="B35" s="15" t="s">
        <v>63</v>
      </c>
      <c r="C35" s="184">
        <v>7246</v>
      </c>
      <c r="D35" s="192">
        <v>1097</v>
      </c>
      <c r="E35" s="193">
        <v>8343</v>
      </c>
      <c r="F35" s="194">
        <v>449</v>
      </c>
      <c r="G35" s="195">
        <v>9</v>
      </c>
      <c r="H35" s="196">
        <v>458</v>
      </c>
      <c r="I35" s="343">
        <v>5.2039540961254405E-2</v>
      </c>
      <c r="J35" s="204">
        <v>8801</v>
      </c>
      <c r="M35" s="5"/>
    </row>
    <row r="36" spans="1:13" x14ac:dyDescent="0.25">
      <c r="A36" s="17"/>
      <c r="B36" s="15" t="s">
        <v>64</v>
      </c>
      <c r="C36" s="184">
        <v>18758</v>
      </c>
      <c r="D36" s="192">
        <v>5494</v>
      </c>
      <c r="E36" s="193">
        <v>24252</v>
      </c>
      <c r="F36" s="194">
        <v>2922</v>
      </c>
      <c r="G36" s="195">
        <v>45</v>
      </c>
      <c r="H36" s="196">
        <v>2967</v>
      </c>
      <c r="I36" s="343">
        <v>0.10900473933649289</v>
      </c>
      <c r="J36" s="204">
        <v>27219</v>
      </c>
      <c r="M36" s="5"/>
    </row>
    <row r="37" spans="1:13" x14ac:dyDescent="0.25">
      <c r="A37" s="17"/>
      <c r="B37" s="15" t="s">
        <v>65</v>
      </c>
      <c r="C37" s="184">
        <v>93535</v>
      </c>
      <c r="D37" s="192">
        <v>47976</v>
      </c>
      <c r="E37" s="193">
        <v>141511</v>
      </c>
      <c r="F37" s="194">
        <v>39760</v>
      </c>
      <c r="G37" s="195">
        <v>499</v>
      </c>
      <c r="H37" s="196">
        <v>40259</v>
      </c>
      <c r="I37" s="343">
        <v>0.22148319304615724</v>
      </c>
      <c r="J37" s="204">
        <v>181770</v>
      </c>
      <c r="M37" s="5"/>
    </row>
    <row r="38" spans="1:13" x14ac:dyDescent="0.25">
      <c r="A38" s="17"/>
      <c r="B38" s="15" t="s">
        <v>317</v>
      </c>
      <c r="C38" s="184">
        <v>0</v>
      </c>
      <c r="D38" s="192">
        <v>0</v>
      </c>
      <c r="E38" s="193">
        <v>0</v>
      </c>
      <c r="F38" s="194">
        <v>0</v>
      </c>
      <c r="G38" s="197">
        <v>0</v>
      </c>
      <c r="H38" s="196">
        <v>0</v>
      </c>
      <c r="I38" s="343">
        <v>0</v>
      </c>
      <c r="J38" s="204">
        <v>0</v>
      </c>
      <c r="M38" s="5"/>
    </row>
    <row r="39" spans="1:13" x14ac:dyDescent="0.25">
      <c r="A39" s="17"/>
      <c r="B39" s="16" t="s">
        <v>57</v>
      </c>
      <c r="C39" s="184"/>
      <c r="D39" s="192"/>
      <c r="E39" s="193"/>
      <c r="F39" s="194"/>
      <c r="G39" s="195"/>
      <c r="H39" s="196"/>
      <c r="I39" s="343"/>
      <c r="J39" s="204"/>
      <c r="M39" s="5"/>
    </row>
    <row r="40" spans="1:13" x14ac:dyDescent="0.25">
      <c r="A40" s="17"/>
      <c r="B40" s="15" t="s">
        <v>63</v>
      </c>
      <c r="C40" s="184">
        <v>6715</v>
      </c>
      <c r="D40" s="192">
        <v>762</v>
      </c>
      <c r="E40" s="193">
        <v>7477</v>
      </c>
      <c r="F40" s="194">
        <v>374</v>
      </c>
      <c r="G40" s="195">
        <v>3</v>
      </c>
      <c r="H40" s="196">
        <v>377</v>
      </c>
      <c r="I40" s="343">
        <v>4.8001018589253881E-2</v>
      </c>
      <c r="J40" s="204">
        <v>7854</v>
      </c>
      <c r="M40" s="5"/>
    </row>
    <row r="41" spans="1:13" x14ac:dyDescent="0.25">
      <c r="A41" s="17"/>
      <c r="B41" s="15" t="s">
        <v>64</v>
      </c>
      <c r="C41" s="184">
        <v>18424</v>
      </c>
      <c r="D41" s="192">
        <v>5557</v>
      </c>
      <c r="E41" s="193">
        <v>23981</v>
      </c>
      <c r="F41" s="194">
        <v>2396</v>
      </c>
      <c r="G41" s="195">
        <v>24</v>
      </c>
      <c r="H41" s="196">
        <v>2420</v>
      </c>
      <c r="I41" s="343">
        <v>9.1663194575963031E-2</v>
      </c>
      <c r="J41" s="204">
        <v>26401</v>
      </c>
    </row>
    <row r="42" spans="1:13" x14ac:dyDescent="0.25">
      <c r="A42" s="17"/>
      <c r="B42" s="15" t="s">
        <v>65</v>
      </c>
      <c r="C42" s="184">
        <v>99754</v>
      </c>
      <c r="D42" s="192">
        <v>63993</v>
      </c>
      <c r="E42" s="193">
        <v>163747</v>
      </c>
      <c r="F42" s="194">
        <v>41265</v>
      </c>
      <c r="G42" s="195">
        <v>404</v>
      </c>
      <c r="H42" s="196">
        <v>41669</v>
      </c>
      <c r="I42" s="343">
        <v>0.20285177396113252</v>
      </c>
      <c r="J42" s="204">
        <v>205416</v>
      </c>
    </row>
    <row r="43" spans="1:13" x14ac:dyDescent="0.25">
      <c r="A43" s="17"/>
      <c r="B43" s="15" t="s">
        <v>317</v>
      </c>
      <c r="C43" s="184">
        <v>0</v>
      </c>
      <c r="D43" s="192">
        <v>0</v>
      </c>
      <c r="E43" s="193">
        <v>0</v>
      </c>
      <c r="F43" s="194">
        <v>0</v>
      </c>
      <c r="G43" s="197">
        <v>0</v>
      </c>
      <c r="H43" s="196">
        <v>0</v>
      </c>
      <c r="I43" s="343">
        <v>0</v>
      </c>
      <c r="J43" s="204">
        <v>0</v>
      </c>
    </row>
    <row r="44" spans="1:13" x14ac:dyDescent="0.25">
      <c r="A44" s="17"/>
      <c r="B44" s="16" t="s">
        <v>58</v>
      </c>
      <c r="C44" s="184"/>
      <c r="D44" s="192"/>
      <c r="E44" s="193"/>
      <c r="F44" s="194"/>
      <c r="G44" s="195"/>
      <c r="H44" s="196"/>
      <c r="I44" s="343"/>
      <c r="J44" s="204"/>
    </row>
    <row r="45" spans="1:13" x14ac:dyDescent="0.25">
      <c r="A45" s="17"/>
      <c r="B45" s="15" t="s">
        <v>63</v>
      </c>
      <c r="C45" s="184">
        <v>34477</v>
      </c>
      <c r="D45" s="192">
        <v>3913</v>
      </c>
      <c r="E45" s="193">
        <v>38390</v>
      </c>
      <c r="F45" s="194">
        <v>2697</v>
      </c>
      <c r="G45" s="195">
        <v>35</v>
      </c>
      <c r="H45" s="196">
        <v>2732</v>
      </c>
      <c r="I45" s="343">
        <v>6.6436457370750449E-2</v>
      </c>
      <c r="J45" s="204">
        <v>41122</v>
      </c>
    </row>
    <row r="46" spans="1:13" x14ac:dyDescent="0.25">
      <c r="A46" s="17"/>
      <c r="B46" s="15" t="s">
        <v>64</v>
      </c>
      <c r="C46" s="184">
        <v>59666</v>
      </c>
      <c r="D46" s="192">
        <v>14213</v>
      </c>
      <c r="E46" s="193">
        <v>73879</v>
      </c>
      <c r="F46" s="194">
        <v>11635</v>
      </c>
      <c r="G46" s="195">
        <v>104</v>
      </c>
      <c r="H46" s="196">
        <v>11739</v>
      </c>
      <c r="I46" s="343">
        <v>0.13710901913149104</v>
      </c>
      <c r="J46" s="204">
        <v>85618</v>
      </c>
    </row>
    <row r="47" spans="1:13" x14ac:dyDescent="0.25">
      <c r="A47" s="17"/>
      <c r="B47" s="15" t="s">
        <v>65</v>
      </c>
      <c r="C47" s="184">
        <v>259997</v>
      </c>
      <c r="D47" s="192">
        <v>126971</v>
      </c>
      <c r="E47" s="193">
        <v>386968</v>
      </c>
      <c r="F47" s="194">
        <v>132214</v>
      </c>
      <c r="G47" s="195">
        <v>1056</v>
      </c>
      <c r="H47" s="196">
        <v>133270</v>
      </c>
      <c r="I47" s="343">
        <v>0.25617121394438697</v>
      </c>
      <c r="J47" s="204">
        <v>520238</v>
      </c>
    </row>
    <row r="48" spans="1:13" x14ac:dyDescent="0.25">
      <c r="A48" s="17"/>
      <c r="B48" s="15" t="s">
        <v>317</v>
      </c>
      <c r="C48" s="184">
        <v>1</v>
      </c>
      <c r="D48" s="192">
        <v>0</v>
      </c>
      <c r="E48" s="193">
        <v>1</v>
      </c>
      <c r="F48" s="194">
        <v>0</v>
      </c>
      <c r="G48" s="195">
        <v>0</v>
      </c>
      <c r="H48" s="196">
        <v>0</v>
      </c>
      <c r="I48" s="343">
        <v>0</v>
      </c>
      <c r="J48" s="204">
        <v>1</v>
      </c>
    </row>
    <row r="49" spans="1:10" x14ac:dyDescent="0.25">
      <c r="A49" s="17"/>
      <c r="B49" s="16" t="s">
        <v>59</v>
      </c>
      <c r="C49" s="184"/>
      <c r="D49" s="192"/>
      <c r="E49" s="193"/>
      <c r="F49" s="194"/>
      <c r="G49" s="195"/>
      <c r="H49" s="196"/>
      <c r="I49" s="343"/>
      <c r="J49" s="204"/>
    </row>
    <row r="50" spans="1:10" x14ac:dyDescent="0.25">
      <c r="A50" s="17"/>
      <c r="B50" s="15" t="s">
        <v>63</v>
      </c>
      <c r="C50" s="184">
        <v>28158</v>
      </c>
      <c r="D50" s="192">
        <v>3559</v>
      </c>
      <c r="E50" s="193">
        <v>31717</v>
      </c>
      <c r="F50" s="194">
        <v>1952</v>
      </c>
      <c r="G50" s="195">
        <v>26</v>
      </c>
      <c r="H50" s="196">
        <v>1978</v>
      </c>
      <c r="I50" s="343">
        <v>5.8703071672354952E-2</v>
      </c>
      <c r="J50" s="204">
        <v>33695</v>
      </c>
    </row>
    <row r="51" spans="1:10" x14ac:dyDescent="0.25">
      <c r="A51" s="17"/>
      <c r="B51" s="15" t="s">
        <v>64</v>
      </c>
      <c r="C51" s="184">
        <v>65480</v>
      </c>
      <c r="D51" s="192">
        <v>18427</v>
      </c>
      <c r="E51" s="193">
        <v>83907</v>
      </c>
      <c r="F51" s="194">
        <v>13004</v>
      </c>
      <c r="G51" s="195">
        <v>163</v>
      </c>
      <c r="H51" s="196">
        <v>13167</v>
      </c>
      <c r="I51" s="343">
        <v>0.1356387910254033</v>
      </c>
      <c r="J51" s="204">
        <v>97074</v>
      </c>
    </row>
    <row r="52" spans="1:10" x14ac:dyDescent="0.25">
      <c r="A52" s="17"/>
      <c r="B52" s="15" t="s">
        <v>65</v>
      </c>
      <c r="C52" s="184">
        <v>271813</v>
      </c>
      <c r="D52" s="192">
        <v>140090</v>
      </c>
      <c r="E52" s="193">
        <v>411903</v>
      </c>
      <c r="F52" s="194">
        <v>128122</v>
      </c>
      <c r="G52" s="195">
        <v>1334</v>
      </c>
      <c r="H52" s="196">
        <v>129456</v>
      </c>
      <c r="I52" s="343">
        <v>0.23913151901049026</v>
      </c>
      <c r="J52" s="204">
        <v>541359</v>
      </c>
    </row>
    <row r="53" spans="1:10" x14ac:dyDescent="0.25">
      <c r="A53" s="17"/>
      <c r="B53" s="15" t="s">
        <v>317</v>
      </c>
      <c r="C53" s="184">
        <v>0</v>
      </c>
      <c r="D53" s="192">
        <v>0</v>
      </c>
      <c r="E53" s="193">
        <v>0</v>
      </c>
      <c r="F53" s="194">
        <v>0</v>
      </c>
      <c r="G53" s="197">
        <v>0</v>
      </c>
      <c r="H53" s="196">
        <v>0</v>
      </c>
      <c r="I53" s="343">
        <v>0</v>
      </c>
      <c r="J53" s="204">
        <v>0</v>
      </c>
    </row>
    <row r="54" spans="1:10" x14ac:dyDescent="0.25">
      <c r="A54" s="17"/>
      <c r="B54" s="16" t="s">
        <v>66</v>
      </c>
      <c r="C54" s="184"/>
      <c r="D54" s="192"/>
      <c r="E54" s="193"/>
      <c r="F54" s="194"/>
      <c r="G54" s="195"/>
      <c r="H54" s="196"/>
      <c r="I54" s="343"/>
      <c r="J54" s="204"/>
    </row>
    <row r="55" spans="1:10" x14ac:dyDescent="0.25">
      <c r="A55" s="17"/>
      <c r="B55" s="15" t="s">
        <v>63</v>
      </c>
      <c r="C55" s="184">
        <v>122625</v>
      </c>
      <c r="D55" s="192">
        <v>14909</v>
      </c>
      <c r="E55" s="193">
        <v>137534</v>
      </c>
      <c r="F55" s="194">
        <v>8549</v>
      </c>
      <c r="G55" s="195">
        <v>95</v>
      </c>
      <c r="H55" s="196">
        <v>8644</v>
      </c>
      <c r="I55" s="343">
        <v>5.9133385324741071E-2</v>
      </c>
      <c r="J55" s="157">
        <v>146178</v>
      </c>
    </row>
    <row r="56" spans="1:10" x14ac:dyDescent="0.25">
      <c r="A56" s="17"/>
      <c r="B56" s="15" t="s">
        <v>64</v>
      </c>
      <c r="C56" s="184">
        <v>278159</v>
      </c>
      <c r="D56" s="192">
        <v>75201</v>
      </c>
      <c r="E56" s="193">
        <v>353360</v>
      </c>
      <c r="F56" s="194">
        <v>49748</v>
      </c>
      <c r="G56" s="195">
        <v>528</v>
      </c>
      <c r="H56" s="196">
        <v>50276</v>
      </c>
      <c r="I56" s="343">
        <v>0.12455776987186475</v>
      </c>
      <c r="J56" s="157">
        <v>403636</v>
      </c>
    </row>
    <row r="57" spans="1:10" x14ac:dyDescent="0.25">
      <c r="A57" s="17"/>
      <c r="B57" s="15" t="s">
        <v>65</v>
      </c>
      <c r="C57" s="184">
        <v>1273172</v>
      </c>
      <c r="D57" s="192">
        <v>703248</v>
      </c>
      <c r="E57" s="193">
        <v>1976420</v>
      </c>
      <c r="F57" s="194">
        <v>600350</v>
      </c>
      <c r="G57" s="195">
        <v>5402</v>
      </c>
      <c r="H57" s="196">
        <v>605752</v>
      </c>
      <c r="I57" s="343">
        <v>0.23459010476451608</v>
      </c>
      <c r="J57" s="157">
        <v>2582172</v>
      </c>
    </row>
    <row r="58" spans="1:10" ht="15.75" thickBot="1" x14ac:dyDescent="0.3">
      <c r="A58" s="17"/>
      <c r="B58" s="165" t="s">
        <v>317</v>
      </c>
      <c r="C58" s="198">
        <v>1</v>
      </c>
      <c r="D58" s="199">
        <v>1</v>
      </c>
      <c r="E58" s="200">
        <v>2</v>
      </c>
      <c r="F58" s="201">
        <v>1</v>
      </c>
      <c r="G58" s="202">
        <v>0</v>
      </c>
      <c r="H58" s="203">
        <v>1</v>
      </c>
      <c r="I58" s="344">
        <v>0.33333333333333331</v>
      </c>
      <c r="J58" s="160">
        <v>3</v>
      </c>
    </row>
  </sheetData>
  <mergeCells count="3">
    <mergeCell ref="B9:I9"/>
    <mergeCell ref="B12:B13"/>
    <mergeCell ref="C12:J1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9:M49"/>
  <sheetViews>
    <sheetView workbookViewId="0"/>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2.28515625" style="2" bestFit="1" customWidth="1"/>
    <col min="10" max="10" width="12.85546875" style="2" customWidth="1"/>
    <col min="11" max="16384" width="11.42578125" style="2"/>
  </cols>
  <sheetData>
    <row r="9" spans="1:10" ht="30" customHeight="1" x14ac:dyDescent="0.25">
      <c r="B9" s="284" t="s">
        <v>115</v>
      </c>
      <c r="C9" s="284"/>
      <c r="D9" s="284"/>
      <c r="E9" s="284"/>
      <c r="F9" s="284"/>
      <c r="G9" s="284"/>
      <c r="H9" s="284"/>
      <c r="I9" s="284"/>
    </row>
    <row r="10" spans="1:10" ht="30" customHeight="1" x14ac:dyDescent="0.25">
      <c r="B10" s="100" t="s">
        <v>117</v>
      </c>
      <c r="C10" s="100"/>
      <c r="D10" s="100"/>
      <c r="E10" s="100"/>
      <c r="F10" s="100"/>
      <c r="G10" s="100"/>
      <c r="H10" s="100"/>
      <c r="I10" s="100"/>
    </row>
    <row r="11" spans="1:10" ht="15.75" thickBot="1" x14ac:dyDescent="0.3"/>
    <row r="12" spans="1:10" ht="23.25" customHeight="1" thickBot="1" x14ac:dyDescent="0.3">
      <c r="A12" s="17"/>
      <c r="B12" s="285" t="s">
        <v>78</v>
      </c>
      <c r="C12" s="280" t="s">
        <v>0</v>
      </c>
      <c r="D12" s="281"/>
      <c r="E12" s="281"/>
      <c r="F12" s="281"/>
      <c r="G12" s="281"/>
      <c r="H12" s="281"/>
      <c r="I12" s="281"/>
      <c r="J12" s="282"/>
    </row>
    <row r="13" spans="1:10" ht="23.25" customHeight="1" thickBot="1" x14ac:dyDescent="0.3">
      <c r="B13" s="286"/>
      <c r="C13" s="19" t="s">
        <v>6</v>
      </c>
      <c r="D13" s="34" t="s">
        <v>7</v>
      </c>
      <c r="E13" s="35" t="s">
        <v>1</v>
      </c>
      <c r="F13" s="37" t="s">
        <v>8</v>
      </c>
      <c r="G13" s="34" t="s">
        <v>9</v>
      </c>
      <c r="H13" s="35" t="s">
        <v>10</v>
      </c>
      <c r="I13" s="342" t="s">
        <v>11</v>
      </c>
      <c r="J13" s="189" t="s">
        <v>50</v>
      </c>
    </row>
    <row r="14" spans="1:10" ht="15" customHeight="1" x14ac:dyDescent="0.25">
      <c r="B14" s="22" t="s">
        <v>52</v>
      </c>
      <c r="C14" s="20"/>
      <c r="D14" s="12"/>
      <c r="E14" s="13"/>
      <c r="F14" s="27"/>
      <c r="G14" s="20"/>
      <c r="H14" s="13"/>
      <c r="I14" s="17"/>
      <c r="J14" s="18"/>
    </row>
    <row r="15" spans="1:10" x14ac:dyDescent="0.25">
      <c r="B15" s="23" t="s">
        <v>63</v>
      </c>
      <c r="C15" s="192">
        <v>2</v>
      </c>
      <c r="D15" s="205">
        <v>1</v>
      </c>
      <c r="E15" s="193">
        <v>3</v>
      </c>
      <c r="F15" s="194">
        <v>0</v>
      </c>
      <c r="G15" s="192">
        <v>0</v>
      </c>
      <c r="H15" s="193">
        <v>0</v>
      </c>
      <c r="I15" s="345">
        <v>0</v>
      </c>
      <c r="J15" s="157">
        <v>3</v>
      </c>
    </row>
    <row r="16" spans="1:10" x14ac:dyDescent="0.25">
      <c r="B16" s="23" t="s">
        <v>64</v>
      </c>
      <c r="C16" s="192">
        <v>52</v>
      </c>
      <c r="D16" s="205">
        <v>34</v>
      </c>
      <c r="E16" s="193">
        <v>86</v>
      </c>
      <c r="F16" s="194">
        <v>26</v>
      </c>
      <c r="G16" s="192">
        <v>0</v>
      </c>
      <c r="H16" s="193">
        <v>26</v>
      </c>
      <c r="I16" s="345">
        <v>0.23214285714285715</v>
      </c>
      <c r="J16" s="157">
        <v>112</v>
      </c>
    </row>
    <row r="17" spans="2:13" x14ac:dyDescent="0.25">
      <c r="B17" s="23" t="s">
        <v>65</v>
      </c>
      <c r="C17" s="192">
        <v>203</v>
      </c>
      <c r="D17" s="205">
        <v>231</v>
      </c>
      <c r="E17" s="193">
        <v>434</v>
      </c>
      <c r="F17" s="194">
        <v>155</v>
      </c>
      <c r="G17" s="192">
        <v>1</v>
      </c>
      <c r="H17" s="193">
        <v>156</v>
      </c>
      <c r="I17" s="345">
        <v>0.26440677966101694</v>
      </c>
      <c r="J17" s="157">
        <v>590</v>
      </c>
    </row>
    <row r="18" spans="2:13" ht="15.75" thickBot="1" x14ac:dyDescent="0.3">
      <c r="B18" s="24" t="s">
        <v>53</v>
      </c>
      <c r="C18" s="192"/>
      <c r="D18" s="205"/>
      <c r="E18" s="193"/>
      <c r="F18" s="194"/>
      <c r="G18" s="192"/>
      <c r="H18" s="193"/>
      <c r="I18" s="345"/>
      <c r="J18" s="157"/>
    </row>
    <row r="19" spans="2:13" x14ac:dyDescent="0.25">
      <c r="B19" s="23" t="s">
        <v>63</v>
      </c>
      <c r="C19" s="192">
        <v>2</v>
      </c>
      <c r="D19" s="205">
        <v>2</v>
      </c>
      <c r="E19" s="193">
        <v>4</v>
      </c>
      <c r="F19" s="194">
        <v>0</v>
      </c>
      <c r="G19" s="192">
        <v>0</v>
      </c>
      <c r="H19" s="193">
        <v>0</v>
      </c>
      <c r="I19" s="345">
        <v>0</v>
      </c>
      <c r="J19" s="157">
        <v>4</v>
      </c>
      <c r="M19" s="36"/>
    </row>
    <row r="20" spans="2:13" x14ac:dyDescent="0.25">
      <c r="B20" s="23" t="s">
        <v>64</v>
      </c>
      <c r="C20" s="192">
        <v>85</v>
      </c>
      <c r="D20" s="205">
        <v>41</v>
      </c>
      <c r="E20" s="193">
        <v>126</v>
      </c>
      <c r="F20" s="194">
        <v>36</v>
      </c>
      <c r="G20" s="192">
        <v>0</v>
      </c>
      <c r="H20" s="193">
        <v>36</v>
      </c>
      <c r="I20" s="345">
        <v>0.22222222222222221</v>
      </c>
      <c r="J20" s="157">
        <v>162</v>
      </c>
    </row>
    <row r="21" spans="2:13" x14ac:dyDescent="0.25">
      <c r="B21" s="23" t="s">
        <v>65</v>
      </c>
      <c r="C21" s="192">
        <v>204</v>
      </c>
      <c r="D21" s="205">
        <v>153</v>
      </c>
      <c r="E21" s="193">
        <v>357</v>
      </c>
      <c r="F21" s="194">
        <v>158</v>
      </c>
      <c r="G21" s="192">
        <v>1</v>
      </c>
      <c r="H21" s="193">
        <v>159</v>
      </c>
      <c r="I21" s="345">
        <v>0.30813953488372092</v>
      </c>
      <c r="J21" s="157">
        <v>516</v>
      </c>
    </row>
    <row r="22" spans="2:13" x14ac:dyDescent="0.25">
      <c r="B22" s="24" t="s">
        <v>54</v>
      </c>
      <c r="C22" s="192"/>
      <c r="D22" s="205"/>
      <c r="E22" s="193"/>
      <c r="F22" s="194"/>
      <c r="G22" s="192"/>
      <c r="H22" s="193"/>
      <c r="I22" s="345"/>
      <c r="J22" s="157"/>
    </row>
    <row r="23" spans="2:13" x14ac:dyDescent="0.25">
      <c r="B23" s="23" t="s">
        <v>63</v>
      </c>
      <c r="C23" s="192">
        <v>1</v>
      </c>
      <c r="D23" s="205">
        <v>1</v>
      </c>
      <c r="E23" s="193">
        <v>2</v>
      </c>
      <c r="F23" s="194">
        <v>0</v>
      </c>
      <c r="G23" s="192">
        <v>0</v>
      </c>
      <c r="H23" s="193">
        <v>0</v>
      </c>
      <c r="I23" s="345">
        <v>0</v>
      </c>
      <c r="J23" s="157">
        <v>2</v>
      </c>
    </row>
    <row r="24" spans="2:13" x14ac:dyDescent="0.25">
      <c r="B24" s="23" t="s">
        <v>64</v>
      </c>
      <c r="C24" s="192">
        <v>68</v>
      </c>
      <c r="D24" s="205">
        <v>44</v>
      </c>
      <c r="E24" s="193">
        <v>112</v>
      </c>
      <c r="F24" s="194">
        <v>28</v>
      </c>
      <c r="G24" s="192">
        <v>0</v>
      </c>
      <c r="H24" s="193">
        <v>28</v>
      </c>
      <c r="I24" s="345">
        <v>0.2</v>
      </c>
      <c r="J24" s="157">
        <v>140</v>
      </c>
    </row>
    <row r="25" spans="2:13" x14ac:dyDescent="0.25">
      <c r="B25" s="23" t="s">
        <v>65</v>
      </c>
      <c r="C25" s="192">
        <v>309</v>
      </c>
      <c r="D25" s="205">
        <v>266</v>
      </c>
      <c r="E25" s="193">
        <v>575</v>
      </c>
      <c r="F25" s="194">
        <v>170</v>
      </c>
      <c r="G25" s="192">
        <v>1</v>
      </c>
      <c r="H25" s="193">
        <v>171</v>
      </c>
      <c r="I25" s="345">
        <v>0.22922252010723859</v>
      </c>
      <c r="J25" s="157">
        <v>746</v>
      </c>
    </row>
    <row r="26" spans="2:13" x14ac:dyDescent="0.25">
      <c r="B26" s="24" t="s">
        <v>55</v>
      </c>
      <c r="C26" s="192"/>
      <c r="D26" s="205"/>
      <c r="E26" s="193"/>
      <c r="F26" s="194"/>
      <c r="G26" s="192"/>
      <c r="H26" s="193"/>
      <c r="I26" s="345"/>
      <c r="J26" s="157"/>
    </row>
    <row r="27" spans="2:13" x14ac:dyDescent="0.25">
      <c r="B27" s="23" t="s">
        <v>63</v>
      </c>
      <c r="C27" s="192">
        <v>6</v>
      </c>
      <c r="D27" s="205">
        <v>1</v>
      </c>
      <c r="E27" s="193">
        <v>7</v>
      </c>
      <c r="F27" s="194">
        <v>1</v>
      </c>
      <c r="G27" s="192">
        <v>0</v>
      </c>
      <c r="H27" s="193">
        <v>1</v>
      </c>
      <c r="I27" s="345">
        <v>0.125</v>
      </c>
      <c r="J27" s="157">
        <v>8</v>
      </c>
    </row>
    <row r="28" spans="2:13" x14ac:dyDescent="0.25">
      <c r="B28" s="23" t="s">
        <v>64</v>
      </c>
      <c r="C28" s="192">
        <v>63</v>
      </c>
      <c r="D28" s="205">
        <v>48</v>
      </c>
      <c r="E28" s="193">
        <v>111</v>
      </c>
      <c r="F28" s="194">
        <v>25</v>
      </c>
      <c r="G28" s="192">
        <v>0</v>
      </c>
      <c r="H28" s="193">
        <v>25</v>
      </c>
      <c r="I28" s="345">
        <v>0.18382352941176472</v>
      </c>
      <c r="J28" s="157">
        <v>136</v>
      </c>
    </row>
    <row r="29" spans="2:13" x14ac:dyDescent="0.25">
      <c r="B29" s="23" t="s">
        <v>65</v>
      </c>
      <c r="C29" s="192">
        <v>214</v>
      </c>
      <c r="D29" s="205">
        <v>251</v>
      </c>
      <c r="E29" s="193">
        <v>465</v>
      </c>
      <c r="F29" s="194">
        <v>184</v>
      </c>
      <c r="G29" s="192">
        <v>3</v>
      </c>
      <c r="H29" s="193">
        <v>187</v>
      </c>
      <c r="I29" s="345">
        <v>0.28680981595092025</v>
      </c>
      <c r="J29" s="157">
        <v>652</v>
      </c>
    </row>
    <row r="30" spans="2:13" x14ac:dyDescent="0.25">
      <c r="B30" s="24" t="s">
        <v>56</v>
      </c>
      <c r="C30" s="192"/>
      <c r="D30" s="205"/>
      <c r="E30" s="193"/>
      <c r="F30" s="194"/>
      <c r="G30" s="192"/>
      <c r="H30" s="193"/>
      <c r="I30" s="345"/>
      <c r="J30" s="157"/>
    </row>
    <row r="31" spans="2:13" x14ac:dyDescent="0.25">
      <c r="B31" s="23" t="s">
        <v>63</v>
      </c>
      <c r="C31" s="192">
        <v>3</v>
      </c>
      <c r="D31" s="205">
        <v>1</v>
      </c>
      <c r="E31" s="193">
        <v>4</v>
      </c>
      <c r="F31" s="194">
        <v>0</v>
      </c>
      <c r="G31" s="192">
        <v>0</v>
      </c>
      <c r="H31" s="193">
        <v>0</v>
      </c>
      <c r="I31" s="345">
        <v>0</v>
      </c>
      <c r="J31" s="157">
        <v>4</v>
      </c>
    </row>
    <row r="32" spans="2:13" x14ac:dyDescent="0.25">
      <c r="B32" s="23" t="s">
        <v>64</v>
      </c>
      <c r="C32" s="192">
        <v>56</v>
      </c>
      <c r="D32" s="205">
        <v>22</v>
      </c>
      <c r="E32" s="193">
        <v>78</v>
      </c>
      <c r="F32" s="194">
        <v>27</v>
      </c>
      <c r="G32" s="192">
        <v>0</v>
      </c>
      <c r="H32" s="193">
        <v>27</v>
      </c>
      <c r="I32" s="345">
        <v>0.25714285714285712</v>
      </c>
      <c r="J32" s="157">
        <v>105</v>
      </c>
    </row>
    <row r="33" spans="2:12" x14ac:dyDescent="0.25">
      <c r="B33" s="23" t="s">
        <v>65</v>
      </c>
      <c r="C33" s="192">
        <v>185</v>
      </c>
      <c r="D33" s="205">
        <v>126</v>
      </c>
      <c r="E33" s="193">
        <v>311</v>
      </c>
      <c r="F33" s="194">
        <v>103</v>
      </c>
      <c r="G33" s="192">
        <v>0</v>
      </c>
      <c r="H33" s="193">
        <v>103</v>
      </c>
      <c r="I33" s="345">
        <v>0.24879227053140096</v>
      </c>
      <c r="J33" s="157">
        <v>414</v>
      </c>
    </row>
    <row r="34" spans="2:12" ht="15.75" thickBot="1" x14ac:dyDescent="0.3">
      <c r="B34" s="24" t="s">
        <v>57</v>
      </c>
      <c r="C34" s="192"/>
      <c r="D34" s="205"/>
      <c r="E34" s="193"/>
      <c r="F34" s="194"/>
      <c r="G34" s="192"/>
      <c r="H34" s="193"/>
      <c r="I34" s="345"/>
      <c r="J34" s="157"/>
      <c r="L34" s="38"/>
    </row>
    <row r="35" spans="2:12" x14ac:dyDescent="0.25">
      <c r="B35" s="23" t="s">
        <v>63</v>
      </c>
      <c r="C35" s="192">
        <v>2</v>
      </c>
      <c r="D35" s="205">
        <v>1</v>
      </c>
      <c r="E35" s="193">
        <v>3</v>
      </c>
      <c r="F35" s="194">
        <v>0</v>
      </c>
      <c r="G35" s="192">
        <v>0</v>
      </c>
      <c r="H35" s="193">
        <v>0</v>
      </c>
      <c r="I35" s="345">
        <v>0</v>
      </c>
      <c r="J35" s="157">
        <v>3</v>
      </c>
    </row>
    <row r="36" spans="2:12" x14ac:dyDescent="0.25">
      <c r="B36" s="23" t="s">
        <v>64</v>
      </c>
      <c r="C36" s="192">
        <v>51</v>
      </c>
      <c r="D36" s="205">
        <v>31</v>
      </c>
      <c r="E36" s="193">
        <v>82</v>
      </c>
      <c r="F36" s="194">
        <v>17</v>
      </c>
      <c r="G36" s="192">
        <v>0</v>
      </c>
      <c r="H36" s="193">
        <v>17</v>
      </c>
      <c r="I36" s="345">
        <v>0.17171717171717171</v>
      </c>
      <c r="J36" s="157">
        <v>99</v>
      </c>
    </row>
    <row r="37" spans="2:12" x14ac:dyDescent="0.25">
      <c r="B37" s="23" t="s">
        <v>65</v>
      </c>
      <c r="C37" s="192">
        <v>400</v>
      </c>
      <c r="D37" s="205">
        <v>356</v>
      </c>
      <c r="E37" s="193">
        <v>756</v>
      </c>
      <c r="F37" s="194">
        <v>250</v>
      </c>
      <c r="G37" s="192">
        <v>1</v>
      </c>
      <c r="H37" s="193">
        <v>251</v>
      </c>
      <c r="I37" s="345">
        <v>0.24925521350546176</v>
      </c>
      <c r="J37" s="157">
        <v>1007</v>
      </c>
    </row>
    <row r="38" spans="2:12" x14ac:dyDescent="0.25">
      <c r="B38" s="24" t="s">
        <v>58</v>
      </c>
      <c r="C38" s="192"/>
      <c r="D38" s="205"/>
      <c r="E38" s="193"/>
      <c r="F38" s="194"/>
      <c r="G38" s="192"/>
      <c r="H38" s="193"/>
      <c r="I38" s="345"/>
      <c r="J38" s="157"/>
    </row>
    <row r="39" spans="2:12" x14ac:dyDescent="0.25">
      <c r="B39" s="23" t="s">
        <v>63</v>
      </c>
      <c r="C39" s="192">
        <v>6</v>
      </c>
      <c r="D39" s="205">
        <v>5</v>
      </c>
      <c r="E39" s="193">
        <v>11</v>
      </c>
      <c r="F39" s="194">
        <v>0</v>
      </c>
      <c r="G39" s="192">
        <v>0</v>
      </c>
      <c r="H39" s="193">
        <v>0</v>
      </c>
      <c r="I39" s="345">
        <v>0</v>
      </c>
      <c r="J39" s="157">
        <v>11</v>
      </c>
    </row>
    <row r="40" spans="2:12" x14ac:dyDescent="0.25">
      <c r="B40" s="23" t="s">
        <v>64</v>
      </c>
      <c r="C40" s="192">
        <v>155</v>
      </c>
      <c r="D40" s="205">
        <v>67</v>
      </c>
      <c r="E40" s="193">
        <v>222</v>
      </c>
      <c r="F40" s="194">
        <v>82</v>
      </c>
      <c r="G40" s="192">
        <v>1</v>
      </c>
      <c r="H40" s="193">
        <v>83</v>
      </c>
      <c r="I40" s="345">
        <v>0.27213114754098361</v>
      </c>
      <c r="J40" s="157">
        <v>305</v>
      </c>
    </row>
    <row r="41" spans="2:12" x14ac:dyDescent="0.25">
      <c r="B41" s="23" t="s">
        <v>65</v>
      </c>
      <c r="C41" s="192">
        <v>414</v>
      </c>
      <c r="D41" s="205">
        <v>260</v>
      </c>
      <c r="E41" s="193">
        <v>674</v>
      </c>
      <c r="F41" s="194">
        <v>306</v>
      </c>
      <c r="G41" s="192">
        <v>2</v>
      </c>
      <c r="H41" s="193">
        <v>308</v>
      </c>
      <c r="I41" s="345">
        <v>0.31364562118126271</v>
      </c>
      <c r="J41" s="157">
        <v>982</v>
      </c>
    </row>
    <row r="42" spans="2:12" x14ac:dyDescent="0.25">
      <c r="B42" s="24" t="s">
        <v>59</v>
      </c>
      <c r="C42" s="192"/>
      <c r="D42" s="205"/>
      <c r="E42" s="193"/>
      <c r="F42" s="194"/>
      <c r="G42" s="192"/>
      <c r="H42" s="193"/>
      <c r="I42" s="345"/>
      <c r="J42" s="157"/>
    </row>
    <row r="43" spans="2:12" x14ac:dyDescent="0.25">
      <c r="B43" s="23" t="s">
        <v>63</v>
      </c>
      <c r="C43" s="192">
        <v>10</v>
      </c>
      <c r="D43" s="205">
        <v>2</v>
      </c>
      <c r="E43" s="193">
        <v>12</v>
      </c>
      <c r="F43" s="194">
        <v>2</v>
      </c>
      <c r="G43" s="192">
        <v>0</v>
      </c>
      <c r="H43" s="193">
        <v>2</v>
      </c>
      <c r="I43" s="345">
        <v>0.14285714285714285</v>
      </c>
      <c r="J43" s="157">
        <v>14</v>
      </c>
    </row>
    <row r="44" spans="2:12" x14ac:dyDescent="0.25">
      <c r="B44" s="23" t="s">
        <v>64</v>
      </c>
      <c r="C44" s="192">
        <v>179</v>
      </c>
      <c r="D44" s="205">
        <v>89</v>
      </c>
      <c r="E44" s="193">
        <v>268</v>
      </c>
      <c r="F44" s="194">
        <v>88</v>
      </c>
      <c r="G44" s="192">
        <v>0</v>
      </c>
      <c r="H44" s="193">
        <v>88</v>
      </c>
      <c r="I44" s="345">
        <v>0.24719101123595505</v>
      </c>
      <c r="J44" s="157">
        <v>356</v>
      </c>
    </row>
    <row r="45" spans="2:12" x14ac:dyDescent="0.25">
      <c r="B45" s="23" t="s">
        <v>65</v>
      </c>
      <c r="C45" s="192">
        <v>361</v>
      </c>
      <c r="D45" s="205">
        <v>281</v>
      </c>
      <c r="E45" s="193">
        <v>642</v>
      </c>
      <c r="F45" s="194">
        <v>239</v>
      </c>
      <c r="G45" s="192">
        <v>4</v>
      </c>
      <c r="H45" s="193">
        <v>243</v>
      </c>
      <c r="I45" s="345">
        <v>0.27457627118644068</v>
      </c>
      <c r="J45" s="157">
        <v>885</v>
      </c>
    </row>
    <row r="46" spans="2:12" x14ac:dyDescent="0.25">
      <c r="B46" s="24" t="s">
        <v>66</v>
      </c>
      <c r="C46" s="192"/>
      <c r="D46" s="205"/>
      <c r="E46" s="193"/>
      <c r="F46" s="194"/>
      <c r="G46" s="192"/>
      <c r="H46" s="193"/>
      <c r="I46" s="345"/>
      <c r="J46" s="157"/>
    </row>
    <row r="47" spans="2:12" x14ac:dyDescent="0.25">
      <c r="B47" s="23" t="s">
        <v>63</v>
      </c>
      <c r="C47" s="192">
        <v>32</v>
      </c>
      <c r="D47" s="205">
        <v>14</v>
      </c>
      <c r="E47" s="193">
        <v>46</v>
      </c>
      <c r="F47" s="194">
        <v>3</v>
      </c>
      <c r="G47" s="192">
        <v>0</v>
      </c>
      <c r="H47" s="193">
        <v>3</v>
      </c>
      <c r="I47" s="345">
        <v>6.1224489795918366E-2</v>
      </c>
      <c r="J47" s="157">
        <v>49</v>
      </c>
    </row>
    <row r="48" spans="2:12" x14ac:dyDescent="0.25">
      <c r="B48" s="23" t="s">
        <v>64</v>
      </c>
      <c r="C48" s="192">
        <v>709</v>
      </c>
      <c r="D48" s="205">
        <v>376</v>
      </c>
      <c r="E48" s="193">
        <v>1085</v>
      </c>
      <c r="F48" s="194">
        <v>329</v>
      </c>
      <c r="G48" s="192">
        <v>1</v>
      </c>
      <c r="H48" s="193">
        <v>330</v>
      </c>
      <c r="I48" s="345">
        <v>0.2332155477031802</v>
      </c>
      <c r="J48" s="157">
        <v>1415</v>
      </c>
    </row>
    <row r="49" spans="2:10" ht="15.75" thickBot="1" x14ac:dyDescent="0.3">
      <c r="B49" s="25" t="s">
        <v>65</v>
      </c>
      <c r="C49" s="199">
        <v>2290</v>
      </c>
      <c r="D49" s="206">
        <v>1924</v>
      </c>
      <c r="E49" s="200">
        <v>4214</v>
      </c>
      <c r="F49" s="201">
        <v>1565</v>
      </c>
      <c r="G49" s="199">
        <v>13</v>
      </c>
      <c r="H49" s="200">
        <v>1578</v>
      </c>
      <c r="I49" s="346">
        <v>0.27244475138121549</v>
      </c>
      <c r="J49" s="160">
        <v>5792</v>
      </c>
    </row>
  </sheetData>
  <mergeCells count="3">
    <mergeCell ref="B9:I9"/>
    <mergeCell ref="B12:B13"/>
    <mergeCell ref="C12:J1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9:N58"/>
  <sheetViews>
    <sheetView workbookViewId="0"/>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2.28515625" style="2" bestFit="1" customWidth="1"/>
    <col min="10" max="10" width="12.85546875" style="2" customWidth="1"/>
    <col min="11" max="16384" width="11.42578125" style="2"/>
  </cols>
  <sheetData>
    <row r="9" spans="2:14" ht="30" customHeight="1" x14ac:dyDescent="0.25">
      <c r="B9" s="284" t="s">
        <v>115</v>
      </c>
      <c r="C9" s="284"/>
      <c r="D9" s="284"/>
      <c r="E9" s="284"/>
      <c r="F9" s="284"/>
      <c r="G9" s="284"/>
      <c r="H9" s="284"/>
      <c r="I9" s="284"/>
    </row>
    <row r="10" spans="2:14" ht="30" customHeight="1" x14ac:dyDescent="0.25">
      <c r="B10" s="100" t="s">
        <v>118</v>
      </c>
      <c r="C10" s="100"/>
      <c r="D10" s="100"/>
      <c r="E10" s="100"/>
      <c r="F10" s="100"/>
      <c r="G10" s="100"/>
      <c r="H10" s="100"/>
      <c r="I10" s="100"/>
    </row>
    <row r="11" spans="2:14" ht="15.75" thickBot="1" x14ac:dyDescent="0.3">
      <c r="J11" s="20"/>
      <c r="K11" s="20"/>
    </row>
    <row r="12" spans="2:14" ht="23.25" customHeight="1" thickBot="1" x14ac:dyDescent="0.3">
      <c r="B12" s="285" t="s">
        <v>78</v>
      </c>
      <c r="C12" s="280" t="s">
        <v>0</v>
      </c>
      <c r="D12" s="281"/>
      <c r="E12" s="281"/>
      <c r="F12" s="281"/>
      <c r="G12" s="281"/>
      <c r="H12" s="281"/>
      <c r="I12" s="281"/>
      <c r="J12" s="282"/>
    </row>
    <row r="13" spans="2:14" ht="23.25" customHeight="1" thickBot="1" x14ac:dyDescent="0.3">
      <c r="B13" s="286"/>
      <c r="C13" s="19" t="s">
        <v>6</v>
      </c>
      <c r="D13" s="34" t="s">
        <v>7</v>
      </c>
      <c r="E13" s="35" t="s">
        <v>1</v>
      </c>
      <c r="F13" s="37" t="s">
        <v>8</v>
      </c>
      <c r="G13" s="34" t="s">
        <v>9</v>
      </c>
      <c r="H13" s="35" t="s">
        <v>10</v>
      </c>
      <c r="I13" s="342" t="s">
        <v>11</v>
      </c>
      <c r="J13" s="189" t="s">
        <v>50</v>
      </c>
      <c r="K13" s="20"/>
    </row>
    <row r="14" spans="2:14" ht="15.75" customHeight="1" thickBot="1" x14ac:dyDescent="0.3">
      <c r="B14" s="22" t="s">
        <v>52</v>
      </c>
      <c r="C14" s="31"/>
      <c r="D14" s="20"/>
      <c r="E14" s="13"/>
      <c r="F14" s="26"/>
      <c r="G14" s="28"/>
      <c r="H14" s="17"/>
      <c r="I14" s="191"/>
      <c r="J14" s="18"/>
      <c r="N14" s="38"/>
    </row>
    <row r="15" spans="2:14" x14ac:dyDescent="0.25">
      <c r="B15" s="23" t="s">
        <v>63</v>
      </c>
      <c r="C15" s="184">
        <v>2731</v>
      </c>
      <c r="D15" s="192">
        <v>669</v>
      </c>
      <c r="E15" s="193">
        <v>3400</v>
      </c>
      <c r="F15" s="194">
        <v>407</v>
      </c>
      <c r="G15" s="195">
        <v>1</v>
      </c>
      <c r="H15" s="196">
        <v>408</v>
      </c>
      <c r="I15" s="343">
        <v>0.10714285714285714</v>
      </c>
      <c r="J15" s="204">
        <v>3808</v>
      </c>
    </row>
    <row r="16" spans="2:14" x14ac:dyDescent="0.25">
      <c r="B16" s="23" t="s">
        <v>64</v>
      </c>
      <c r="C16" s="184">
        <v>4656</v>
      </c>
      <c r="D16" s="192">
        <v>2895</v>
      </c>
      <c r="E16" s="193">
        <v>7551</v>
      </c>
      <c r="F16" s="194">
        <v>1776</v>
      </c>
      <c r="G16" s="195">
        <v>4</v>
      </c>
      <c r="H16" s="196">
        <v>1780</v>
      </c>
      <c r="I16" s="343">
        <v>0.19076197620833779</v>
      </c>
      <c r="J16" s="204">
        <v>9331</v>
      </c>
    </row>
    <row r="17" spans="2:10" x14ac:dyDescent="0.25">
      <c r="B17" s="23" t="s">
        <v>65</v>
      </c>
      <c r="C17" s="184">
        <v>29835</v>
      </c>
      <c r="D17" s="192">
        <v>36493</v>
      </c>
      <c r="E17" s="193">
        <v>66328</v>
      </c>
      <c r="F17" s="194">
        <v>23384</v>
      </c>
      <c r="G17" s="195">
        <v>236</v>
      </c>
      <c r="H17" s="196">
        <v>23620</v>
      </c>
      <c r="I17" s="343">
        <v>0.26259616667407837</v>
      </c>
      <c r="J17" s="204">
        <v>89948</v>
      </c>
    </row>
    <row r="18" spans="2:10" x14ac:dyDescent="0.25">
      <c r="B18" s="23" t="s">
        <v>317</v>
      </c>
      <c r="C18" s="184">
        <v>0</v>
      </c>
      <c r="D18" s="192">
        <v>0</v>
      </c>
      <c r="E18" s="193">
        <v>0</v>
      </c>
      <c r="F18" s="194">
        <v>0</v>
      </c>
      <c r="G18" s="197">
        <v>0</v>
      </c>
      <c r="H18" s="196">
        <v>0</v>
      </c>
      <c r="I18" s="343">
        <v>0</v>
      </c>
      <c r="J18" s="204">
        <v>0</v>
      </c>
    </row>
    <row r="19" spans="2:10" x14ac:dyDescent="0.25">
      <c r="B19" s="24" t="s">
        <v>53</v>
      </c>
      <c r="C19" s="184"/>
      <c r="D19" s="192"/>
      <c r="E19" s="193"/>
      <c r="F19" s="194"/>
      <c r="G19" s="195"/>
      <c r="H19" s="196"/>
      <c r="I19" s="343"/>
      <c r="J19" s="204"/>
    </row>
    <row r="20" spans="2:10" x14ac:dyDescent="0.25">
      <c r="B20" s="23" t="s">
        <v>63</v>
      </c>
      <c r="C20" s="184">
        <v>2965</v>
      </c>
      <c r="D20" s="192">
        <v>679</v>
      </c>
      <c r="E20" s="193">
        <v>3644</v>
      </c>
      <c r="F20" s="194">
        <v>474</v>
      </c>
      <c r="G20" s="195">
        <v>6</v>
      </c>
      <c r="H20" s="196">
        <v>480</v>
      </c>
      <c r="I20" s="343">
        <v>0.11639185257032007</v>
      </c>
      <c r="J20" s="204">
        <v>4124</v>
      </c>
    </row>
    <row r="21" spans="2:10" x14ac:dyDescent="0.25">
      <c r="B21" s="23" t="s">
        <v>64</v>
      </c>
      <c r="C21" s="184">
        <v>6382</v>
      </c>
      <c r="D21" s="192">
        <v>2901</v>
      </c>
      <c r="E21" s="193">
        <v>9283</v>
      </c>
      <c r="F21" s="194">
        <v>2806</v>
      </c>
      <c r="G21" s="195">
        <v>26</v>
      </c>
      <c r="H21" s="196">
        <v>2832</v>
      </c>
      <c r="I21" s="343">
        <v>0.23375980189847298</v>
      </c>
      <c r="J21" s="204">
        <v>12115</v>
      </c>
    </row>
    <row r="22" spans="2:10" x14ac:dyDescent="0.25">
      <c r="B22" s="23" t="s">
        <v>65</v>
      </c>
      <c r="C22" s="184">
        <v>31043</v>
      </c>
      <c r="D22" s="192">
        <v>22543</v>
      </c>
      <c r="E22" s="193">
        <v>53586</v>
      </c>
      <c r="F22" s="194">
        <v>20023</v>
      </c>
      <c r="G22" s="195">
        <v>241</v>
      </c>
      <c r="H22" s="196">
        <v>20264</v>
      </c>
      <c r="I22" s="343">
        <v>0.27439404197698036</v>
      </c>
      <c r="J22" s="204">
        <v>73850</v>
      </c>
    </row>
    <row r="23" spans="2:10" x14ac:dyDescent="0.25">
      <c r="B23" s="23" t="s">
        <v>317</v>
      </c>
      <c r="C23" s="184">
        <v>0</v>
      </c>
      <c r="D23" s="192">
        <v>0</v>
      </c>
      <c r="E23" s="193">
        <v>0</v>
      </c>
      <c r="F23" s="194">
        <v>0</v>
      </c>
      <c r="G23" s="197">
        <v>0</v>
      </c>
      <c r="H23" s="196">
        <v>0</v>
      </c>
      <c r="I23" s="343">
        <v>0</v>
      </c>
      <c r="J23" s="204">
        <v>0</v>
      </c>
    </row>
    <row r="24" spans="2:10" x14ac:dyDescent="0.25">
      <c r="B24" s="24" t="s">
        <v>54</v>
      </c>
      <c r="C24" s="184"/>
      <c r="D24" s="192"/>
      <c r="E24" s="193"/>
      <c r="F24" s="194"/>
      <c r="G24" s="195"/>
      <c r="H24" s="196"/>
      <c r="I24" s="343"/>
      <c r="J24" s="204"/>
    </row>
    <row r="25" spans="2:10" x14ac:dyDescent="0.25">
      <c r="B25" s="23" t="s">
        <v>63</v>
      </c>
      <c r="C25" s="184">
        <v>2404</v>
      </c>
      <c r="D25" s="192">
        <v>506</v>
      </c>
      <c r="E25" s="193">
        <v>2910</v>
      </c>
      <c r="F25" s="194">
        <v>366</v>
      </c>
      <c r="G25" s="195">
        <v>1</v>
      </c>
      <c r="H25" s="196">
        <v>367</v>
      </c>
      <c r="I25" s="343">
        <v>0.11199267622825755</v>
      </c>
      <c r="J25" s="204">
        <v>3277</v>
      </c>
    </row>
    <row r="26" spans="2:10" x14ac:dyDescent="0.25">
      <c r="B26" s="23" t="s">
        <v>64</v>
      </c>
      <c r="C26" s="184">
        <v>4829</v>
      </c>
      <c r="D26" s="192">
        <v>2764</v>
      </c>
      <c r="E26" s="193">
        <v>7593</v>
      </c>
      <c r="F26" s="194">
        <v>2038</v>
      </c>
      <c r="G26" s="195">
        <v>15</v>
      </c>
      <c r="H26" s="196">
        <v>2053</v>
      </c>
      <c r="I26" s="343">
        <v>0.2128343354758449</v>
      </c>
      <c r="J26" s="204">
        <v>9646</v>
      </c>
    </row>
    <row r="27" spans="2:10" x14ac:dyDescent="0.25">
      <c r="B27" s="23" t="s">
        <v>65</v>
      </c>
      <c r="C27" s="184">
        <v>30038</v>
      </c>
      <c r="D27" s="192">
        <v>28663</v>
      </c>
      <c r="E27" s="193">
        <v>58701</v>
      </c>
      <c r="F27" s="194">
        <v>19478</v>
      </c>
      <c r="G27" s="195">
        <v>199</v>
      </c>
      <c r="H27" s="196">
        <v>19677</v>
      </c>
      <c r="I27" s="343">
        <v>0.25105259128837176</v>
      </c>
      <c r="J27" s="204">
        <v>78378</v>
      </c>
    </row>
    <row r="28" spans="2:10" x14ac:dyDescent="0.25">
      <c r="B28" s="23" t="s">
        <v>317</v>
      </c>
      <c r="C28" s="184">
        <v>0</v>
      </c>
      <c r="D28" s="192">
        <v>0</v>
      </c>
      <c r="E28" s="193">
        <v>0</v>
      </c>
      <c r="F28" s="194">
        <v>0</v>
      </c>
      <c r="G28" s="197">
        <v>0</v>
      </c>
      <c r="H28" s="196">
        <v>0</v>
      </c>
      <c r="I28" s="343">
        <v>0</v>
      </c>
      <c r="J28" s="204">
        <v>0</v>
      </c>
    </row>
    <row r="29" spans="2:10" x14ac:dyDescent="0.25">
      <c r="B29" s="24" t="s">
        <v>55</v>
      </c>
      <c r="C29" s="184"/>
      <c r="D29" s="192"/>
      <c r="E29" s="193"/>
      <c r="F29" s="194"/>
      <c r="G29" s="195"/>
      <c r="H29" s="196"/>
      <c r="I29" s="343"/>
      <c r="J29" s="204"/>
    </row>
    <row r="30" spans="2:10" x14ac:dyDescent="0.25">
      <c r="B30" s="23" t="s">
        <v>63</v>
      </c>
      <c r="C30" s="184">
        <v>2448</v>
      </c>
      <c r="D30" s="192">
        <v>650</v>
      </c>
      <c r="E30" s="193">
        <v>3098</v>
      </c>
      <c r="F30" s="194">
        <v>380</v>
      </c>
      <c r="G30" s="195">
        <v>3</v>
      </c>
      <c r="H30" s="196">
        <v>383</v>
      </c>
      <c r="I30" s="343">
        <v>0.11002585463947141</v>
      </c>
      <c r="J30" s="204">
        <v>3481</v>
      </c>
    </row>
    <row r="31" spans="2:10" x14ac:dyDescent="0.25">
      <c r="B31" s="23" t="s">
        <v>64</v>
      </c>
      <c r="C31" s="184">
        <v>4868</v>
      </c>
      <c r="D31" s="192">
        <v>3286</v>
      </c>
      <c r="E31" s="193">
        <v>8154</v>
      </c>
      <c r="F31" s="194">
        <v>2205</v>
      </c>
      <c r="G31" s="195">
        <v>13</v>
      </c>
      <c r="H31" s="196">
        <v>2218</v>
      </c>
      <c r="I31" s="343">
        <v>0.21384496721943694</v>
      </c>
      <c r="J31" s="204">
        <v>10372</v>
      </c>
    </row>
    <row r="32" spans="2:10" x14ac:dyDescent="0.25">
      <c r="B32" s="23" t="s">
        <v>65</v>
      </c>
      <c r="C32" s="184">
        <v>32660</v>
      </c>
      <c r="D32" s="192">
        <v>37057</v>
      </c>
      <c r="E32" s="193">
        <v>69717</v>
      </c>
      <c r="F32" s="194">
        <v>24314</v>
      </c>
      <c r="G32" s="195">
        <v>246</v>
      </c>
      <c r="H32" s="196">
        <v>24560</v>
      </c>
      <c r="I32" s="343">
        <v>0.2605089258249626</v>
      </c>
      <c r="J32" s="204">
        <v>94277</v>
      </c>
    </row>
    <row r="33" spans="2:10" x14ac:dyDescent="0.25">
      <c r="B33" s="23" t="s">
        <v>317</v>
      </c>
      <c r="C33" s="184">
        <v>0</v>
      </c>
      <c r="D33" s="192">
        <v>0</v>
      </c>
      <c r="E33" s="193">
        <v>0</v>
      </c>
      <c r="F33" s="194">
        <v>0</v>
      </c>
      <c r="G33" s="197">
        <v>0</v>
      </c>
      <c r="H33" s="196">
        <v>0</v>
      </c>
      <c r="I33" s="343">
        <v>0</v>
      </c>
      <c r="J33" s="204">
        <v>0</v>
      </c>
    </row>
    <row r="34" spans="2:10" x14ac:dyDescent="0.25">
      <c r="B34" s="24" t="s">
        <v>56</v>
      </c>
      <c r="C34" s="184"/>
      <c r="D34" s="192"/>
      <c r="E34" s="193"/>
      <c r="F34" s="194"/>
      <c r="G34" s="195"/>
      <c r="H34" s="196"/>
      <c r="I34" s="343"/>
      <c r="J34" s="204"/>
    </row>
    <row r="35" spans="2:10" x14ac:dyDescent="0.25">
      <c r="B35" s="23" t="s">
        <v>63</v>
      </c>
      <c r="C35" s="184">
        <v>1735</v>
      </c>
      <c r="D35" s="192">
        <v>482</v>
      </c>
      <c r="E35" s="193">
        <v>2217</v>
      </c>
      <c r="F35" s="194">
        <v>294</v>
      </c>
      <c r="G35" s="195">
        <v>2</v>
      </c>
      <c r="H35" s="196">
        <v>296</v>
      </c>
      <c r="I35" s="343">
        <v>0.1177875049741345</v>
      </c>
      <c r="J35" s="204">
        <v>2513</v>
      </c>
    </row>
    <row r="36" spans="2:10" x14ac:dyDescent="0.25">
      <c r="B36" s="23" t="s">
        <v>64</v>
      </c>
      <c r="C36" s="184">
        <v>4124</v>
      </c>
      <c r="D36" s="192">
        <v>2025</v>
      </c>
      <c r="E36" s="193">
        <v>6149</v>
      </c>
      <c r="F36" s="194">
        <v>1607</v>
      </c>
      <c r="G36" s="195">
        <v>6</v>
      </c>
      <c r="H36" s="196">
        <v>1613</v>
      </c>
      <c r="I36" s="343">
        <v>0.20780726616851328</v>
      </c>
      <c r="J36" s="204">
        <v>7762</v>
      </c>
    </row>
    <row r="37" spans="2:10" x14ac:dyDescent="0.25">
      <c r="B37" s="23" t="s">
        <v>65</v>
      </c>
      <c r="C37" s="184">
        <v>22689</v>
      </c>
      <c r="D37" s="192">
        <v>17722</v>
      </c>
      <c r="E37" s="193">
        <v>40411</v>
      </c>
      <c r="F37" s="194">
        <v>14291</v>
      </c>
      <c r="G37" s="195">
        <v>160</v>
      </c>
      <c r="H37" s="196">
        <v>14451</v>
      </c>
      <c r="I37" s="343">
        <v>0.26340636506142684</v>
      </c>
      <c r="J37" s="204">
        <v>54862</v>
      </c>
    </row>
    <row r="38" spans="2:10" x14ac:dyDescent="0.25">
      <c r="B38" s="23" t="s">
        <v>317</v>
      </c>
      <c r="C38" s="184">
        <v>0</v>
      </c>
      <c r="D38" s="192">
        <v>0</v>
      </c>
      <c r="E38" s="193">
        <v>0</v>
      </c>
      <c r="F38" s="194">
        <v>0</v>
      </c>
      <c r="G38" s="197">
        <v>0</v>
      </c>
      <c r="H38" s="196">
        <v>0</v>
      </c>
      <c r="I38" s="343">
        <v>0</v>
      </c>
      <c r="J38" s="204">
        <v>0</v>
      </c>
    </row>
    <row r="39" spans="2:10" x14ac:dyDescent="0.25">
      <c r="B39" s="24" t="s">
        <v>57</v>
      </c>
      <c r="C39" s="184"/>
      <c r="D39" s="192"/>
      <c r="E39" s="193"/>
      <c r="F39" s="194"/>
      <c r="G39" s="195"/>
      <c r="H39" s="196"/>
      <c r="I39" s="343"/>
      <c r="J39" s="204"/>
    </row>
    <row r="40" spans="2:10" x14ac:dyDescent="0.25">
      <c r="B40" s="23" t="s">
        <v>63</v>
      </c>
      <c r="C40" s="184">
        <v>1702</v>
      </c>
      <c r="D40" s="192">
        <v>420</v>
      </c>
      <c r="E40" s="193">
        <v>2122</v>
      </c>
      <c r="F40" s="194">
        <v>216</v>
      </c>
      <c r="G40" s="195">
        <v>0</v>
      </c>
      <c r="H40" s="196">
        <v>216</v>
      </c>
      <c r="I40" s="343">
        <v>9.2386655260906753E-2</v>
      </c>
      <c r="J40" s="204">
        <v>2338</v>
      </c>
    </row>
    <row r="41" spans="2:10" x14ac:dyDescent="0.25">
      <c r="B41" s="23" t="s">
        <v>64</v>
      </c>
      <c r="C41" s="184">
        <v>3576</v>
      </c>
      <c r="D41" s="192">
        <v>2315</v>
      </c>
      <c r="E41" s="193">
        <v>5891</v>
      </c>
      <c r="F41" s="194">
        <v>1321</v>
      </c>
      <c r="G41" s="195">
        <v>5</v>
      </c>
      <c r="H41" s="196">
        <v>1326</v>
      </c>
      <c r="I41" s="343">
        <v>0.18373285298600525</v>
      </c>
      <c r="J41" s="204">
        <v>7217</v>
      </c>
    </row>
    <row r="42" spans="2:10" x14ac:dyDescent="0.25">
      <c r="B42" s="23" t="s">
        <v>65</v>
      </c>
      <c r="C42" s="184">
        <v>32598</v>
      </c>
      <c r="D42" s="192">
        <v>35007</v>
      </c>
      <c r="E42" s="193">
        <v>67605</v>
      </c>
      <c r="F42" s="194">
        <v>20874</v>
      </c>
      <c r="G42" s="195">
        <v>228</v>
      </c>
      <c r="H42" s="196">
        <v>21102</v>
      </c>
      <c r="I42" s="343">
        <v>0.23788427068889714</v>
      </c>
      <c r="J42" s="204">
        <v>88707</v>
      </c>
    </row>
    <row r="43" spans="2:10" x14ac:dyDescent="0.25">
      <c r="B43" s="23" t="s">
        <v>317</v>
      </c>
      <c r="C43" s="184">
        <v>0</v>
      </c>
      <c r="D43" s="192">
        <v>0</v>
      </c>
      <c r="E43" s="193">
        <v>0</v>
      </c>
      <c r="F43" s="194">
        <v>0</v>
      </c>
      <c r="G43" s="197">
        <v>0</v>
      </c>
      <c r="H43" s="196">
        <v>0</v>
      </c>
      <c r="I43" s="343">
        <v>0</v>
      </c>
      <c r="J43" s="204">
        <v>0</v>
      </c>
    </row>
    <row r="44" spans="2:10" x14ac:dyDescent="0.25">
      <c r="B44" s="24" t="s">
        <v>58</v>
      </c>
      <c r="C44" s="184"/>
      <c r="D44" s="192"/>
      <c r="E44" s="193"/>
      <c r="F44" s="194"/>
      <c r="G44" s="195"/>
      <c r="H44" s="196"/>
      <c r="I44" s="343"/>
      <c r="J44" s="204"/>
    </row>
    <row r="45" spans="2:10" x14ac:dyDescent="0.25">
      <c r="B45" s="23" t="s">
        <v>63</v>
      </c>
      <c r="C45" s="184">
        <v>5400</v>
      </c>
      <c r="D45" s="192">
        <v>1190</v>
      </c>
      <c r="E45" s="193">
        <v>6590</v>
      </c>
      <c r="F45" s="194">
        <v>858</v>
      </c>
      <c r="G45" s="195">
        <v>7</v>
      </c>
      <c r="H45" s="196">
        <v>865</v>
      </c>
      <c r="I45" s="343">
        <v>0.11602951039570758</v>
      </c>
      <c r="J45" s="204">
        <v>7455</v>
      </c>
    </row>
    <row r="46" spans="2:10" x14ac:dyDescent="0.25">
      <c r="B46" s="23" t="s">
        <v>64</v>
      </c>
      <c r="C46" s="184">
        <v>10772</v>
      </c>
      <c r="D46" s="192">
        <v>4774</v>
      </c>
      <c r="E46" s="193">
        <v>15546</v>
      </c>
      <c r="F46" s="194">
        <v>4923</v>
      </c>
      <c r="G46" s="195">
        <v>22</v>
      </c>
      <c r="H46" s="196">
        <v>4945</v>
      </c>
      <c r="I46" s="343">
        <v>0.24132545995803034</v>
      </c>
      <c r="J46" s="204">
        <v>20491</v>
      </c>
    </row>
    <row r="47" spans="2:10" x14ac:dyDescent="0.25">
      <c r="B47" s="23" t="s">
        <v>65</v>
      </c>
      <c r="C47" s="184">
        <v>54951</v>
      </c>
      <c r="D47" s="192">
        <v>42725</v>
      </c>
      <c r="E47" s="193">
        <v>97676</v>
      </c>
      <c r="F47" s="194">
        <v>40890</v>
      </c>
      <c r="G47" s="195">
        <v>409</v>
      </c>
      <c r="H47" s="196">
        <v>41299</v>
      </c>
      <c r="I47" s="343">
        <v>0.29716855549559273</v>
      </c>
      <c r="J47" s="204">
        <v>138975</v>
      </c>
    </row>
    <row r="48" spans="2:10" x14ac:dyDescent="0.25">
      <c r="B48" s="23" t="s">
        <v>317</v>
      </c>
      <c r="C48" s="184">
        <v>0</v>
      </c>
      <c r="D48" s="192">
        <v>0</v>
      </c>
      <c r="E48" s="193">
        <v>0</v>
      </c>
      <c r="F48" s="194">
        <v>0</v>
      </c>
      <c r="G48" s="197">
        <v>0</v>
      </c>
      <c r="H48" s="196">
        <v>0</v>
      </c>
      <c r="I48" s="343">
        <v>0</v>
      </c>
      <c r="J48" s="204">
        <v>0</v>
      </c>
    </row>
    <row r="49" spans="2:10" x14ac:dyDescent="0.25">
      <c r="B49" s="24" t="s">
        <v>59</v>
      </c>
      <c r="C49" s="184"/>
      <c r="D49" s="192"/>
      <c r="E49" s="193"/>
      <c r="F49" s="194"/>
      <c r="G49" s="195"/>
      <c r="H49" s="196"/>
      <c r="I49" s="343"/>
      <c r="J49" s="204"/>
    </row>
    <row r="50" spans="2:10" x14ac:dyDescent="0.25">
      <c r="B50" s="23" t="s">
        <v>63</v>
      </c>
      <c r="C50" s="184">
        <v>5686</v>
      </c>
      <c r="D50" s="192">
        <v>1345</v>
      </c>
      <c r="E50" s="193">
        <v>7031</v>
      </c>
      <c r="F50" s="194">
        <v>975</v>
      </c>
      <c r="G50" s="195">
        <v>4</v>
      </c>
      <c r="H50" s="196">
        <v>979</v>
      </c>
      <c r="I50" s="343">
        <v>0.12222222222222222</v>
      </c>
      <c r="J50" s="204">
        <v>8010</v>
      </c>
    </row>
    <row r="51" spans="2:10" x14ac:dyDescent="0.25">
      <c r="B51" s="23" t="s">
        <v>64</v>
      </c>
      <c r="C51" s="184">
        <v>10441</v>
      </c>
      <c r="D51" s="192">
        <v>5377</v>
      </c>
      <c r="E51" s="193">
        <v>15818</v>
      </c>
      <c r="F51" s="194">
        <v>4796</v>
      </c>
      <c r="G51" s="195">
        <v>53</v>
      </c>
      <c r="H51" s="196">
        <v>4849</v>
      </c>
      <c r="I51" s="343">
        <v>0.2346252479798713</v>
      </c>
      <c r="J51" s="204">
        <v>20667</v>
      </c>
    </row>
    <row r="52" spans="2:10" x14ac:dyDescent="0.25">
      <c r="B52" s="23" t="s">
        <v>65</v>
      </c>
      <c r="C52" s="184">
        <v>46588</v>
      </c>
      <c r="D52" s="192">
        <v>37611</v>
      </c>
      <c r="E52" s="193">
        <v>84199</v>
      </c>
      <c r="F52" s="194">
        <v>32047</v>
      </c>
      <c r="G52" s="195">
        <v>370</v>
      </c>
      <c r="H52" s="196">
        <v>32417</v>
      </c>
      <c r="I52" s="343">
        <v>0.27798072305687044</v>
      </c>
      <c r="J52" s="204">
        <v>116616</v>
      </c>
    </row>
    <row r="53" spans="2:10" x14ac:dyDescent="0.25">
      <c r="B53" s="23" t="s">
        <v>317</v>
      </c>
      <c r="C53" s="184">
        <v>1</v>
      </c>
      <c r="D53" s="192">
        <v>0</v>
      </c>
      <c r="E53" s="193">
        <v>1</v>
      </c>
      <c r="F53" s="194">
        <v>0</v>
      </c>
      <c r="G53" s="197">
        <v>0</v>
      </c>
      <c r="H53" s="196">
        <v>0</v>
      </c>
      <c r="I53" s="343">
        <v>0</v>
      </c>
      <c r="J53" s="204">
        <v>1</v>
      </c>
    </row>
    <row r="54" spans="2:10" x14ac:dyDescent="0.25">
      <c r="B54" s="24" t="s">
        <v>66</v>
      </c>
      <c r="C54" s="184"/>
      <c r="D54" s="192"/>
      <c r="E54" s="193"/>
      <c r="F54" s="194"/>
      <c r="G54" s="195"/>
      <c r="H54" s="196"/>
      <c r="I54" s="343"/>
      <c r="J54" s="204"/>
    </row>
    <row r="55" spans="2:10" x14ac:dyDescent="0.25">
      <c r="B55" s="23" t="s">
        <v>63</v>
      </c>
      <c r="C55" s="184">
        <v>25071</v>
      </c>
      <c r="D55" s="192">
        <v>5941</v>
      </c>
      <c r="E55" s="193">
        <v>31012</v>
      </c>
      <c r="F55" s="194">
        <v>3970</v>
      </c>
      <c r="G55" s="195">
        <v>24</v>
      </c>
      <c r="H55" s="196">
        <v>3994</v>
      </c>
      <c r="I55" s="343">
        <v>0.11409472661829401</v>
      </c>
      <c r="J55" s="157">
        <v>35006</v>
      </c>
    </row>
    <row r="56" spans="2:10" x14ac:dyDescent="0.25">
      <c r="B56" s="23" t="s">
        <v>64</v>
      </c>
      <c r="C56" s="184">
        <v>49648</v>
      </c>
      <c r="D56" s="192">
        <v>26337</v>
      </c>
      <c r="E56" s="193">
        <v>75985</v>
      </c>
      <c r="F56" s="194">
        <v>21472</v>
      </c>
      <c r="G56" s="195">
        <v>144</v>
      </c>
      <c r="H56" s="196">
        <v>21616</v>
      </c>
      <c r="I56" s="343">
        <v>0.22147314064405077</v>
      </c>
      <c r="J56" s="157">
        <v>97601</v>
      </c>
    </row>
    <row r="57" spans="2:10" x14ac:dyDescent="0.25">
      <c r="B57" s="23" t="s">
        <v>65</v>
      </c>
      <c r="C57" s="184">
        <v>280402</v>
      </c>
      <c r="D57" s="192">
        <v>257821</v>
      </c>
      <c r="E57" s="193">
        <v>538223</v>
      </c>
      <c r="F57" s="194">
        <v>195301</v>
      </c>
      <c r="G57" s="195">
        <v>2089</v>
      </c>
      <c r="H57" s="196">
        <v>197390</v>
      </c>
      <c r="I57" s="343">
        <v>0.26833402889834734</v>
      </c>
      <c r="J57" s="157">
        <v>735613</v>
      </c>
    </row>
    <row r="58" spans="2:10" ht="15.75" thickBot="1" x14ac:dyDescent="0.3">
      <c r="B58" s="25" t="s">
        <v>317</v>
      </c>
      <c r="C58" s="198">
        <v>1</v>
      </c>
      <c r="D58" s="199">
        <v>0</v>
      </c>
      <c r="E58" s="200">
        <v>1</v>
      </c>
      <c r="F58" s="201">
        <v>0</v>
      </c>
      <c r="G58" s="202">
        <v>0</v>
      </c>
      <c r="H58" s="203">
        <v>0</v>
      </c>
      <c r="I58" s="344">
        <v>0</v>
      </c>
      <c r="J58" s="160">
        <v>1</v>
      </c>
    </row>
  </sheetData>
  <mergeCells count="3">
    <mergeCell ref="B9:I9"/>
    <mergeCell ref="B12:B13"/>
    <mergeCell ref="C12:J1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9:M49"/>
  <sheetViews>
    <sheetView workbookViewId="0"/>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2.28515625" style="2" bestFit="1" customWidth="1"/>
    <col min="10" max="16384" width="11.42578125" style="2"/>
  </cols>
  <sheetData>
    <row r="9" spans="2:10" ht="30" customHeight="1" x14ac:dyDescent="0.25">
      <c r="B9" s="284" t="s">
        <v>115</v>
      </c>
      <c r="C9" s="284"/>
      <c r="D9" s="284"/>
      <c r="E9" s="284"/>
      <c r="F9" s="284"/>
      <c r="G9" s="284"/>
      <c r="H9" s="284"/>
      <c r="I9" s="284"/>
    </row>
    <row r="10" spans="2:10" ht="30" customHeight="1" x14ac:dyDescent="0.25">
      <c r="B10" s="100" t="s">
        <v>119</v>
      </c>
      <c r="C10" s="100"/>
      <c r="D10" s="100"/>
      <c r="E10" s="100"/>
      <c r="F10" s="100"/>
      <c r="G10" s="100"/>
      <c r="H10" s="100"/>
      <c r="I10" s="100"/>
    </row>
    <row r="11" spans="2:10" ht="15.75" thickBot="1" x14ac:dyDescent="0.3"/>
    <row r="12" spans="2:10" ht="23.25" customHeight="1" thickBot="1" x14ac:dyDescent="0.3">
      <c r="B12" s="285" t="s">
        <v>78</v>
      </c>
      <c r="C12" s="280" t="s">
        <v>0</v>
      </c>
      <c r="D12" s="281"/>
      <c r="E12" s="281"/>
      <c r="F12" s="281"/>
      <c r="G12" s="281"/>
      <c r="H12" s="281"/>
      <c r="I12" s="281"/>
      <c r="J12" s="282"/>
    </row>
    <row r="13" spans="2:10" ht="23.25" customHeight="1" thickBot="1" x14ac:dyDescent="0.3">
      <c r="B13" s="286"/>
      <c r="C13" s="19" t="s">
        <v>6</v>
      </c>
      <c r="D13" s="34" t="s">
        <v>7</v>
      </c>
      <c r="E13" s="35" t="s">
        <v>1</v>
      </c>
      <c r="F13" s="37" t="s">
        <v>8</v>
      </c>
      <c r="G13" s="34" t="s">
        <v>9</v>
      </c>
      <c r="H13" s="35" t="s">
        <v>10</v>
      </c>
      <c r="I13" s="189" t="s">
        <v>11</v>
      </c>
      <c r="J13" s="189" t="s">
        <v>50</v>
      </c>
    </row>
    <row r="14" spans="2:10" ht="15" customHeight="1" x14ac:dyDescent="0.25">
      <c r="B14" s="22" t="s">
        <v>52</v>
      </c>
      <c r="C14" s="13"/>
      <c r="E14" s="13"/>
      <c r="F14" s="13"/>
      <c r="G14" s="39"/>
      <c r="H14" s="20"/>
      <c r="I14" s="18"/>
      <c r="J14" s="18"/>
    </row>
    <row r="15" spans="2:10" x14ac:dyDescent="0.25">
      <c r="B15" s="23" t="s">
        <v>63</v>
      </c>
      <c r="C15" s="184">
        <v>1777</v>
      </c>
      <c r="D15" s="184">
        <v>368</v>
      </c>
      <c r="E15" s="204">
        <v>2145</v>
      </c>
      <c r="F15" s="207">
        <v>299</v>
      </c>
      <c r="G15" s="194">
        <v>3</v>
      </c>
      <c r="H15" s="204">
        <v>302</v>
      </c>
      <c r="I15" s="341">
        <v>0.12341642827952595</v>
      </c>
      <c r="J15" s="157">
        <v>2447</v>
      </c>
    </row>
    <row r="16" spans="2:10" x14ac:dyDescent="0.25">
      <c r="B16" s="23" t="s">
        <v>64</v>
      </c>
      <c r="C16" s="184">
        <v>1342</v>
      </c>
      <c r="D16" s="184">
        <v>664</v>
      </c>
      <c r="E16" s="204">
        <v>2006</v>
      </c>
      <c r="F16" s="184">
        <v>638</v>
      </c>
      <c r="G16" s="184">
        <v>9</v>
      </c>
      <c r="H16" s="204">
        <v>647</v>
      </c>
      <c r="I16" s="341">
        <v>0.24387485865058425</v>
      </c>
      <c r="J16" s="157">
        <v>2653</v>
      </c>
    </row>
    <row r="17" spans="2:13" x14ac:dyDescent="0.25">
      <c r="B17" s="23" t="s">
        <v>65</v>
      </c>
      <c r="C17" s="184">
        <v>4993</v>
      </c>
      <c r="D17" s="184">
        <v>5977</v>
      </c>
      <c r="E17" s="204">
        <v>10970</v>
      </c>
      <c r="F17" s="184">
        <v>4654</v>
      </c>
      <c r="G17" s="184">
        <v>74</v>
      </c>
      <c r="H17" s="204">
        <v>4728</v>
      </c>
      <c r="I17" s="341">
        <v>0.30118486431392533</v>
      </c>
      <c r="J17" s="157">
        <v>15698</v>
      </c>
      <c r="M17" s="5"/>
    </row>
    <row r="18" spans="2:13" x14ac:dyDescent="0.25">
      <c r="B18" s="24" t="s">
        <v>53</v>
      </c>
      <c r="C18" s="184"/>
      <c r="D18" s="184"/>
      <c r="E18" s="204"/>
      <c r="F18" s="184"/>
      <c r="G18" s="184"/>
      <c r="H18" s="204"/>
      <c r="I18" s="341"/>
      <c r="J18" s="157"/>
      <c r="M18" s="5"/>
    </row>
    <row r="19" spans="2:13" x14ac:dyDescent="0.25">
      <c r="B19" s="23" t="s">
        <v>63</v>
      </c>
      <c r="C19" s="184">
        <v>677</v>
      </c>
      <c r="D19" s="184">
        <v>118</v>
      </c>
      <c r="E19" s="204">
        <v>795</v>
      </c>
      <c r="F19" s="184">
        <v>254</v>
      </c>
      <c r="G19" s="184">
        <v>1</v>
      </c>
      <c r="H19" s="204">
        <v>255</v>
      </c>
      <c r="I19" s="341">
        <v>0.24285714285714285</v>
      </c>
      <c r="J19" s="157">
        <v>1050</v>
      </c>
      <c r="M19" s="5"/>
    </row>
    <row r="20" spans="2:13" x14ac:dyDescent="0.25">
      <c r="B20" s="23" t="s">
        <v>64</v>
      </c>
      <c r="C20" s="184">
        <v>804</v>
      </c>
      <c r="D20" s="184">
        <v>297</v>
      </c>
      <c r="E20" s="204">
        <v>1101</v>
      </c>
      <c r="F20" s="184">
        <v>579</v>
      </c>
      <c r="G20" s="184">
        <v>4</v>
      </c>
      <c r="H20" s="204">
        <v>583</v>
      </c>
      <c r="I20" s="341">
        <v>0.34619952494061756</v>
      </c>
      <c r="J20" s="157">
        <v>1684</v>
      </c>
      <c r="M20" s="5"/>
    </row>
    <row r="21" spans="2:13" x14ac:dyDescent="0.25">
      <c r="B21" s="23" t="s">
        <v>65</v>
      </c>
      <c r="C21" s="184">
        <v>3688</v>
      </c>
      <c r="D21" s="184">
        <v>2815</v>
      </c>
      <c r="E21" s="204">
        <v>6503</v>
      </c>
      <c r="F21" s="184">
        <v>3689</v>
      </c>
      <c r="G21" s="184">
        <v>66</v>
      </c>
      <c r="H21" s="204">
        <v>3755</v>
      </c>
      <c r="I21" s="341">
        <v>0.36605576135698964</v>
      </c>
      <c r="J21" s="157">
        <v>10258</v>
      </c>
      <c r="M21" s="5"/>
    </row>
    <row r="22" spans="2:13" x14ac:dyDescent="0.25">
      <c r="B22" s="24" t="s">
        <v>54</v>
      </c>
      <c r="C22" s="184"/>
      <c r="D22" s="184"/>
      <c r="E22" s="204"/>
      <c r="F22" s="184"/>
      <c r="G22" s="184"/>
      <c r="H22" s="204"/>
      <c r="I22" s="341"/>
      <c r="J22" s="157"/>
      <c r="M22" s="5"/>
    </row>
    <row r="23" spans="2:13" x14ac:dyDescent="0.25">
      <c r="B23" s="23" t="s">
        <v>63</v>
      </c>
      <c r="C23" s="184">
        <v>386</v>
      </c>
      <c r="D23" s="184">
        <v>109</v>
      </c>
      <c r="E23" s="204">
        <v>495</v>
      </c>
      <c r="F23" s="184">
        <v>163</v>
      </c>
      <c r="G23" s="184">
        <v>0</v>
      </c>
      <c r="H23" s="204">
        <v>163</v>
      </c>
      <c r="I23" s="341">
        <v>0.24772036474164133</v>
      </c>
      <c r="J23" s="157">
        <v>658</v>
      </c>
      <c r="M23" s="5"/>
    </row>
    <row r="24" spans="2:13" x14ac:dyDescent="0.25">
      <c r="B24" s="23" t="s">
        <v>64</v>
      </c>
      <c r="C24" s="184">
        <v>647</v>
      </c>
      <c r="D24" s="184">
        <v>384</v>
      </c>
      <c r="E24" s="204">
        <v>1031</v>
      </c>
      <c r="F24" s="184">
        <v>365</v>
      </c>
      <c r="G24" s="184">
        <v>8</v>
      </c>
      <c r="H24" s="204">
        <v>373</v>
      </c>
      <c r="I24" s="341">
        <v>0.26566951566951569</v>
      </c>
      <c r="J24" s="157">
        <v>1404</v>
      </c>
      <c r="M24" s="5"/>
    </row>
    <row r="25" spans="2:13" x14ac:dyDescent="0.25">
      <c r="B25" s="23" t="s">
        <v>65</v>
      </c>
      <c r="C25" s="184">
        <v>2943</v>
      </c>
      <c r="D25" s="184">
        <v>3335</v>
      </c>
      <c r="E25" s="204">
        <v>6278</v>
      </c>
      <c r="F25" s="184">
        <v>2834</v>
      </c>
      <c r="G25" s="184">
        <v>59</v>
      </c>
      <c r="H25" s="204">
        <v>2893</v>
      </c>
      <c r="I25" s="341">
        <v>0.31545087776687386</v>
      </c>
      <c r="J25" s="157">
        <v>9171</v>
      </c>
      <c r="M25" s="5"/>
    </row>
    <row r="26" spans="2:13" x14ac:dyDescent="0.25">
      <c r="B26" s="24" t="s">
        <v>55</v>
      </c>
      <c r="C26" s="184"/>
      <c r="D26" s="184"/>
      <c r="E26" s="204"/>
      <c r="F26" s="184"/>
      <c r="G26" s="184"/>
      <c r="H26" s="204"/>
      <c r="I26" s="341"/>
      <c r="J26" s="157"/>
      <c r="M26" s="5"/>
    </row>
    <row r="27" spans="2:13" x14ac:dyDescent="0.25">
      <c r="B27" s="23" t="s">
        <v>63</v>
      </c>
      <c r="C27" s="184">
        <v>722</v>
      </c>
      <c r="D27" s="184">
        <v>195</v>
      </c>
      <c r="E27" s="204">
        <v>917</v>
      </c>
      <c r="F27" s="184">
        <v>236</v>
      </c>
      <c r="G27" s="184">
        <v>3</v>
      </c>
      <c r="H27" s="204">
        <v>239</v>
      </c>
      <c r="I27" s="341">
        <v>0.20674740484429066</v>
      </c>
      <c r="J27" s="157">
        <v>1156</v>
      </c>
      <c r="M27" s="5"/>
    </row>
    <row r="28" spans="2:13" x14ac:dyDescent="0.25">
      <c r="B28" s="23" t="s">
        <v>64</v>
      </c>
      <c r="C28" s="184">
        <v>699</v>
      </c>
      <c r="D28" s="184">
        <v>434</v>
      </c>
      <c r="E28" s="204">
        <v>1133</v>
      </c>
      <c r="F28" s="184">
        <v>457</v>
      </c>
      <c r="G28" s="184">
        <v>2</v>
      </c>
      <c r="H28" s="204">
        <v>459</v>
      </c>
      <c r="I28" s="341">
        <v>0.28831658291457285</v>
      </c>
      <c r="J28" s="157">
        <v>1592</v>
      </c>
      <c r="M28" s="5"/>
    </row>
    <row r="29" spans="2:13" x14ac:dyDescent="0.25">
      <c r="B29" s="23" t="s">
        <v>65</v>
      </c>
      <c r="C29" s="184">
        <v>3042</v>
      </c>
      <c r="D29" s="184">
        <v>3985</v>
      </c>
      <c r="E29" s="204">
        <v>7027</v>
      </c>
      <c r="F29" s="184">
        <v>3461</v>
      </c>
      <c r="G29" s="184">
        <v>54</v>
      </c>
      <c r="H29" s="204">
        <v>3515</v>
      </c>
      <c r="I29" s="341">
        <v>0.33342819199392904</v>
      </c>
      <c r="J29" s="157">
        <v>10542</v>
      </c>
      <c r="M29" s="5"/>
    </row>
    <row r="30" spans="2:13" x14ac:dyDescent="0.25">
      <c r="B30" s="24" t="s">
        <v>56</v>
      </c>
      <c r="C30" s="184"/>
      <c r="D30" s="184"/>
      <c r="E30" s="204"/>
      <c r="F30" s="184"/>
      <c r="G30" s="184"/>
      <c r="H30" s="204"/>
      <c r="I30" s="341"/>
      <c r="J30" s="157"/>
      <c r="M30" s="5"/>
    </row>
    <row r="31" spans="2:13" x14ac:dyDescent="0.25">
      <c r="B31" s="23" t="s">
        <v>63</v>
      </c>
      <c r="C31" s="184">
        <v>747</v>
      </c>
      <c r="D31" s="184">
        <v>200</v>
      </c>
      <c r="E31" s="204">
        <v>947</v>
      </c>
      <c r="F31" s="184">
        <v>234</v>
      </c>
      <c r="G31" s="184">
        <v>2</v>
      </c>
      <c r="H31" s="204">
        <v>236</v>
      </c>
      <c r="I31" s="341">
        <v>0.19949281487743026</v>
      </c>
      <c r="J31" s="157">
        <v>1183</v>
      </c>
      <c r="M31" s="5"/>
    </row>
    <row r="32" spans="2:13" x14ac:dyDescent="0.25">
      <c r="B32" s="23" t="s">
        <v>64</v>
      </c>
      <c r="C32" s="184">
        <v>619</v>
      </c>
      <c r="D32" s="184">
        <v>243</v>
      </c>
      <c r="E32" s="204">
        <v>862</v>
      </c>
      <c r="F32" s="184">
        <v>342</v>
      </c>
      <c r="G32" s="184">
        <v>2</v>
      </c>
      <c r="H32" s="204">
        <v>344</v>
      </c>
      <c r="I32" s="341">
        <v>0.28524046434494194</v>
      </c>
      <c r="J32" s="157">
        <v>1206</v>
      </c>
      <c r="M32" s="5"/>
    </row>
    <row r="33" spans="2:13" x14ac:dyDescent="0.25">
      <c r="B33" s="23" t="s">
        <v>65</v>
      </c>
      <c r="C33" s="184">
        <v>2564</v>
      </c>
      <c r="D33" s="184">
        <v>2363</v>
      </c>
      <c r="E33" s="204">
        <v>4927</v>
      </c>
      <c r="F33" s="184">
        <v>2458</v>
      </c>
      <c r="G33" s="184">
        <v>38</v>
      </c>
      <c r="H33" s="204">
        <v>2496</v>
      </c>
      <c r="I33" s="341">
        <v>0.33625218914185639</v>
      </c>
      <c r="J33" s="157">
        <v>7423</v>
      </c>
      <c r="M33" s="5"/>
    </row>
    <row r="34" spans="2:13" x14ac:dyDescent="0.25">
      <c r="B34" s="24" t="s">
        <v>57</v>
      </c>
      <c r="C34" s="184"/>
      <c r="D34" s="184"/>
      <c r="E34" s="204"/>
      <c r="F34" s="184"/>
      <c r="G34" s="184"/>
      <c r="H34" s="204"/>
      <c r="I34" s="341"/>
      <c r="J34" s="157"/>
      <c r="M34" s="5"/>
    </row>
    <row r="35" spans="2:13" x14ac:dyDescent="0.25">
      <c r="B35" s="23" t="s">
        <v>63</v>
      </c>
      <c r="C35" s="184">
        <v>346</v>
      </c>
      <c r="D35" s="184">
        <v>92</v>
      </c>
      <c r="E35" s="204">
        <v>438</v>
      </c>
      <c r="F35" s="184">
        <v>135</v>
      </c>
      <c r="G35" s="184">
        <v>0</v>
      </c>
      <c r="H35" s="204">
        <v>135</v>
      </c>
      <c r="I35" s="341">
        <v>0.2356020942408377</v>
      </c>
      <c r="J35" s="157">
        <v>573</v>
      </c>
      <c r="M35" s="5"/>
    </row>
    <row r="36" spans="2:13" x14ac:dyDescent="0.25">
      <c r="B36" s="23" t="s">
        <v>64</v>
      </c>
      <c r="C36" s="184">
        <v>472</v>
      </c>
      <c r="D36" s="184">
        <v>321</v>
      </c>
      <c r="E36" s="204">
        <v>793</v>
      </c>
      <c r="F36" s="184">
        <v>298</v>
      </c>
      <c r="G36" s="184">
        <v>5</v>
      </c>
      <c r="H36" s="204">
        <v>303</v>
      </c>
      <c r="I36" s="341">
        <v>0.27645985401459855</v>
      </c>
      <c r="J36" s="157">
        <v>1096</v>
      </c>
      <c r="M36" s="5"/>
    </row>
    <row r="37" spans="2:13" x14ac:dyDescent="0.25">
      <c r="B37" s="23" t="s">
        <v>65</v>
      </c>
      <c r="C37" s="184">
        <v>2158</v>
      </c>
      <c r="D37" s="184">
        <v>2763</v>
      </c>
      <c r="E37" s="204">
        <v>4921</v>
      </c>
      <c r="F37" s="184">
        <v>2234</v>
      </c>
      <c r="G37" s="184">
        <v>35</v>
      </c>
      <c r="H37" s="204">
        <v>2269</v>
      </c>
      <c r="I37" s="341">
        <v>0.31557719054242001</v>
      </c>
      <c r="J37" s="157">
        <v>7190</v>
      </c>
      <c r="M37" s="5"/>
    </row>
    <row r="38" spans="2:13" x14ac:dyDescent="0.25">
      <c r="B38" s="24" t="s">
        <v>58</v>
      </c>
      <c r="C38" s="184"/>
      <c r="D38" s="184"/>
      <c r="E38" s="204"/>
      <c r="F38" s="184"/>
      <c r="G38" s="184"/>
      <c r="H38" s="204"/>
      <c r="I38" s="341"/>
      <c r="J38" s="157"/>
      <c r="M38" s="5"/>
    </row>
    <row r="39" spans="2:13" x14ac:dyDescent="0.25">
      <c r="B39" s="23" t="s">
        <v>63</v>
      </c>
      <c r="C39" s="184">
        <v>882</v>
      </c>
      <c r="D39" s="184">
        <v>184</v>
      </c>
      <c r="E39" s="204">
        <v>1066</v>
      </c>
      <c r="F39" s="184">
        <v>434</v>
      </c>
      <c r="G39" s="184">
        <v>3</v>
      </c>
      <c r="H39" s="204">
        <v>437</v>
      </c>
      <c r="I39" s="341">
        <v>0.29075182967398538</v>
      </c>
      <c r="J39" s="157">
        <v>1503</v>
      </c>
      <c r="M39" s="5"/>
    </row>
    <row r="40" spans="2:13" x14ac:dyDescent="0.25">
      <c r="B40" s="23" t="s">
        <v>64</v>
      </c>
      <c r="C40" s="184">
        <v>1105</v>
      </c>
      <c r="D40" s="184">
        <v>467</v>
      </c>
      <c r="E40" s="204">
        <v>1572</v>
      </c>
      <c r="F40" s="184">
        <v>803</v>
      </c>
      <c r="G40" s="184">
        <v>11</v>
      </c>
      <c r="H40" s="204">
        <v>814</v>
      </c>
      <c r="I40" s="341">
        <v>0.34115674769488685</v>
      </c>
      <c r="J40" s="157">
        <v>2386</v>
      </c>
    </row>
    <row r="41" spans="2:13" x14ac:dyDescent="0.25">
      <c r="B41" s="23" t="s">
        <v>65</v>
      </c>
      <c r="C41" s="184">
        <v>5220</v>
      </c>
      <c r="D41" s="184">
        <v>4507</v>
      </c>
      <c r="E41" s="204">
        <v>9727</v>
      </c>
      <c r="F41" s="184">
        <v>6348</v>
      </c>
      <c r="G41" s="184">
        <v>145</v>
      </c>
      <c r="H41" s="204">
        <v>6493</v>
      </c>
      <c r="I41" s="341">
        <v>0.40030826140567199</v>
      </c>
      <c r="J41" s="157">
        <v>16220</v>
      </c>
    </row>
    <row r="42" spans="2:13" x14ac:dyDescent="0.25">
      <c r="B42" s="24" t="s">
        <v>59</v>
      </c>
      <c r="C42" s="184"/>
      <c r="D42" s="184"/>
      <c r="E42" s="204"/>
      <c r="F42" s="184"/>
      <c r="G42" s="184"/>
      <c r="H42" s="204"/>
      <c r="I42" s="341"/>
      <c r="J42" s="157"/>
    </row>
    <row r="43" spans="2:13" x14ac:dyDescent="0.25">
      <c r="B43" s="23" t="s">
        <v>63</v>
      </c>
      <c r="C43" s="184">
        <v>1404</v>
      </c>
      <c r="D43" s="184">
        <v>338</v>
      </c>
      <c r="E43" s="204">
        <v>1742</v>
      </c>
      <c r="F43" s="184">
        <v>623</v>
      </c>
      <c r="G43" s="184">
        <v>8</v>
      </c>
      <c r="H43" s="204">
        <v>631</v>
      </c>
      <c r="I43" s="341">
        <v>0.26590813316477035</v>
      </c>
      <c r="J43" s="157">
        <v>2373</v>
      </c>
    </row>
    <row r="44" spans="2:13" x14ac:dyDescent="0.25">
      <c r="B44" s="23" t="s">
        <v>64</v>
      </c>
      <c r="C44" s="184">
        <v>1872</v>
      </c>
      <c r="D44" s="184">
        <v>834</v>
      </c>
      <c r="E44" s="204">
        <v>2706</v>
      </c>
      <c r="F44" s="184">
        <v>1291</v>
      </c>
      <c r="G44" s="184">
        <v>14</v>
      </c>
      <c r="H44" s="204">
        <v>1305</v>
      </c>
      <c r="I44" s="341">
        <v>0.32535527299925204</v>
      </c>
      <c r="J44" s="157">
        <v>4011</v>
      </c>
    </row>
    <row r="45" spans="2:13" x14ac:dyDescent="0.25">
      <c r="B45" s="23" t="s">
        <v>65</v>
      </c>
      <c r="C45" s="184">
        <v>6340</v>
      </c>
      <c r="D45" s="184">
        <v>5982</v>
      </c>
      <c r="E45" s="204">
        <v>12322</v>
      </c>
      <c r="F45" s="184">
        <v>6701</v>
      </c>
      <c r="G45" s="184">
        <v>113</v>
      </c>
      <c r="H45" s="204">
        <v>6814</v>
      </c>
      <c r="I45" s="341">
        <v>0.35608277591973242</v>
      </c>
      <c r="J45" s="157">
        <v>19136</v>
      </c>
    </row>
    <row r="46" spans="2:13" x14ac:dyDescent="0.25">
      <c r="B46" s="24" t="s">
        <v>66</v>
      </c>
      <c r="C46" s="184"/>
      <c r="D46" s="184"/>
      <c r="E46" s="204"/>
      <c r="F46" s="184"/>
      <c r="G46" s="184"/>
      <c r="H46" s="204"/>
      <c r="I46" s="341"/>
      <c r="J46" s="157"/>
    </row>
    <row r="47" spans="2:13" x14ac:dyDescent="0.25">
      <c r="B47" s="23" t="s">
        <v>63</v>
      </c>
      <c r="C47" s="184">
        <v>6941</v>
      </c>
      <c r="D47" s="184">
        <v>1604</v>
      </c>
      <c r="E47" s="204">
        <v>8545</v>
      </c>
      <c r="F47" s="184">
        <v>2378</v>
      </c>
      <c r="G47" s="184">
        <v>20</v>
      </c>
      <c r="H47" s="204">
        <v>2398</v>
      </c>
      <c r="I47" s="341">
        <v>0.21913552042401535</v>
      </c>
      <c r="J47" s="157">
        <v>10943</v>
      </c>
    </row>
    <row r="48" spans="2:13" x14ac:dyDescent="0.25">
      <c r="B48" s="23" t="s">
        <v>64</v>
      </c>
      <c r="C48" s="184">
        <v>7560</v>
      </c>
      <c r="D48" s="184">
        <v>3644</v>
      </c>
      <c r="E48" s="204">
        <v>11204</v>
      </c>
      <c r="F48" s="184">
        <v>4773</v>
      </c>
      <c r="G48" s="184">
        <v>55</v>
      </c>
      <c r="H48" s="204">
        <v>4828</v>
      </c>
      <c r="I48" s="341">
        <v>0.30114770459081835</v>
      </c>
      <c r="J48" s="157">
        <v>16032</v>
      </c>
    </row>
    <row r="49" spans="2:10" ht="15.75" thickBot="1" x14ac:dyDescent="0.3">
      <c r="B49" s="25" t="s">
        <v>65</v>
      </c>
      <c r="C49" s="158">
        <v>30948</v>
      </c>
      <c r="D49" s="158">
        <v>31727</v>
      </c>
      <c r="E49" s="160">
        <v>62675</v>
      </c>
      <c r="F49" s="158">
        <v>32379</v>
      </c>
      <c r="G49" s="158">
        <v>584</v>
      </c>
      <c r="H49" s="160">
        <v>32963</v>
      </c>
      <c r="I49" s="336">
        <v>0.3446642547941195</v>
      </c>
      <c r="J49" s="160">
        <v>95638</v>
      </c>
    </row>
  </sheetData>
  <mergeCells count="3">
    <mergeCell ref="B9:I9"/>
    <mergeCell ref="B12:B13"/>
    <mergeCell ref="C12:J1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8:N49"/>
  <sheetViews>
    <sheetView workbookViewId="0"/>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2.28515625" style="2" bestFit="1" customWidth="1"/>
    <col min="10" max="10" width="12.85546875" style="2" customWidth="1"/>
    <col min="11" max="16384" width="11.42578125" style="2"/>
  </cols>
  <sheetData>
    <row r="8" spans="1:10" x14ac:dyDescent="0.25">
      <c r="J8" s="20"/>
    </row>
    <row r="9" spans="1:10" ht="30" customHeight="1" x14ac:dyDescent="0.25">
      <c r="B9" s="284" t="s">
        <v>115</v>
      </c>
      <c r="C9" s="284"/>
      <c r="D9" s="284"/>
      <c r="E9" s="284"/>
      <c r="F9" s="284"/>
      <c r="G9" s="284"/>
      <c r="H9" s="284"/>
      <c r="I9" s="284"/>
    </row>
    <row r="10" spans="1:10" ht="30" customHeight="1" x14ac:dyDescent="0.25">
      <c r="B10" s="100" t="s">
        <v>120</v>
      </c>
      <c r="C10" s="100"/>
      <c r="D10" s="100"/>
      <c r="E10" s="100"/>
      <c r="F10" s="100"/>
      <c r="G10" s="100"/>
      <c r="H10" s="100"/>
      <c r="I10" s="100"/>
    </row>
    <row r="11" spans="1:10" ht="15.75" thickBot="1" x14ac:dyDescent="0.3"/>
    <row r="12" spans="1:10" ht="23.25" customHeight="1" thickBot="1" x14ac:dyDescent="0.3">
      <c r="B12" s="285" t="s">
        <v>78</v>
      </c>
      <c r="C12" s="280" t="s">
        <v>0</v>
      </c>
      <c r="D12" s="281"/>
      <c r="E12" s="281"/>
      <c r="F12" s="281"/>
      <c r="G12" s="281"/>
      <c r="H12" s="281"/>
      <c r="I12" s="281"/>
      <c r="J12" s="282"/>
    </row>
    <row r="13" spans="1:10" ht="23.25" customHeight="1" thickBot="1" x14ac:dyDescent="0.3">
      <c r="B13" s="286"/>
      <c r="C13" s="19" t="s">
        <v>6</v>
      </c>
      <c r="D13" s="34" t="s">
        <v>7</v>
      </c>
      <c r="E13" s="35" t="s">
        <v>1</v>
      </c>
      <c r="F13" s="37" t="s">
        <v>8</v>
      </c>
      <c r="G13" s="34" t="s">
        <v>9</v>
      </c>
      <c r="H13" s="35" t="s">
        <v>10</v>
      </c>
      <c r="I13" s="189" t="s">
        <v>11</v>
      </c>
      <c r="J13" s="189" t="s">
        <v>50</v>
      </c>
    </row>
    <row r="14" spans="1:10" ht="15" customHeight="1" x14ac:dyDescent="0.25">
      <c r="A14" s="20"/>
      <c r="B14" s="22" t="s">
        <v>52</v>
      </c>
      <c r="C14" s="13"/>
      <c r="E14" s="13"/>
      <c r="F14" s="13"/>
      <c r="G14" s="39"/>
      <c r="H14" s="20"/>
      <c r="I14" s="18"/>
      <c r="J14" s="18"/>
    </row>
    <row r="15" spans="1:10" x14ac:dyDescent="0.25">
      <c r="A15" s="20"/>
      <c r="B15" s="23" t="s">
        <v>63</v>
      </c>
      <c r="C15" s="184">
        <v>109</v>
      </c>
      <c r="D15" s="184">
        <v>28</v>
      </c>
      <c r="E15" s="204">
        <v>137</v>
      </c>
      <c r="F15" s="207">
        <v>22</v>
      </c>
      <c r="G15" s="194">
        <v>0</v>
      </c>
      <c r="H15" s="204">
        <v>22</v>
      </c>
      <c r="I15" s="341">
        <v>0.13836477987421383</v>
      </c>
      <c r="J15" s="157">
        <v>159</v>
      </c>
    </row>
    <row r="16" spans="1:10" x14ac:dyDescent="0.25">
      <c r="B16" s="23" t="s">
        <v>64</v>
      </c>
      <c r="C16" s="184">
        <v>251</v>
      </c>
      <c r="D16" s="184">
        <v>120</v>
      </c>
      <c r="E16" s="204">
        <v>371</v>
      </c>
      <c r="F16" s="184">
        <v>90</v>
      </c>
      <c r="G16" s="184">
        <v>0</v>
      </c>
      <c r="H16" s="204">
        <v>90</v>
      </c>
      <c r="I16" s="341">
        <v>0.19522776572668113</v>
      </c>
      <c r="J16" s="157">
        <v>461</v>
      </c>
    </row>
    <row r="17" spans="2:10" x14ac:dyDescent="0.25">
      <c r="B17" s="23" t="s">
        <v>65</v>
      </c>
      <c r="C17" s="184">
        <v>261</v>
      </c>
      <c r="D17" s="184">
        <v>266</v>
      </c>
      <c r="E17" s="204">
        <v>527</v>
      </c>
      <c r="F17" s="184">
        <v>200</v>
      </c>
      <c r="G17" s="184">
        <v>4</v>
      </c>
      <c r="H17" s="204">
        <v>204</v>
      </c>
      <c r="I17" s="341">
        <v>0.27906976744186046</v>
      </c>
      <c r="J17" s="157">
        <v>731</v>
      </c>
    </row>
    <row r="18" spans="2:10" x14ac:dyDescent="0.25">
      <c r="B18" s="24" t="s">
        <v>53</v>
      </c>
      <c r="C18" s="184"/>
      <c r="D18" s="184"/>
      <c r="E18" s="204"/>
      <c r="F18" s="184"/>
      <c r="G18" s="184"/>
      <c r="H18" s="204"/>
      <c r="I18" s="341"/>
      <c r="J18" s="157"/>
    </row>
    <row r="19" spans="2:10" x14ac:dyDescent="0.25">
      <c r="B19" s="23" t="s">
        <v>63</v>
      </c>
      <c r="C19" s="184">
        <v>124</v>
      </c>
      <c r="D19" s="184">
        <v>26</v>
      </c>
      <c r="E19" s="204">
        <v>150</v>
      </c>
      <c r="F19" s="184">
        <v>60</v>
      </c>
      <c r="G19" s="184">
        <v>0</v>
      </c>
      <c r="H19" s="204">
        <v>60</v>
      </c>
      <c r="I19" s="341">
        <v>0.2857142857142857</v>
      </c>
      <c r="J19" s="157">
        <v>210</v>
      </c>
    </row>
    <row r="20" spans="2:10" x14ac:dyDescent="0.25">
      <c r="B20" s="23" t="s">
        <v>64</v>
      </c>
      <c r="C20" s="184">
        <v>263</v>
      </c>
      <c r="D20" s="184">
        <v>111</v>
      </c>
      <c r="E20" s="204">
        <v>374</v>
      </c>
      <c r="F20" s="184">
        <v>189</v>
      </c>
      <c r="G20" s="184">
        <v>0</v>
      </c>
      <c r="H20" s="204">
        <v>189</v>
      </c>
      <c r="I20" s="341">
        <v>0.33570159857904086</v>
      </c>
      <c r="J20" s="157">
        <v>563</v>
      </c>
    </row>
    <row r="21" spans="2:10" x14ac:dyDescent="0.25">
      <c r="B21" s="23" t="s">
        <v>65</v>
      </c>
      <c r="C21" s="184">
        <v>562</v>
      </c>
      <c r="D21" s="184">
        <v>486</v>
      </c>
      <c r="E21" s="204">
        <v>1048</v>
      </c>
      <c r="F21" s="184">
        <v>687</v>
      </c>
      <c r="G21" s="184">
        <v>14</v>
      </c>
      <c r="H21" s="204">
        <v>701</v>
      </c>
      <c r="I21" s="341">
        <v>0.40080045740423098</v>
      </c>
      <c r="J21" s="157">
        <v>1749</v>
      </c>
    </row>
    <row r="22" spans="2:10" x14ac:dyDescent="0.25">
      <c r="B22" s="24" t="s">
        <v>54</v>
      </c>
      <c r="C22" s="184"/>
      <c r="D22" s="184"/>
      <c r="E22" s="204"/>
      <c r="F22" s="184"/>
      <c r="G22" s="184"/>
      <c r="H22" s="204"/>
      <c r="I22" s="341"/>
      <c r="J22" s="157"/>
    </row>
    <row r="23" spans="2:10" x14ac:dyDescent="0.25">
      <c r="B23" s="23" t="s">
        <v>63</v>
      </c>
      <c r="C23" s="184">
        <v>72</v>
      </c>
      <c r="D23" s="184">
        <v>14</v>
      </c>
      <c r="E23" s="204">
        <v>86</v>
      </c>
      <c r="F23" s="184">
        <v>29</v>
      </c>
      <c r="G23" s="184">
        <v>0</v>
      </c>
      <c r="H23" s="204">
        <v>29</v>
      </c>
      <c r="I23" s="341">
        <v>0.25217391304347825</v>
      </c>
      <c r="J23" s="157">
        <v>115</v>
      </c>
    </row>
    <row r="24" spans="2:10" x14ac:dyDescent="0.25">
      <c r="B24" s="23" t="s">
        <v>64</v>
      </c>
      <c r="C24" s="184">
        <v>118</v>
      </c>
      <c r="D24" s="184">
        <v>75</v>
      </c>
      <c r="E24" s="204">
        <v>193</v>
      </c>
      <c r="F24" s="184">
        <v>58</v>
      </c>
      <c r="G24" s="184">
        <v>0</v>
      </c>
      <c r="H24" s="204">
        <v>58</v>
      </c>
      <c r="I24" s="341">
        <v>0.23107569721115537</v>
      </c>
      <c r="J24" s="157">
        <v>251</v>
      </c>
    </row>
    <row r="25" spans="2:10" x14ac:dyDescent="0.25">
      <c r="B25" s="23" t="s">
        <v>65</v>
      </c>
      <c r="C25" s="184">
        <v>261</v>
      </c>
      <c r="D25" s="184">
        <v>235</v>
      </c>
      <c r="E25" s="204">
        <v>496</v>
      </c>
      <c r="F25" s="184">
        <v>169</v>
      </c>
      <c r="G25" s="184">
        <v>3</v>
      </c>
      <c r="H25" s="204">
        <v>172</v>
      </c>
      <c r="I25" s="341">
        <v>0.25748502994011974</v>
      </c>
      <c r="J25" s="157">
        <v>668</v>
      </c>
    </row>
    <row r="26" spans="2:10" x14ac:dyDescent="0.25">
      <c r="B26" s="24" t="s">
        <v>55</v>
      </c>
      <c r="C26" s="184"/>
      <c r="D26" s="184"/>
      <c r="E26" s="204"/>
      <c r="F26" s="184"/>
      <c r="G26" s="184"/>
      <c r="H26" s="204"/>
      <c r="I26" s="341"/>
      <c r="J26" s="157"/>
    </row>
    <row r="27" spans="2:10" x14ac:dyDescent="0.25">
      <c r="B27" s="23" t="s">
        <v>63</v>
      </c>
      <c r="C27" s="184">
        <v>141</v>
      </c>
      <c r="D27" s="184">
        <v>60</v>
      </c>
      <c r="E27" s="204">
        <v>201</v>
      </c>
      <c r="F27" s="184">
        <v>69</v>
      </c>
      <c r="G27" s="184">
        <v>0</v>
      </c>
      <c r="H27" s="204">
        <v>69</v>
      </c>
      <c r="I27" s="341">
        <v>0.25555555555555554</v>
      </c>
      <c r="J27" s="157">
        <v>270</v>
      </c>
    </row>
    <row r="28" spans="2:10" x14ac:dyDescent="0.25">
      <c r="B28" s="23" t="s">
        <v>64</v>
      </c>
      <c r="C28" s="184">
        <v>265</v>
      </c>
      <c r="D28" s="184">
        <v>240</v>
      </c>
      <c r="E28" s="204">
        <v>505</v>
      </c>
      <c r="F28" s="184">
        <v>192</v>
      </c>
      <c r="G28" s="184">
        <v>2</v>
      </c>
      <c r="H28" s="204">
        <v>194</v>
      </c>
      <c r="I28" s="341">
        <v>0.27753934191702434</v>
      </c>
      <c r="J28" s="157">
        <v>699</v>
      </c>
    </row>
    <row r="29" spans="2:10" x14ac:dyDescent="0.25">
      <c r="B29" s="23" t="s">
        <v>65</v>
      </c>
      <c r="C29" s="184">
        <v>451</v>
      </c>
      <c r="D29" s="184">
        <v>527</v>
      </c>
      <c r="E29" s="204">
        <v>978</v>
      </c>
      <c r="F29" s="184">
        <v>659</v>
      </c>
      <c r="G29" s="184">
        <v>5</v>
      </c>
      <c r="H29" s="204">
        <v>664</v>
      </c>
      <c r="I29" s="341">
        <v>0.4043848964677223</v>
      </c>
      <c r="J29" s="157">
        <v>1642</v>
      </c>
    </row>
    <row r="30" spans="2:10" x14ac:dyDescent="0.25">
      <c r="B30" s="24" t="s">
        <v>56</v>
      </c>
      <c r="C30" s="184"/>
      <c r="D30" s="184"/>
      <c r="E30" s="204"/>
      <c r="F30" s="184"/>
      <c r="G30" s="184"/>
      <c r="H30" s="204"/>
      <c r="I30" s="341"/>
      <c r="J30" s="157"/>
    </row>
    <row r="31" spans="2:10" x14ac:dyDescent="0.25">
      <c r="B31" s="23" t="s">
        <v>63</v>
      </c>
      <c r="C31" s="184">
        <v>41</v>
      </c>
      <c r="D31" s="184">
        <v>10</v>
      </c>
      <c r="E31" s="204">
        <v>51</v>
      </c>
      <c r="F31" s="184">
        <v>12</v>
      </c>
      <c r="G31" s="184">
        <v>0</v>
      </c>
      <c r="H31" s="204">
        <v>12</v>
      </c>
      <c r="I31" s="341">
        <v>0.19047619047619047</v>
      </c>
      <c r="J31" s="157">
        <v>63</v>
      </c>
    </row>
    <row r="32" spans="2:10" x14ac:dyDescent="0.25">
      <c r="B32" s="23" t="s">
        <v>64</v>
      </c>
      <c r="C32" s="184">
        <v>113</v>
      </c>
      <c r="D32" s="184">
        <v>60</v>
      </c>
      <c r="E32" s="204">
        <v>173</v>
      </c>
      <c r="F32" s="184">
        <v>54</v>
      </c>
      <c r="G32" s="184">
        <v>0</v>
      </c>
      <c r="H32" s="204">
        <v>54</v>
      </c>
      <c r="I32" s="341">
        <v>0.23788546255506607</v>
      </c>
      <c r="J32" s="157">
        <v>227</v>
      </c>
    </row>
    <row r="33" spans="2:14" x14ac:dyDescent="0.25">
      <c r="B33" s="23" t="s">
        <v>65</v>
      </c>
      <c r="C33" s="184">
        <v>358</v>
      </c>
      <c r="D33" s="184">
        <v>276</v>
      </c>
      <c r="E33" s="204">
        <v>634</v>
      </c>
      <c r="F33" s="184">
        <v>325</v>
      </c>
      <c r="G33" s="184">
        <v>7</v>
      </c>
      <c r="H33" s="204">
        <v>332</v>
      </c>
      <c r="I33" s="341">
        <v>0.34368530020703936</v>
      </c>
      <c r="J33" s="157">
        <v>966</v>
      </c>
    </row>
    <row r="34" spans="2:14" x14ac:dyDescent="0.25">
      <c r="B34" s="24" t="s">
        <v>57</v>
      </c>
      <c r="C34" s="184"/>
      <c r="D34" s="184"/>
      <c r="E34" s="204"/>
      <c r="F34" s="184"/>
      <c r="G34" s="184"/>
      <c r="H34" s="204"/>
      <c r="I34" s="341"/>
      <c r="J34" s="157"/>
    </row>
    <row r="35" spans="2:14" x14ac:dyDescent="0.25">
      <c r="B35" s="23" t="s">
        <v>63</v>
      </c>
      <c r="C35" s="184">
        <v>38</v>
      </c>
      <c r="D35" s="184">
        <v>27</v>
      </c>
      <c r="E35" s="204">
        <v>65</v>
      </c>
      <c r="F35" s="184">
        <v>21</v>
      </c>
      <c r="G35" s="184">
        <v>0</v>
      </c>
      <c r="H35" s="204">
        <v>21</v>
      </c>
      <c r="I35" s="341">
        <v>0.2441860465116279</v>
      </c>
      <c r="J35" s="157">
        <v>86</v>
      </c>
    </row>
    <row r="36" spans="2:14" x14ac:dyDescent="0.25">
      <c r="B36" s="23" t="s">
        <v>64</v>
      </c>
      <c r="C36" s="184">
        <v>81</v>
      </c>
      <c r="D36" s="184">
        <v>46</v>
      </c>
      <c r="E36" s="204">
        <v>127</v>
      </c>
      <c r="F36" s="184">
        <v>44</v>
      </c>
      <c r="G36" s="184">
        <v>0</v>
      </c>
      <c r="H36" s="204">
        <v>44</v>
      </c>
      <c r="I36" s="341">
        <v>0.25730994152046782</v>
      </c>
      <c r="J36" s="157">
        <v>171</v>
      </c>
    </row>
    <row r="37" spans="2:14" x14ac:dyDescent="0.25">
      <c r="B37" s="23" t="s">
        <v>65</v>
      </c>
      <c r="C37" s="184">
        <v>102</v>
      </c>
      <c r="D37" s="184">
        <v>112</v>
      </c>
      <c r="E37" s="204">
        <v>214</v>
      </c>
      <c r="F37" s="184">
        <v>66</v>
      </c>
      <c r="G37" s="184">
        <v>2</v>
      </c>
      <c r="H37" s="204">
        <v>68</v>
      </c>
      <c r="I37" s="341">
        <v>0.24113475177304963</v>
      </c>
      <c r="J37" s="157">
        <v>282</v>
      </c>
    </row>
    <row r="38" spans="2:14" x14ac:dyDescent="0.25">
      <c r="B38" s="24" t="s">
        <v>58</v>
      </c>
      <c r="C38" s="184"/>
      <c r="D38" s="184"/>
      <c r="E38" s="204"/>
      <c r="F38" s="184"/>
      <c r="G38" s="184"/>
      <c r="H38" s="204"/>
      <c r="I38" s="341"/>
      <c r="J38" s="157"/>
    </row>
    <row r="39" spans="2:14" x14ac:dyDescent="0.25">
      <c r="B39" s="23" t="s">
        <v>63</v>
      </c>
      <c r="C39" s="184">
        <v>323</v>
      </c>
      <c r="D39" s="184">
        <v>89</v>
      </c>
      <c r="E39" s="204">
        <v>412</v>
      </c>
      <c r="F39" s="184">
        <v>134</v>
      </c>
      <c r="G39" s="184">
        <v>1</v>
      </c>
      <c r="H39" s="204">
        <v>135</v>
      </c>
      <c r="I39" s="341">
        <v>0.24680073126142596</v>
      </c>
      <c r="J39" s="157">
        <v>547</v>
      </c>
    </row>
    <row r="40" spans="2:14" x14ac:dyDescent="0.25">
      <c r="B40" s="23" t="s">
        <v>64</v>
      </c>
      <c r="C40" s="184">
        <v>661</v>
      </c>
      <c r="D40" s="184">
        <v>286</v>
      </c>
      <c r="E40" s="204">
        <v>947</v>
      </c>
      <c r="F40" s="184">
        <v>470</v>
      </c>
      <c r="G40" s="184">
        <v>8</v>
      </c>
      <c r="H40" s="204">
        <v>478</v>
      </c>
      <c r="I40" s="341">
        <v>0.33543859649122809</v>
      </c>
      <c r="J40" s="157">
        <v>1425</v>
      </c>
    </row>
    <row r="41" spans="2:14" x14ac:dyDescent="0.25">
      <c r="B41" s="23" t="s">
        <v>65</v>
      </c>
      <c r="C41" s="184">
        <v>870</v>
      </c>
      <c r="D41" s="184">
        <v>572</v>
      </c>
      <c r="E41" s="204">
        <v>1442</v>
      </c>
      <c r="F41" s="184">
        <v>840</v>
      </c>
      <c r="G41" s="184">
        <v>8</v>
      </c>
      <c r="H41" s="204">
        <v>848</v>
      </c>
      <c r="I41" s="341">
        <v>0.37030567685589522</v>
      </c>
      <c r="J41" s="157">
        <v>2290</v>
      </c>
    </row>
    <row r="42" spans="2:14" x14ac:dyDescent="0.25">
      <c r="B42" s="24" t="s">
        <v>59</v>
      </c>
      <c r="C42" s="184"/>
      <c r="D42" s="184"/>
      <c r="E42" s="204"/>
      <c r="F42" s="184"/>
      <c r="G42" s="184"/>
      <c r="H42" s="204"/>
      <c r="I42" s="341"/>
      <c r="J42" s="157"/>
    </row>
    <row r="43" spans="2:14" x14ac:dyDescent="0.25">
      <c r="B43" s="23" t="s">
        <v>63</v>
      </c>
      <c r="C43" s="184">
        <v>179</v>
      </c>
      <c r="D43" s="184">
        <v>64</v>
      </c>
      <c r="E43" s="204">
        <v>243</v>
      </c>
      <c r="F43" s="184">
        <v>94</v>
      </c>
      <c r="G43" s="184">
        <v>1</v>
      </c>
      <c r="H43" s="204">
        <v>95</v>
      </c>
      <c r="I43" s="341">
        <v>0.28106508875739644</v>
      </c>
      <c r="J43" s="157">
        <v>338</v>
      </c>
    </row>
    <row r="44" spans="2:14" x14ac:dyDescent="0.25">
      <c r="B44" s="23" t="s">
        <v>64</v>
      </c>
      <c r="C44" s="184">
        <v>459</v>
      </c>
      <c r="D44" s="184">
        <v>313</v>
      </c>
      <c r="E44" s="204">
        <v>772</v>
      </c>
      <c r="F44" s="184">
        <v>396</v>
      </c>
      <c r="G44" s="184">
        <v>2</v>
      </c>
      <c r="H44" s="204">
        <v>398</v>
      </c>
      <c r="I44" s="341">
        <v>0.34017094017094018</v>
      </c>
      <c r="J44" s="157">
        <v>1170</v>
      </c>
    </row>
    <row r="45" spans="2:14" x14ac:dyDescent="0.25">
      <c r="B45" s="23" t="s">
        <v>65</v>
      </c>
      <c r="C45" s="184">
        <v>686</v>
      </c>
      <c r="D45" s="184">
        <v>637</v>
      </c>
      <c r="E45" s="204">
        <v>1323</v>
      </c>
      <c r="F45" s="184">
        <v>844</v>
      </c>
      <c r="G45" s="184">
        <v>14</v>
      </c>
      <c r="H45" s="204">
        <v>858</v>
      </c>
      <c r="I45" s="341">
        <v>0.39339752407152684</v>
      </c>
      <c r="J45" s="157">
        <v>2181</v>
      </c>
    </row>
    <row r="46" spans="2:14" x14ac:dyDescent="0.25">
      <c r="B46" s="24" t="s">
        <v>66</v>
      </c>
      <c r="C46" s="184"/>
      <c r="D46" s="184"/>
      <c r="E46" s="204"/>
      <c r="F46" s="184"/>
      <c r="G46" s="184"/>
      <c r="H46" s="204"/>
      <c r="I46" s="341"/>
      <c r="J46" s="157"/>
    </row>
    <row r="47" spans="2:14" ht="15.75" thickBot="1" x14ac:dyDescent="0.3">
      <c r="B47" s="23" t="s">
        <v>63</v>
      </c>
      <c r="C47" s="184">
        <v>1027</v>
      </c>
      <c r="D47" s="184">
        <v>318</v>
      </c>
      <c r="E47" s="204">
        <v>1345</v>
      </c>
      <c r="F47" s="184">
        <v>441</v>
      </c>
      <c r="G47" s="184">
        <v>2</v>
      </c>
      <c r="H47" s="204">
        <v>443</v>
      </c>
      <c r="I47" s="341">
        <v>0.24776286353467561</v>
      </c>
      <c r="J47" s="157">
        <v>1788</v>
      </c>
      <c r="N47" s="38"/>
    </row>
    <row r="48" spans="2:14" x14ac:dyDescent="0.25">
      <c r="B48" s="23" t="s">
        <v>64</v>
      </c>
      <c r="C48" s="184">
        <v>2211</v>
      </c>
      <c r="D48" s="184">
        <v>1251</v>
      </c>
      <c r="E48" s="204">
        <v>3462</v>
      </c>
      <c r="F48" s="184">
        <v>1493</v>
      </c>
      <c r="G48" s="184">
        <v>12</v>
      </c>
      <c r="H48" s="204">
        <v>1505</v>
      </c>
      <c r="I48" s="341">
        <v>0.30299979867123011</v>
      </c>
      <c r="J48" s="157">
        <v>4967</v>
      </c>
    </row>
    <row r="49" spans="2:10" ht="15.75" thickBot="1" x14ac:dyDescent="0.3">
      <c r="B49" s="25" t="s">
        <v>65</v>
      </c>
      <c r="C49" s="158">
        <v>3551</v>
      </c>
      <c r="D49" s="158">
        <v>3111</v>
      </c>
      <c r="E49" s="160">
        <v>6662</v>
      </c>
      <c r="F49" s="158">
        <v>3790</v>
      </c>
      <c r="G49" s="158">
        <v>57</v>
      </c>
      <c r="H49" s="160">
        <v>3847</v>
      </c>
      <c r="I49" s="336">
        <v>0.36606718051194215</v>
      </c>
      <c r="J49" s="160">
        <v>10509</v>
      </c>
    </row>
  </sheetData>
  <mergeCells count="3">
    <mergeCell ref="B9:I9"/>
    <mergeCell ref="B12:B13"/>
    <mergeCell ref="C12:J1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O49"/>
  <sheetViews>
    <sheetView workbookViewId="0"/>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2.28515625" style="2" bestFit="1" customWidth="1"/>
    <col min="10" max="16384" width="11.42578125" style="2"/>
  </cols>
  <sheetData>
    <row r="1" spans="2:15" x14ac:dyDescent="0.25">
      <c r="O1" s="20"/>
    </row>
    <row r="9" spans="2:15" ht="30" customHeight="1" x14ac:dyDescent="0.25">
      <c r="B9" s="284" t="s">
        <v>115</v>
      </c>
      <c r="C9" s="284"/>
      <c r="D9" s="284"/>
      <c r="E9" s="284"/>
      <c r="F9" s="284"/>
      <c r="G9" s="284"/>
      <c r="H9" s="284"/>
      <c r="I9" s="284"/>
    </row>
    <row r="10" spans="2:15" ht="30" customHeight="1" x14ac:dyDescent="0.25">
      <c r="B10" s="107" t="s">
        <v>121</v>
      </c>
      <c r="C10" s="100"/>
      <c r="D10" s="100"/>
      <c r="E10" s="100"/>
      <c r="F10" s="100"/>
      <c r="G10" s="100"/>
      <c r="H10" s="100"/>
      <c r="I10" s="100"/>
    </row>
    <row r="11" spans="2:15" ht="15.75" customHeight="1" thickBot="1" x14ac:dyDescent="0.3">
      <c r="B11" s="100"/>
      <c r="C11" s="100"/>
      <c r="D11" s="100"/>
      <c r="E11" s="100"/>
      <c r="F11" s="100"/>
      <c r="G11" s="100"/>
      <c r="H11" s="100"/>
      <c r="I11" s="100"/>
    </row>
    <row r="12" spans="2:15" ht="23.25" customHeight="1" thickBot="1" x14ac:dyDescent="0.3">
      <c r="B12" s="285" t="s">
        <v>78</v>
      </c>
      <c r="C12" s="280" t="s">
        <v>0</v>
      </c>
      <c r="D12" s="281"/>
      <c r="E12" s="281"/>
      <c r="F12" s="281"/>
      <c r="G12" s="281"/>
      <c r="H12" s="281"/>
      <c r="I12" s="281"/>
      <c r="J12" s="282"/>
    </row>
    <row r="13" spans="2:15" ht="23.25" customHeight="1" thickBot="1" x14ac:dyDescent="0.3">
      <c r="B13" s="286"/>
      <c r="C13" s="19" t="s">
        <v>6</v>
      </c>
      <c r="D13" s="34" t="s">
        <v>7</v>
      </c>
      <c r="E13" s="35" t="s">
        <v>1</v>
      </c>
      <c r="F13" s="37" t="s">
        <v>8</v>
      </c>
      <c r="G13" s="34" t="s">
        <v>9</v>
      </c>
      <c r="H13" s="35" t="s">
        <v>10</v>
      </c>
      <c r="I13" s="189" t="s">
        <v>11</v>
      </c>
      <c r="J13" s="189" t="s">
        <v>50</v>
      </c>
      <c r="K13" s="41"/>
    </row>
    <row r="14" spans="2:15" ht="15" customHeight="1" x14ac:dyDescent="0.25">
      <c r="B14" s="22" t="s">
        <v>52</v>
      </c>
      <c r="C14" s="13"/>
      <c r="E14" s="13"/>
      <c r="F14" s="13"/>
      <c r="G14" s="39"/>
      <c r="H14" s="20"/>
      <c r="I14" s="18"/>
      <c r="J14" s="18"/>
    </row>
    <row r="15" spans="2:15" x14ac:dyDescent="0.25">
      <c r="B15" s="23" t="s">
        <v>63</v>
      </c>
      <c r="C15" s="184">
        <v>999</v>
      </c>
      <c r="D15" s="184">
        <v>472</v>
      </c>
      <c r="E15" s="204">
        <v>1471</v>
      </c>
      <c r="F15" s="207">
        <v>146</v>
      </c>
      <c r="G15" s="194">
        <v>5</v>
      </c>
      <c r="H15" s="204">
        <v>151</v>
      </c>
      <c r="I15" s="347">
        <v>9.3094944512946975E-2</v>
      </c>
      <c r="J15" s="157">
        <v>1622</v>
      </c>
    </row>
    <row r="16" spans="2:15" x14ac:dyDescent="0.25">
      <c r="B16" s="23" t="s">
        <v>64</v>
      </c>
      <c r="C16" s="184">
        <v>548</v>
      </c>
      <c r="D16" s="184">
        <v>439</v>
      </c>
      <c r="E16" s="204">
        <v>987</v>
      </c>
      <c r="F16" s="184">
        <v>318</v>
      </c>
      <c r="G16" s="184">
        <v>6</v>
      </c>
      <c r="H16" s="204">
        <v>324</v>
      </c>
      <c r="I16" s="347">
        <v>0.24713958810068651</v>
      </c>
      <c r="J16" s="157">
        <v>1311</v>
      </c>
    </row>
    <row r="17" spans="2:10" x14ac:dyDescent="0.25">
      <c r="B17" s="23" t="s">
        <v>65</v>
      </c>
      <c r="C17" s="184">
        <v>2432</v>
      </c>
      <c r="D17" s="184">
        <v>3018</v>
      </c>
      <c r="E17" s="204">
        <v>5450</v>
      </c>
      <c r="F17" s="184">
        <v>2892</v>
      </c>
      <c r="G17" s="184">
        <v>115</v>
      </c>
      <c r="H17" s="204">
        <v>3007</v>
      </c>
      <c r="I17" s="347">
        <v>0.3555634385715975</v>
      </c>
      <c r="J17" s="157">
        <v>8457</v>
      </c>
    </row>
    <row r="18" spans="2:10" x14ac:dyDescent="0.25">
      <c r="B18" s="24" t="s">
        <v>53</v>
      </c>
      <c r="C18" s="184"/>
      <c r="D18" s="184"/>
      <c r="E18" s="204"/>
      <c r="F18" s="184"/>
      <c r="G18" s="184"/>
      <c r="H18" s="204"/>
      <c r="I18" s="347"/>
      <c r="J18" s="157"/>
    </row>
    <row r="19" spans="2:10" x14ac:dyDescent="0.25">
      <c r="B19" s="23" t="s">
        <v>63</v>
      </c>
      <c r="C19" s="184">
        <v>459</v>
      </c>
      <c r="D19" s="184">
        <v>252</v>
      </c>
      <c r="E19" s="204">
        <v>711</v>
      </c>
      <c r="F19" s="184">
        <v>172</v>
      </c>
      <c r="G19" s="184">
        <v>17</v>
      </c>
      <c r="H19" s="204">
        <v>189</v>
      </c>
      <c r="I19" s="347">
        <v>0.21</v>
      </c>
      <c r="J19" s="157">
        <v>900</v>
      </c>
    </row>
    <row r="20" spans="2:10" x14ac:dyDescent="0.25">
      <c r="B20" s="23" t="s">
        <v>64</v>
      </c>
      <c r="C20" s="184">
        <v>432</v>
      </c>
      <c r="D20" s="184">
        <v>280</v>
      </c>
      <c r="E20" s="204">
        <v>712</v>
      </c>
      <c r="F20" s="184">
        <v>298</v>
      </c>
      <c r="G20" s="184">
        <v>27</v>
      </c>
      <c r="H20" s="204">
        <v>325</v>
      </c>
      <c r="I20" s="347">
        <v>0.31340405014464801</v>
      </c>
      <c r="J20" s="157">
        <v>1037</v>
      </c>
    </row>
    <row r="21" spans="2:10" x14ac:dyDescent="0.25">
      <c r="B21" s="23" t="s">
        <v>65</v>
      </c>
      <c r="C21" s="184">
        <v>2538</v>
      </c>
      <c r="D21" s="184">
        <v>2733</v>
      </c>
      <c r="E21" s="204">
        <v>5271</v>
      </c>
      <c r="F21" s="184">
        <v>3600</v>
      </c>
      <c r="G21" s="184">
        <v>280</v>
      </c>
      <c r="H21" s="204">
        <v>3880</v>
      </c>
      <c r="I21" s="347">
        <v>0.42399737733581028</v>
      </c>
      <c r="J21" s="157">
        <v>9151</v>
      </c>
    </row>
    <row r="22" spans="2:10" x14ac:dyDescent="0.25">
      <c r="B22" s="24" t="s">
        <v>54</v>
      </c>
      <c r="C22" s="184"/>
      <c r="D22" s="184"/>
      <c r="E22" s="204"/>
      <c r="F22" s="184"/>
      <c r="G22" s="184"/>
      <c r="H22" s="204"/>
      <c r="I22" s="347"/>
      <c r="J22" s="157"/>
    </row>
    <row r="23" spans="2:10" x14ac:dyDescent="0.25">
      <c r="B23" s="23" t="s">
        <v>63</v>
      </c>
      <c r="C23" s="184">
        <v>245</v>
      </c>
      <c r="D23" s="184">
        <v>58</v>
      </c>
      <c r="E23" s="204">
        <v>303</v>
      </c>
      <c r="F23" s="184">
        <v>88</v>
      </c>
      <c r="G23" s="184">
        <v>4</v>
      </c>
      <c r="H23" s="204">
        <v>92</v>
      </c>
      <c r="I23" s="347">
        <v>0.23291139240506328</v>
      </c>
      <c r="J23" s="157">
        <v>395</v>
      </c>
    </row>
    <row r="24" spans="2:10" x14ac:dyDescent="0.25">
      <c r="B24" s="23" t="s">
        <v>64</v>
      </c>
      <c r="C24" s="184">
        <v>536</v>
      </c>
      <c r="D24" s="184">
        <v>170</v>
      </c>
      <c r="E24" s="204">
        <v>706</v>
      </c>
      <c r="F24" s="184">
        <v>203</v>
      </c>
      <c r="G24" s="184">
        <v>12</v>
      </c>
      <c r="H24" s="204">
        <v>215</v>
      </c>
      <c r="I24" s="347">
        <v>0.23344191096634093</v>
      </c>
      <c r="J24" s="157">
        <v>921</v>
      </c>
    </row>
    <row r="25" spans="2:10" x14ac:dyDescent="0.25">
      <c r="B25" s="23" t="s">
        <v>65</v>
      </c>
      <c r="C25" s="184">
        <v>1652</v>
      </c>
      <c r="D25" s="184">
        <v>1434</v>
      </c>
      <c r="E25" s="204">
        <v>3086</v>
      </c>
      <c r="F25" s="184">
        <v>1401</v>
      </c>
      <c r="G25" s="184">
        <v>108</v>
      </c>
      <c r="H25" s="204">
        <v>1509</v>
      </c>
      <c r="I25" s="347">
        <v>0.32840043525571272</v>
      </c>
      <c r="J25" s="157">
        <v>4595</v>
      </c>
    </row>
    <row r="26" spans="2:10" x14ac:dyDescent="0.25">
      <c r="B26" s="24" t="s">
        <v>55</v>
      </c>
      <c r="C26" s="184"/>
      <c r="D26" s="184"/>
      <c r="E26" s="204"/>
      <c r="F26" s="184"/>
      <c r="G26" s="184"/>
      <c r="H26" s="204"/>
      <c r="I26" s="347"/>
      <c r="J26" s="157"/>
    </row>
    <row r="27" spans="2:10" x14ac:dyDescent="0.25">
      <c r="B27" s="23" t="s">
        <v>63</v>
      </c>
      <c r="C27" s="184">
        <v>393</v>
      </c>
      <c r="D27" s="184">
        <v>201</v>
      </c>
      <c r="E27" s="204">
        <v>594</v>
      </c>
      <c r="F27" s="184">
        <v>114</v>
      </c>
      <c r="G27" s="184">
        <v>1</v>
      </c>
      <c r="H27" s="204">
        <v>115</v>
      </c>
      <c r="I27" s="347">
        <v>0.16220028208744711</v>
      </c>
      <c r="J27" s="157">
        <v>709</v>
      </c>
    </row>
    <row r="28" spans="2:10" x14ac:dyDescent="0.25">
      <c r="B28" s="23" t="s">
        <v>64</v>
      </c>
      <c r="C28" s="184">
        <v>304</v>
      </c>
      <c r="D28" s="184">
        <v>180</v>
      </c>
      <c r="E28" s="204">
        <v>484</v>
      </c>
      <c r="F28" s="184">
        <v>194</v>
      </c>
      <c r="G28" s="184">
        <v>12</v>
      </c>
      <c r="H28" s="204">
        <v>206</v>
      </c>
      <c r="I28" s="347">
        <v>0.29855072463768118</v>
      </c>
      <c r="J28" s="157">
        <v>690</v>
      </c>
    </row>
    <row r="29" spans="2:10" x14ac:dyDescent="0.25">
      <c r="B29" s="23" t="s">
        <v>65</v>
      </c>
      <c r="C29" s="184">
        <v>1355</v>
      </c>
      <c r="D29" s="184">
        <v>1533</v>
      </c>
      <c r="E29" s="204">
        <v>2888</v>
      </c>
      <c r="F29" s="184">
        <v>1526</v>
      </c>
      <c r="G29" s="184">
        <v>87</v>
      </c>
      <c r="H29" s="204">
        <v>1613</v>
      </c>
      <c r="I29" s="347">
        <v>0.35836480782048435</v>
      </c>
      <c r="J29" s="157">
        <v>4501</v>
      </c>
    </row>
    <row r="30" spans="2:10" x14ac:dyDescent="0.25">
      <c r="B30" s="24" t="s">
        <v>56</v>
      </c>
      <c r="C30" s="184"/>
      <c r="D30" s="184"/>
      <c r="E30" s="204"/>
      <c r="F30" s="184"/>
      <c r="G30" s="184"/>
      <c r="H30" s="204"/>
      <c r="I30" s="347"/>
      <c r="J30" s="157"/>
    </row>
    <row r="31" spans="2:10" x14ac:dyDescent="0.25">
      <c r="B31" s="23" t="s">
        <v>63</v>
      </c>
      <c r="C31" s="184">
        <v>546</v>
      </c>
      <c r="D31" s="184">
        <v>215</v>
      </c>
      <c r="E31" s="204">
        <v>761</v>
      </c>
      <c r="F31" s="184">
        <v>150</v>
      </c>
      <c r="G31" s="184">
        <v>5</v>
      </c>
      <c r="H31" s="204">
        <v>155</v>
      </c>
      <c r="I31" s="347">
        <v>0.16921397379912664</v>
      </c>
      <c r="J31" s="157">
        <v>916</v>
      </c>
    </row>
    <row r="32" spans="2:10" x14ac:dyDescent="0.25">
      <c r="B32" s="23" t="s">
        <v>64</v>
      </c>
      <c r="C32" s="184">
        <v>450</v>
      </c>
      <c r="D32" s="184">
        <v>184</v>
      </c>
      <c r="E32" s="204">
        <v>634</v>
      </c>
      <c r="F32" s="184">
        <v>230</v>
      </c>
      <c r="G32" s="184">
        <v>9</v>
      </c>
      <c r="H32" s="204">
        <v>239</v>
      </c>
      <c r="I32" s="347">
        <v>0.27376861397479957</v>
      </c>
      <c r="J32" s="157">
        <v>873</v>
      </c>
    </row>
    <row r="33" spans="2:10" x14ac:dyDescent="0.25">
      <c r="B33" s="23" t="s">
        <v>65</v>
      </c>
      <c r="C33" s="184">
        <v>1690</v>
      </c>
      <c r="D33" s="184">
        <v>1512</v>
      </c>
      <c r="E33" s="204">
        <v>3202</v>
      </c>
      <c r="F33" s="184">
        <v>1967</v>
      </c>
      <c r="G33" s="184">
        <v>90</v>
      </c>
      <c r="H33" s="204">
        <v>2057</v>
      </c>
      <c r="I33" s="347">
        <v>0.39113899980984979</v>
      </c>
      <c r="J33" s="157">
        <v>5259</v>
      </c>
    </row>
    <row r="34" spans="2:10" x14ac:dyDescent="0.25">
      <c r="B34" s="24" t="s">
        <v>57</v>
      </c>
      <c r="C34" s="184"/>
      <c r="D34" s="184"/>
      <c r="E34" s="204"/>
      <c r="F34" s="184"/>
      <c r="G34" s="184"/>
      <c r="H34" s="204"/>
      <c r="I34" s="347"/>
      <c r="J34" s="157"/>
    </row>
    <row r="35" spans="2:10" x14ac:dyDescent="0.25">
      <c r="B35" s="23" t="s">
        <v>63</v>
      </c>
      <c r="C35" s="184">
        <v>191</v>
      </c>
      <c r="D35" s="184">
        <v>65</v>
      </c>
      <c r="E35" s="204">
        <v>256</v>
      </c>
      <c r="F35" s="184">
        <v>55</v>
      </c>
      <c r="G35" s="184">
        <v>1</v>
      </c>
      <c r="H35" s="204">
        <v>56</v>
      </c>
      <c r="I35" s="347">
        <v>0.17948717948717949</v>
      </c>
      <c r="J35" s="157">
        <v>312</v>
      </c>
    </row>
    <row r="36" spans="2:10" x14ac:dyDescent="0.25">
      <c r="B36" s="23" t="s">
        <v>64</v>
      </c>
      <c r="C36" s="184">
        <v>314</v>
      </c>
      <c r="D36" s="184">
        <v>141</v>
      </c>
      <c r="E36" s="204">
        <v>455</v>
      </c>
      <c r="F36" s="184">
        <v>117</v>
      </c>
      <c r="G36" s="184">
        <v>2</v>
      </c>
      <c r="H36" s="204">
        <v>119</v>
      </c>
      <c r="I36" s="347">
        <v>0.2073170731707317</v>
      </c>
      <c r="J36" s="157">
        <v>574</v>
      </c>
    </row>
    <row r="37" spans="2:10" x14ac:dyDescent="0.25">
      <c r="B37" s="23" t="s">
        <v>65</v>
      </c>
      <c r="C37" s="184">
        <v>1011</v>
      </c>
      <c r="D37" s="184">
        <v>958</v>
      </c>
      <c r="E37" s="204">
        <v>1969</v>
      </c>
      <c r="F37" s="184">
        <v>860</v>
      </c>
      <c r="G37" s="184">
        <v>59</v>
      </c>
      <c r="H37" s="204">
        <v>919</v>
      </c>
      <c r="I37" s="347">
        <v>0.31821329639889195</v>
      </c>
      <c r="J37" s="157">
        <v>2888</v>
      </c>
    </row>
    <row r="38" spans="2:10" x14ac:dyDescent="0.25">
      <c r="B38" s="24" t="s">
        <v>58</v>
      </c>
      <c r="C38" s="184"/>
      <c r="D38" s="184"/>
      <c r="E38" s="204"/>
      <c r="F38" s="184"/>
      <c r="G38" s="184"/>
      <c r="H38" s="204"/>
      <c r="I38" s="347"/>
      <c r="J38" s="157"/>
    </row>
    <row r="39" spans="2:10" x14ac:dyDescent="0.25">
      <c r="B39" s="23" t="s">
        <v>63</v>
      </c>
      <c r="C39" s="184">
        <v>269</v>
      </c>
      <c r="D39" s="184">
        <v>119</v>
      </c>
      <c r="E39" s="204">
        <v>388</v>
      </c>
      <c r="F39" s="184">
        <v>143</v>
      </c>
      <c r="G39" s="184">
        <v>9</v>
      </c>
      <c r="H39" s="204">
        <v>152</v>
      </c>
      <c r="I39" s="347">
        <v>0.2814814814814815</v>
      </c>
      <c r="J39" s="157">
        <v>540</v>
      </c>
    </row>
    <row r="40" spans="2:10" x14ac:dyDescent="0.25">
      <c r="B40" s="23" t="s">
        <v>64</v>
      </c>
      <c r="C40" s="184">
        <v>428</v>
      </c>
      <c r="D40" s="184">
        <v>162</v>
      </c>
      <c r="E40" s="204">
        <v>590</v>
      </c>
      <c r="F40" s="184">
        <v>335</v>
      </c>
      <c r="G40" s="184">
        <v>22</v>
      </c>
      <c r="H40" s="204">
        <v>357</v>
      </c>
      <c r="I40" s="347">
        <v>0.37697993664202745</v>
      </c>
      <c r="J40" s="157">
        <v>947</v>
      </c>
    </row>
    <row r="41" spans="2:10" x14ac:dyDescent="0.25">
      <c r="B41" s="23" t="s">
        <v>65</v>
      </c>
      <c r="C41" s="184">
        <v>2081</v>
      </c>
      <c r="D41" s="184">
        <v>1734</v>
      </c>
      <c r="E41" s="204">
        <v>3815</v>
      </c>
      <c r="F41" s="184">
        <v>2800</v>
      </c>
      <c r="G41" s="184">
        <v>200</v>
      </c>
      <c r="H41" s="204">
        <v>3000</v>
      </c>
      <c r="I41" s="347">
        <v>0.44020542920029349</v>
      </c>
      <c r="J41" s="157">
        <v>6815</v>
      </c>
    </row>
    <row r="42" spans="2:10" x14ac:dyDescent="0.25">
      <c r="B42" s="24" t="s">
        <v>59</v>
      </c>
      <c r="C42" s="184"/>
      <c r="D42" s="184"/>
      <c r="E42" s="204"/>
      <c r="F42" s="184"/>
      <c r="G42" s="184"/>
      <c r="H42" s="204"/>
      <c r="I42" s="347"/>
      <c r="J42" s="157"/>
    </row>
    <row r="43" spans="2:10" x14ac:dyDescent="0.25">
      <c r="B43" s="23" t="s">
        <v>63</v>
      </c>
      <c r="C43" s="184">
        <v>632</v>
      </c>
      <c r="D43" s="184">
        <v>238</v>
      </c>
      <c r="E43" s="204">
        <v>870</v>
      </c>
      <c r="F43" s="184">
        <v>234</v>
      </c>
      <c r="G43" s="184">
        <v>21</v>
      </c>
      <c r="H43" s="204">
        <v>255</v>
      </c>
      <c r="I43" s="347">
        <v>0.22666666666666666</v>
      </c>
      <c r="J43" s="157">
        <v>1125</v>
      </c>
    </row>
    <row r="44" spans="2:10" x14ac:dyDescent="0.25">
      <c r="B44" s="23" t="s">
        <v>64</v>
      </c>
      <c r="C44" s="184">
        <v>889</v>
      </c>
      <c r="D44" s="184">
        <v>410</v>
      </c>
      <c r="E44" s="204">
        <v>1299</v>
      </c>
      <c r="F44" s="184">
        <v>436</v>
      </c>
      <c r="G44" s="184">
        <v>33</v>
      </c>
      <c r="H44" s="204">
        <v>469</v>
      </c>
      <c r="I44" s="347">
        <v>0.26527149321266968</v>
      </c>
      <c r="J44" s="157">
        <v>1768</v>
      </c>
    </row>
    <row r="45" spans="2:10" x14ac:dyDescent="0.25">
      <c r="B45" s="23" t="s">
        <v>65</v>
      </c>
      <c r="C45" s="184">
        <v>4273</v>
      </c>
      <c r="D45" s="184">
        <v>4391</v>
      </c>
      <c r="E45" s="204">
        <v>8664</v>
      </c>
      <c r="F45" s="184">
        <v>5299</v>
      </c>
      <c r="G45" s="184">
        <v>411</v>
      </c>
      <c r="H45" s="204">
        <v>5710</v>
      </c>
      <c r="I45" s="347">
        <v>0.39724502574092113</v>
      </c>
      <c r="J45" s="157">
        <v>14374</v>
      </c>
    </row>
    <row r="46" spans="2:10" x14ac:dyDescent="0.25">
      <c r="B46" s="24" t="s">
        <v>66</v>
      </c>
      <c r="C46" s="184"/>
      <c r="D46" s="184"/>
      <c r="E46" s="204"/>
      <c r="F46" s="184"/>
      <c r="G46" s="184"/>
      <c r="H46" s="204"/>
      <c r="I46" s="347"/>
      <c r="J46" s="157"/>
    </row>
    <row r="47" spans="2:10" x14ac:dyDescent="0.25">
      <c r="B47" s="23" t="s">
        <v>63</v>
      </c>
      <c r="C47" s="184">
        <v>3734</v>
      </c>
      <c r="D47" s="184">
        <v>1620</v>
      </c>
      <c r="E47" s="204">
        <v>5354</v>
      </c>
      <c r="F47" s="184">
        <v>1102</v>
      </c>
      <c r="G47" s="184">
        <v>63</v>
      </c>
      <c r="H47" s="204">
        <v>1165</v>
      </c>
      <c r="I47" s="347">
        <v>0.17870839085749349</v>
      </c>
      <c r="J47" s="157">
        <v>6519</v>
      </c>
    </row>
    <row r="48" spans="2:10" x14ac:dyDescent="0.25">
      <c r="B48" s="23" t="s">
        <v>64</v>
      </c>
      <c r="C48" s="184">
        <v>3901</v>
      </c>
      <c r="D48" s="184">
        <v>1966</v>
      </c>
      <c r="E48" s="204">
        <v>5867</v>
      </c>
      <c r="F48" s="184">
        <v>2131</v>
      </c>
      <c r="G48" s="184">
        <v>123</v>
      </c>
      <c r="H48" s="204">
        <v>2254</v>
      </c>
      <c r="I48" s="347">
        <v>0.27755202561260928</v>
      </c>
      <c r="J48" s="157">
        <v>8121</v>
      </c>
    </row>
    <row r="49" spans="2:10" ht="15.75" thickBot="1" x14ac:dyDescent="0.3">
      <c r="B49" s="25" t="s">
        <v>65</v>
      </c>
      <c r="C49" s="158">
        <v>17032</v>
      </c>
      <c r="D49" s="158">
        <v>17313</v>
      </c>
      <c r="E49" s="160">
        <v>34345</v>
      </c>
      <c r="F49" s="158">
        <v>20345</v>
      </c>
      <c r="G49" s="158">
        <v>1350</v>
      </c>
      <c r="H49" s="160">
        <v>21695</v>
      </c>
      <c r="I49" s="348">
        <v>0.38713418986438258</v>
      </c>
      <c r="J49" s="160">
        <v>56040</v>
      </c>
    </row>
  </sheetData>
  <mergeCells count="3">
    <mergeCell ref="B9:I9"/>
    <mergeCell ref="B12:B13"/>
    <mergeCell ref="C12:J1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9:J49"/>
  <sheetViews>
    <sheetView workbookViewId="0"/>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2.28515625" style="2" bestFit="1" customWidth="1"/>
    <col min="10" max="16384" width="11.42578125" style="2"/>
  </cols>
  <sheetData>
    <row r="9" spans="1:10" ht="30" customHeight="1" x14ac:dyDescent="0.25">
      <c r="B9" s="284" t="s">
        <v>115</v>
      </c>
      <c r="C9" s="284"/>
      <c r="D9" s="284"/>
      <c r="E9" s="284"/>
      <c r="F9" s="284"/>
      <c r="G9" s="284"/>
      <c r="H9" s="284"/>
      <c r="I9" s="284"/>
    </row>
    <row r="10" spans="1:10" ht="30" customHeight="1" x14ac:dyDescent="0.25">
      <c r="B10" s="107" t="s">
        <v>122</v>
      </c>
      <c r="C10" s="100"/>
      <c r="D10" s="100"/>
      <c r="E10" s="100"/>
      <c r="F10" s="100"/>
      <c r="G10" s="100"/>
      <c r="H10" s="100"/>
      <c r="I10" s="100"/>
    </row>
    <row r="11" spans="1:10" ht="15.75" thickBot="1" x14ac:dyDescent="0.3">
      <c r="B11" s="14"/>
      <c r="C11" s="14"/>
      <c r="D11" s="14"/>
      <c r="E11" s="14"/>
      <c r="F11" s="14"/>
      <c r="G11" s="14"/>
      <c r="H11" s="14"/>
      <c r="I11" s="14"/>
    </row>
    <row r="12" spans="1:10" ht="23.25" customHeight="1" thickBot="1" x14ac:dyDescent="0.3">
      <c r="B12" s="285" t="s">
        <v>78</v>
      </c>
      <c r="C12" s="280" t="s">
        <v>0</v>
      </c>
      <c r="D12" s="281"/>
      <c r="E12" s="281"/>
      <c r="F12" s="281"/>
      <c r="G12" s="281"/>
      <c r="H12" s="281"/>
      <c r="I12" s="281"/>
      <c r="J12" s="282"/>
    </row>
    <row r="13" spans="1:10" ht="23.25" customHeight="1" thickBot="1" x14ac:dyDescent="0.3">
      <c r="A13" s="17"/>
      <c r="B13" s="286"/>
      <c r="C13" s="19" t="s">
        <v>6</v>
      </c>
      <c r="D13" s="34" t="s">
        <v>7</v>
      </c>
      <c r="E13" s="35" t="s">
        <v>1</v>
      </c>
      <c r="F13" s="37" t="s">
        <v>8</v>
      </c>
      <c r="G13" s="34" t="s">
        <v>9</v>
      </c>
      <c r="H13" s="35" t="s">
        <v>10</v>
      </c>
      <c r="I13" s="189" t="s">
        <v>11</v>
      </c>
      <c r="J13" s="189" t="s">
        <v>50</v>
      </c>
    </row>
    <row r="14" spans="1:10" ht="15" customHeight="1" x14ac:dyDescent="0.25">
      <c r="A14" s="17"/>
      <c r="B14" s="22" t="s">
        <v>52</v>
      </c>
      <c r="C14" s="13"/>
      <c r="E14" s="13"/>
      <c r="F14" s="13"/>
      <c r="G14" s="39"/>
      <c r="H14" s="20"/>
      <c r="I14" s="18"/>
      <c r="J14" s="18"/>
    </row>
    <row r="15" spans="1:10" x14ac:dyDescent="0.25">
      <c r="A15" s="17"/>
      <c r="B15" s="23" t="s">
        <v>63</v>
      </c>
      <c r="C15" s="184">
        <v>3</v>
      </c>
      <c r="D15" s="184">
        <v>0</v>
      </c>
      <c r="E15" s="204">
        <v>3</v>
      </c>
      <c r="F15" s="207">
        <v>3</v>
      </c>
      <c r="G15" s="194">
        <v>0</v>
      </c>
      <c r="H15" s="204">
        <v>3</v>
      </c>
      <c r="I15" s="347">
        <v>0.5</v>
      </c>
      <c r="J15" s="157">
        <v>6</v>
      </c>
    </row>
    <row r="16" spans="1:10" x14ac:dyDescent="0.25">
      <c r="A16" s="17"/>
      <c r="B16" s="23" t="s">
        <v>64</v>
      </c>
      <c r="C16" s="184">
        <v>34</v>
      </c>
      <c r="D16" s="184">
        <v>10</v>
      </c>
      <c r="E16" s="204">
        <v>44</v>
      </c>
      <c r="F16" s="184">
        <v>11</v>
      </c>
      <c r="G16" s="184">
        <v>0</v>
      </c>
      <c r="H16" s="204">
        <v>11</v>
      </c>
      <c r="I16" s="347">
        <v>0.2</v>
      </c>
      <c r="J16" s="157">
        <v>55</v>
      </c>
    </row>
    <row r="17" spans="2:10" x14ac:dyDescent="0.25">
      <c r="B17" s="23" t="s">
        <v>65</v>
      </c>
      <c r="C17" s="184">
        <v>241</v>
      </c>
      <c r="D17" s="184">
        <v>138</v>
      </c>
      <c r="E17" s="204">
        <v>379</v>
      </c>
      <c r="F17" s="184">
        <v>57</v>
      </c>
      <c r="G17" s="184">
        <v>0</v>
      </c>
      <c r="H17" s="204">
        <v>57</v>
      </c>
      <c r="I17" s="347">
        <v>0.13073394495412843</v>
      </c>
      <c r="J17" s="157">
        <v>436</v>
      </c>
    </row>
    <row r="18" spans="2:10" x14ac:dyDescent="0.25">
      <c r="B18" s="24" t="s">
        <v>53</v>
      </c>
      <c r="C18" s="184"/>
      <c r="D18" s="184"/>
      <c r="E18" s="204"/>
      <c r="F18" s="184"/>
      <c r="G18" s="184"/>
      <c r="H18" s="204"/>
      <c r="I18" s="347"/>
      <c r="J18" s="157"/>
    </row>
    <row r="19" spans="2:10" x14ac:dyDescent="0.25">
      <c r="B19" s="23" t="s">
        <v>63</v>
      </c>
      <c r="C19" s="184">
        <v>6</v>
      </c>
      <c r="D19" s="184">
        <v>0</v>
      </c>
      <c r="E19" s="204">
        <v>6</v>
      </c>
      <c r="F19" s="184">
        <v>2</v>
      </c>
      <c r="G19" s="184">
        <v>0</v>
      </c>
      <c r="H19" s="204">
        <v>2</v>
      </c>
      <c r="I19" s="347">
        <v>0.25</v>
      </c>
      <c r="J19" s="157">
        <v>8</v>
      </c>
    </row>
    <row r="20" spans="2:10" x14ac:dyDescent="0.25">
      <c r="B20" s="23" t="s">
        <v>64</v>
      </c>
      <c r="C20" s="184">
        <v>222</v>
      </c>
      <c r="D20" s="184">
        <v>60</v>
      </c>
      <c r="E20" s="204">
        <v>282</v>
      </c>
      <c r="F20" s="184">
        <v>87</v>
      </c>
      <c r="G20" s="184">
        <v>0</v>
      </c>
      <c r="H20" s="204">
        <v>87</v>
      </c>
      <c r="I20" s="347">
        <v>0.23577235772357724</v>
      </c>
      <c r="J20" s="157">
        <v>369</v>
      </c>
    </row>
    <row r="21" spans="2:10" x14ac:dyDescent="0.25">
      <c r="B21" s="23" t="s">
        <v>65</v>
      </c>
      <c r="C21" s="184">
        <v>2809</v>
      </c>
      <c r="D21" s="184">
        <v>1081</v>
      </c>
      <c r="E21" s="204">
        <v>3890</v>
      </c>
      <c r="F21" s="184">
        <v>1073</v>
      </c>
      <c r="G21" s="184">
        <v>0</v>
      </c>
      <c r="H21" s="204">
        <v>1073</v>
      </c>
      <c r="I21" s="347">
        <v>0.2161998791053798</v>
      </c>
      <c r="J21" s="157">
        <v>4963</v>
      </c>
    </row>
    <row r="22" spans="2:10" x14ac:dyDescent="0.25">
      <c r="B22" s="24" t="s">
        <v>54</v>
      </c>
      <c r="C22" s="184"/>
      <c r="D22" s="184"/>
      <c r="E22" s="204"/>
      <c r="F22" s="184"/>
      <c r="G22" s="184"/>
      <c r="H22" s="204"/>
      <c r="I22" s="347"/>
      <c r="J22" s="157"/>
    </row>
    <row r="23" spans="2:10" x14ac:dyDescent="0.25">
      <c r="B23" s="23" t="s">
        <v>63</v>
      </c>
      <c r="C23" s="184">
        <v>15</v>
      </c>
      <c r="D23" s="184">
        <v>1</v>
      </c>
      <c r="E23" s="204">
        <v>16</v>
      </c>
      <c r="F23" s="184">
        <v>7</v>
      </c>
      <c r="G23" s="184">
        <v>0</v>
      </c>
      <c r="H23" s="204">
        <v>7</v>
      </c>
      <c r="I23" s="347">
        <v>0.30434782608695654</v>
      </c>
      <c r="J23" s="157">
        <v>23</v>
      </c>
    </row>
    <row r="24" spans="2:10" x14ac:dyDescent="0.25">
      <c r="B24" s="23" t="s">
        <v>64</v>
      </c>
      <c r="C24" s="184">
        <v>571</v>
      </c>
      <c r="D24" s="184">
        <v>268</v>
      </c>
      <c r="E24" s="204">
        <v>839</v>
      </c>
      <c r="F24" s="184">
        <v>326</v>
      </c>
      <c r="G24" s="184">
        <v>6</v>
      </c>
      <c r="H24" s="204">
        <v>332</v>
      </c>
      <c r="I24" s="347">
        <v>0.28351836037574724</v>
      </c>
      <c r="J24" s="157">
        <v>1171</v>
      </c>
    </row>
    <row r="25" spans="2:10" x14ac:dyDescent="0.25">
      <c r="B25" s="23" t="s">
        <v>65</v>
      </c>
      <c r="C25" s="184">
        <v>6758</v>
      </c>
      <c r="D25" s="184">
        <v>5427</v>
      </c>
      <c r="E25" s="204">
        <v>12185</v>
      </c>
      <c r="F25" s="184">
        <v>3021</v>
      </c>
      <c r="G25" s="184">
        <v>19</v>
      </c>
      <c r="H25" s="204">
        <v>3040</v>
      </c>
      <c r="I25" s="347">
        <v>0.19967159277504104</v>
      </c>
      <c r="J25" s="157">
        <v>15225</v>
      </c>
    </row>
    <row r="26" spans="2:10" x14ac:dyDescent="0.25">
      <c r="B26" s="24" t="s">
        <v>55</v>
      </c>
      <c r="C26" s="184"/>
      <c r="D26" s="184"/>
      <c r="E26" s="204"/>
      <c r="F26" s="184"/>
      <c r="G26" s="184"/>
      <c r="H26" s="204"/>
      <c r="I26" s="347"/>
      <c r="J26" s="157"/>
    </row>
    <row r="27" spans="2:10" x14ac:dyDescent="0.25">
      <c r="B27" s="23" t="s">
        <v>63</v>
      </c>
      <c r="C27" s="184">
        <v>12</v>
      </c>
      <c r="D27" s="184">
        <v>0</v>
      </c>
      <c r="E27" s="204">
        <v>12</v>
      </c>
      <c r="F27" s="184">
        <v>4</v>
      </c>
      <c r="G27" s="184">
        <v>0</v>
      </c>
      <c r="H27" s="204">
        <v>4</v>
      </c>
      <c r="I27" s="347">
        <v>0.25</v>
      </c>
      <c r="J27" s="157">
        <v>16</v>
      </c>
    </row>
    <row r="28" spans="2:10" x14ac:dyDescent="0.25">
      <c r="B28" s="23" t="s">
        <v>64</v>
      </c>
      <c r="C28" s="184">
        <v>435</v>
      </c>
      <c r="D28" s="184">
        <v>414</v>
      </c>
      <c r="E28" s="204">
        <v>849</v>
      </c>
      <c r="F28" s="184">
        <v>271</v>
      </c>
      <c r="G28" s="184">
        <v>0</v>
      </c>
      <c r="H28" s="204">
        <v>271</v>
      </c>
      <c r="I28" s="347">
        <v>0.24196428571428572</v>
      </c>
      <c r="J28" s="157">
        <v>1120</v>
      </c>
    </row>
    <row r="29" spans="2:10" x14ac:dyDescent="0.25">
      <c r="B29" s="23" t="s">
        <v>65</v>
      </c>
      <c r="C29" s="184">
        <v>4383</v>
      </c>
      <c r="D29" s="184">
        <v>7194</v>
      </c>
      <c r="E29" s="204">
        <v>11577</v>
      </c>
      <c r="F29" s="184">
        <v>2144</v>
      </c>
      <c r="G29" s="184">
        <v>3</v>
      </c>
      <c r="H29" s="204">
        <v>2147</v>
      </c>
      <c r="I29" s="347">
        <v>0.15644127076654038</v>
      </c>
      <c r="J29" s="157">
        <v>13724</v>
      </c>
    </row>
    <row r="30" spans="2:10" x14ac:dyDescent="0.25">
      <c r="B30" s="24" t="s">
        <v>56</v>
      </c>
      <c r="C30" s="184"/>
      <c r="D30" s="184"/>
      <c r="E30" s="204"/>
      <c r="F30" s="184"/>
      <c r="G30" s="184"/>
      <c r="H30" s="204"/>
      <c r="I30" s="347"/>
      <c r="J30" s="157"/>
    </row>
    <row r="31" spans="2:10" x14ac:dyDescent="0.25">
      <c r="B31" s="23" t="s">
        <v>63</v>
      </c>
      <c r="C31" s="184">
        <v>13</v>
      </c>
      <c r="D31" s="184">
        <v>3</v>
      </c>
      <c r="E31" s="204">
        <v>16</v>
      </c>
      <c r="F31" s="184">
        <v>6</v>
      </c>
      <c r="G31" s="184">
        <v>0</v>
      </c>
      <c r="H31" s="204">
        <v>6</v>
      </c>
      <c r="I31" s="347">
        <v>0.27272727272727271</v>
      </c>
      <c r="J31" s="157">
        <v>22</v>
      </c>
    </row>
    <row r="32" spans="2:10" x14ac:dyDescent="0.25">
      <c r="B32" s="23" t="s">
        <v>64</v>
      </c>
      <c r="C32" s="184">
        <v>84</v>
      </c>
      <c r="D32" s="184">
        <v>10</v>
      </c>
      <c r="E32" s="204">
        <v>94</v>
      </c>
      <c r="F32" s="184">
        <v>36</v>
      </c>
      <c r="G32" s="184">
        <v>0</v>
      </c>
      <c r="H32" s="204">
        <v>36</v>
      </c>
      <c r="I32" s="347">
        <v>0.27692307692307694</v>
      </c>
      <c r="J32" s="157">
        <v>130</v>
      </c>
    </row>
    <row r="33" spans="2:10" x14ac:dyDescent="0.25">
      <c r="B33" s="23" t="s">
        <v>65</v>
      </c>
      <c r="C33" s="184">
        <v>860</v>
      </c>
      <c r="D33" s="184">
        <v>190</v>
      </c>
      <c r="E33" s="204">
        <v>1050</v>
      </c>
      <c r="F33" s="184">
        <v>234</v>
      </c>
      <c r="G33" s="184">
        <v>14</v>
      </c>
      <c r="H33" s="204">
        <v>248</v>
      </c>
      <c r="I33" s="347">
        <v>0.19106317411402157</v>
      </c>
      <c r="J33" s="157">
        <v>1298</v>
      </c>
    </row>
    <row r="34" spans="2:10" x14ac:dyDescent="0.25">
      <c r="B34" s="24" t="s">
        <v>57</v>
      </c>
      <c r="C34" s="184"/>
      <c r="D34" s="184"/>
      <c r="E34" s="204"/>
      <c r="F34" s="184"/>
      <c r="G34" s="184"/>
      <c r="H34" s="204"/>
      <c r="I34" s="347"/>
      <c r="J34" s="157"/>
    </row>
    <row r="35" spans="2:10" x14ac:dyDescent="0.25">
      <c r="B35" s="23" t="s">
        <v>63</v>
      </c>
      <c r="C35" s="184">
        <v>15</v>
      </c>
      <c r="D35" s="184">
        <v>9</v>
      </c>
      <c r="E35" s="204">
        <v>24</v>
      </c>
      <c r="F35" s="184">
        <v>5</v>
      </c>
      <c r="G35" s="184">
        <v>0</v>
      </c>
      <c r="H35" s="204">
        <v>5</v>
      </c>
      <c r="I35" s="347">
        <v>0.17241379310344829</v>
      </c>
      <c r="J35" s="157">
        <v>29</v>
      </c>
    </row>
    <row r="36" spans="2:10" x14ac:dyDescent="0.25">
      <c r="B36" s="23" t="s">
        <v>64</v>
      </c>
      <c r="C36" s="184">
        <v>954</v>
      </c>
      <c r="D36" s="184">
        <v>276</v>
      </c>
      <c r="E36" s="204">
        <v>1230</v>
      </c>
      <c r="F36" s="184">
        <v>467</v>
      </c>
      <c r="G36" s="184">
        <v>4</v>
      </c>
      <c r="H36" s="204">
        <v>471</v>
      </c>
      <c r="I36" s="347">
        <v>0.27689594356261021</v>
      </c>
      <c r="J36" s="157">
        <v>1701</v>
      </c>
    </row>
    <row r="37" spans="2:10" x14ac:dyDescent="0.25">
      <c r="B37" s="23" t="s">
        <v>65</v>
      </c>
      <c r="C37" s="184">
        <v>13534</v>
      </c>
      <c r="D37" s="184">
        <v>5486</v>
      </c>
      <c r="E37" s="204">
        <v>19020</v>
      </c>
      <c r="F37" s="184">
        <v>3741</v>
      </c>
      <c r="G37" s="184">
        <v>26</v>
      </c>
      <c r="H37" s="204">
        <v>3767</v>
      </c>
      <c r="I37" s="347">
        <v>0.16531355597489797</v>
      </c>
      <c r="J37" s="157">
        <v>22787</v>
      </c>
    </row>
    <row r="38" spans="2:10" x14ac:dyDescent="0.25">
      <c r="B38" s="24" t="s">
        <v>58</v>
      </c>
      <c r="C38" s="184"/>
      <c r="D38" s="184"/>
      <c r="E38" s="204"/>
      <c r="F38" s="184"/>
      <c r="G38" s="184"/>
      <c r="H38" s="204"/>
      <c r="I38" s="347"/>
      <c r="J38" s="157"/>
    </row>
    <row r="39" spans="2:10" x14ac:dyDescent="0.25">
      <c r="B39" s="23" t="s">
        <v>63</v>
      </c>
      <c r="C39" s="184">
        <v>8</v>
      </c>
      <c r="D39" s="184">
        <v>1</v>
      </c>
      <c r="E39" s="204">
        <v>9</v>
      </c>
      <c r="F39" s="184">
        <v>5</v>
      </c>
      <c r="G39" s="184">
        <v>0</v>
      </c>
      <c r="H39" s="204">
        <v>5</v>
      </c>
      <c r="I39" s="347">
        <v>0.35714285714285715</v>
      </c>
      <c r="J39" s="157">
        <v>14</v>
      </c>
    </row>
    <row r="40" spans="2:10" x14ac:dyDescent="0.25">
      <c r="B40" s="23" t="s">
        <v>64</v>
      </c>
      <c r="C40" s="184">
        <v>493</v>
      </c>
      <c r="D40" s="184">
        <v>186</v>
      </c>
      <c r="E40" s="204">
        <v>679</v>
      </c>
      <c r="F40" s="184">
        <v>280</v>
      </c>
      <c r="G40" s="184">
        <v>0</v>
      </c>
      <c r="H40" s="204">
        <v>280</v>
      </c>
      <c r="I40" s="347">
        <v>0.29197080291970801</v>
      </c>
      <c r="J40" s="157">
        <v>959</v>
      </c>
    </row>
    <row r="41" spans="2:10" x14ac:dyDescent="0.25">
      <c r="B41" s="23" t="s">
        <v>65</v>
      </c>
      <c r="C41" s="184">
        <v>5354</v>
      </c>
      <c r="D41" s="184">
        <v>3005</v>
      </c>
      <c r="E41" s="204">
        <v>8359</v>
      </c>
      <c r="F41" s="184">
        <v>1977</v>
      </c>
      <c r="G41" s="184">
        <v>1</v>
      </c>
      <c r="H41" s="204">
        <v>1978</v>
      </c>
      <c r="I41" s="347">
        <v>0.19135145593499081</v>
      </c>
      <c r="J41" s="157">
        <v>10337</v>
      </c>
    </row>
    <row r="42" spans="2:10" x14ac:dyDescent="0.25">
      <c r="B42" s="24" t="s">
        <v>59</v>
      </c>
      <c r="C42" s="184"/>
      <c r="D42" s="184"/>
      <c r="E42" s="204"/>
      <c r="F42" s="184"/>
      <c r="G42" s="184"/>
      <c r="H42" s="204"/>
      <c r="I42" s="347"/>
      <c r="J42" s="157"/>
    </row>
    <row r="43" spans="2:10" x14ac:dyDescent="0.25">
      <c r="B43" s="23" t="s">
        <v>63</v>
      </c>
      <c r="C43" s="184">
        <v>25</v>
      </c>
      <c r="D43" s="184">
        <v>6</v>
      </c>
      <c r="E43" s="204">
        <v>31</v>
      </c>
      <c r="F43" s="184">
        <v>11</v>
      </c>
      <c r="G43" s="184">
        <v>0</v>
      </c>
      <c r="H43" s="204">
        <v>11</v>
      </c>
      <c r="I43" s="347">
        <v>0.26190476190476192</v>
      </c>
      <c r="J43" s="157">
        <v>42</v>
      </c>
    </row>
    <row r="44" spans="2:10" x14ac:dyDescent="0.25">
      <c r="B44" s="23" t="s">
        <v>64</v>
      </c>
      <c r="C44" s="184">
        <v>636</v>
      </c>
      <c r="D44" s="184">
        <v>140</v>
      </c>
      <c r="E44" s="204">
        <v>776</v>
      </c>
      <c r="F44" s="184">
        <v>289</v>
      </c>
      <c r="G44" s="184">
        <v>1</v>
      </c>
      <c r="H44" s="204">
        <v>290</v>
      </c>
      <c r="I44" s="347">
        <v>0.27204502814258913</v>
      </c>
      <c r="J44" s="157">
        <v>1066</v>
      </c>
    </row>
    <row r="45" spans="2:10" x14ac:dyDescent="0.25">
      <c r="B45" s="23" t="s">
        <v>65</v>
      </c>
      <c r="C45" s="184">
        <v>7953</v>
      </c>
      <c r="D45" s="184">
        <v>3222</v>
      </c>
      <c r="E45" s="204">
        <v>11175</v>
      </c>
      <c r="F45" s="184">
        <v>2608</v>
      </c>
      <c r="G45" s="184">
        <v>14</v>
      </c>
      <c r="H45" s="204">
        <v>2622</v>
      </c>
      <c r="I45" s="347">
        <v>0.19004131332898455</v>
      </c>
      <c r="J45" s="157">
        <v>13797</v>
      </c>
    </row>
    <row r="46" spans="2:10" x14ac:dyDescent="0.25">
      <c r="B46" s="24" t="s">
        <v>66</v>
      </c>
      <c r="C46" s="184"/>
      <c r="D46" s="184"/>
      <c r="E46" s="204"/>
      <c r="F46" s="184"/>
      <c r="G46" s="184"/>
      <c r="H46" s="204"/>
      <c r="I46" s="347"/>
      <c r="J46" s="157"/>
    </row>
    <row r="47" spans="2:10" x14ac:dyDescent="0.25">
      <c r="B47" s="23" t="s">
        <v>63</v>
      </c>
      <c r="C47" s="184">
        <v>97</v>
      </c>
      <c r="D47" s="184">
        <v>20</v>
      </c>
      <c r="E47" s="204">
        <v>117</v>
      </c>
      <c r="F47" s="184">
        <v>43</v>
      </c>
      <c r="G47" s="184">
        <v>0</v>
      </c>
      <c r="H47" s="204">
        <v>43</v>
      </c>
      <c r="I47" s="347">
        <v>0.26874999999999999</v>
      </c>
      <c r="J47" s="157">
        <v>160</v>
      </c>
    </row>
    <row r="48" spans="2:10" x14ac:dyDescent="0.25">
      <c r="B48" s="23" t="s">
        <v>64</v>
      </c>
      <c r="C48" s="184">
        <v>3429</v>
      </c>
      <c r="D48" s="184">
        <v>1364</v>
      </c>
      <c r="E48" s="204">
        <v>4793</v>
      </c>
      <c r="F48" s="184">
        <v>1767</v>
      </c>
      <c r="G48" s="184">
        <v>11</v>
      </c>
      <c r="H48" s="204">
        <v>1778</v>
      </c>
      <c r="I48" s="347">
        <v>0.27058286409983262</v>
      </c>
      <c r="J48" s="157">
        <v>6571</v>
      </c>
    </row>
    <row r="49" spans="2:10" ht="15.75" thickBot="1" x14ac:dyDescent="0.3">
      <c r="B49" s="25" t="s">
        <v>65</v>
      </c>
      <c r="C49" s="158">
        <v>41892</v>
      </c>
      <c r="D49" s="158">
        <v>25743</v>
      </c>
      <c r="E49" s="160">
        <v>67635</v>
      </c>
      <c r="F49" s="158">
        <v>14855</v>
      </c>
      <c r="G49" s="158">
        <v>77</v>
      </c>
      <c r="H49" s="160">
        <v>14932</v>
      </c>
      <c r="I49" s="348">
        <v>0.18084706965252462</v>
      </c>
      <c r="J49" s="160">
        <v>82567</v>
      </c>
    </row>
  </sheetData>
  <mergeCells count="3">
    <mergeCell ref="B9:I9"/>
    <mergeCell ref="B12:B13"/>
    <mergeCell ref="C12:J1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9:M49"/>
  <sheetViews>
    <sheetView workbookViewId="0"/>
  </sheetViews>
  <sheetFormatPr baseColWidth="10" defaultRowHeight="15" x14ac:dyDescent="0.25"/>
  <cols>
    <col min="1" max="1" width="11.42578125" style="2" customWidth="1"/>
    <col min="2" max="2" width="29.140625" style="2" customWidth="1"/>
    <col min="3" max="5" width="11.42578125" style="2"/>
    <col min="6" max="6" width="13.7109375" style="2" customWidth="1"/>
    <col min="7" max="7" width="11.42578125" style="2"/>
    <col min="8" max="8" width="15" style="2" customWidth="1"/>
    <col min="9" max="9" width="12.28515625" style="2" bestFit="1" customWidth="1"/>
    <col min="10" max="16384" width="11.42578125" style="2"/>
  </cols>
  <sheetData>
    <row r="9" spans="1:10" ht="30" customHeight="1" x14ac:dyDescent="0.25">
      <c r="B9" s="284" t="s">
        <v>115</v>
      </c>
      <c r="C9" s="284"/>
      <c r="D9" s="284"/>
      <c r="E9" s="284"/>
      <c r="F9" s="284"/>
      <c r="G9" s="284"/>
      <c r="H9" s="284"/>
      <c r="I9" s="284"/>
    </row>
    <row r="10" spans="1:10" ht="30" customHeight="1" x14ac:dyDescent="0.25">
      <c r="B10" s="107" t="s">
        <v>123</v>
      </c>
      <c r="C10" s="100"/>
      <c r="D10" s="100"/>
      <c r="E10" s="100"/>
      <c r="F10" s="100"/>
      <c r="G10" s="100"/>
      <c r="H10" s="100"/>
      <c r="I10" s="100"/>
    </row>
    <row r="11" spans="1:10" ht="15.75" thickBot="1" x14ac:dyDescent="0.3"/>
    <row r="12" spans="1:10" ht="23.25" customHeight="1" thickBot="1" x14ac:dyDescent="0.3">
      <c r="B12" s="285" t="s">
        <v>78</v>
      </c>
      <c r="C12" s="280" t="s">
        <v>0</v>
      </c>
      <c r="D12" s="281"/>
      <c r="E12" s="281"/>
      <c r="F12" s="281"/>
      <c r="G12" s="281"/>
      <c r="H12" s="281"/>
      <c r="I12" s="281"/>
      <c r="J12" s="282"/>
    </row>
    <row r="13" spans="1:10" ht="23.25" customHeight="1" thickBot="1" x14ac:dyDescent="0.3">
      <c r="B13" s="286"/>
      <c r="C13" s="19" t="s">
        <v>6</v>
      </c>
      <c r="D13" s="34" t="s">
        <v>7</v>
      </c>
      <c r="E13" s="35" t="s">
        <v>1</v>
      </c>
      <c r="F13" s="37" t="s">
        <v>8</v>
      </c>
      <c r="G13" s="34" t="s">
        <v>9</v>
      </c>
      <c r="H13" s="35" t="s">
        <v>10</v>
      </c>
      <c r="I13" s="189" t="s">
        <v>11</v>
      </c>
      <c r="J13" s="189" t="s">
        <v>50</v>
      </c>
    </row>
    <row r="14" spans="1:10" ht="15" customHeight="1" x14ac:dyDescent="0.25">
      <c r="A14" s="17"/>
      <c r="B14" s="22" t="s">
        <v>52</v>
      </c>
      <c r="C14" s="13"/>
      <c r="E14" s="13"/>
      <c r="F14" s="13"/>
      <c r="G14" s="39"/>
      <c r="H14" s="20"/>
      <c r="I14" s="18"/>
      <c r="J14" s="18"/>
    </row>
    <row r="15" spans="1:10" x14ac:dyDescent="0.25">
      <c r="A15" s="17"/>
      <c r="B15" s="23" t="s">
        <v>63</v>
      </c>
      <c r="C15" s="184">
        <v>24</v>
      </c>
      <c r="D15" s="184">
        <v>3</v>
      </c>
      <c r="E15" s="204">
        <v>27</v>
      </c>
      <c r="F15" s="207">
        <v>10</v>
      </c>
      <c r="G15" s="194">
        <v>0</v>
      </c>
      <c r="H15" s="204">
        <v>10</v>
      </c>
      <c r="I15" s="341">
        <v>0.27027027027027029</v>
      </c>
      <c r="J15" s="157">
        <v>37</v>
      </c>
    </row>
    <row r="16" spans="1:10" x14ac:dyDescent="0.25">
      <c r="A16" s="17"/>
      <c r="B16" s="23" t="s">
        <v>64</v>
      </c>
      <c r="C16" s="184">
        <v>57</v>
      </c>
      <c r="D16" s="184">
        <v>24</v>
      </c>
      <c r="E16" s="204">
        <v>81</v>
      </c>
      <c r="F16" s="184">
        <v>16</v>
      </c>
      <c r="G16" s="184">
        <v>0</v>
      </c>
      <c r="H16" s="204">
        <v>16</v>
      </c>
      <c r="I16" s="341">
        <v>0.16494845360824742</v>
      </c>
      <c r="J16" s="157">
        <v>97</v>
      </c>
    </row>
    <row r="17" spans="1:13" x14ac:dyDescent="0.25">
      <c r="A17" s="17"/>
      <c r="B17" s="23" t="s">
        <v>65</v>
      </c>
      <c r="C17" s="184">
        <v>503</v>
      </c>
      <c r="D17" s="184">
        <v>274</v>
      </c>
      <c r="E17" s="204">
        <v>777</v>
      </c>
      <c r="F17" s="184">
        <v>207</v>
      </c>
      <c r="G17" s="184">
        <v>2</v>
      </c>
      <c r="H17" s="204">
        <v>209</v>
      </c>
      <c r="I17" s="341">
        <v>0.21196754563894524</v>
      </c>
      <c r="J17" s="157">
        <v>986</v>
      </c>
      <c r="M17" s="5"/>
    </row>
    <row r="18" spans="1:13" x14ac:dyDescent="0.25">
      <c r="A18" s="17"/>
      <c r="B18" s="24" t="s">
        <v>53</v>
      </c>
      <c r="C18" s="184"/>
      <c r="D18" s="184"/>
      <c r="E18" s="204"/>
      <c r="F18" s="184"/>
      <c r="G18" s="184"/>
      <c r="H18" s="204"/>
      <c r="I18" s="341"/>
      <c r="J18" s="157"/>
      <c r="M18" s="5"/>
    </row>
    <row r="19" spans="1:13" x14ac:dyDescent="0.25">
      <c r="A19" s="17"/>
      <c r="B19" s="23" t="s">
        <v>63</v>
      </c>
      <c r="C19" s="184">
        <v>39</v>
      </c>
      <c r="D19" s="184">
        <v>7</v>
      </c>
      <c r="E19" s="204">
        <v>46</v>
      </c>
      <c r="F19" s="184">
        <v>13</v>
      </c>
      <c r="G19" s="184">
        <v>1</v>
      </c>
      <c r="H19" s="204">
        <v>14</v>
      </c>
      <c r="I19" s="341">
        <v>0.23333333333333334</v>
      </c>
      <c r="J19" s="157">
        <v>60</v>
      </c>
      <c r="M19" s="5"/>
    </row>
    <row r="20" spans="1:13" x14ac:dyDescent="0.25">
      <c r="A20" s="17"/>
      <c r="B20" s="23" t="s">
        <v>64</v>
      </c>
      <c r="C20" s="184">
        <v>125</v>
      </c>
      <c r="D20" s="184">
        <v>29</v>
      </c>
      <c r="E20" s="204">
        <v>154</v>
      </c>
      <c r="F20" s="184">
        <v>43</v>
      </c>
      <c r="G20" s="184">
        <v>0</v>
      </c>
      <c r="H20" s="204">
        <v>43</v>
      </c>
      <c r="I20" s="341">
        <v>0.21827411167512689</v>
      </c>
      <c r="J20" s="157">
        <v>197</v>
      </c>
      <c r="M20" s="5"/>
    </row>
    <row r="21" spans="1:13" x14ac:dyDescent="0.25">
      <c r="A21" s="17"/>
      <c r="B21" s="23" t="s">
        <v>65</v>
      </c>
      <c r="C21" s="184">
        <v>936</v>
      </c>
      <c r="D21" s="184">
        <v>389</v>
      </c>
      <c r="E21" s="204">
        <v>1325</v>
      </c>
      <c r="F21" s="184">
        <v>409</v>
      </c>
      <c r="G21" s="184">
        <v>5</v>
      </c>
      <c r="H21" s="204">
        <v>414</v>
      </c>
      <c r="I21" s="341">
        <v>0.2380678550891317</v>
      </c>
      <c r="J21" s="157">
        <v>1739</v>
      </c>
      <c r="M21" s="5"/>
    </row>
    <row r="22" spans="1:13" x14ac:dyDescent="0.25">
      <c r="A22" s="17"/>
      <c r="B22" s="24" t="s">
        <v>54</v>
      </c>
      <c r="C22" s="184"/>
      <c r="D22" s="184"/>
      <c r="E22" s="204"/>
      <c r="F22" s="184"/>
      <c r="G22" s="184"/>
      <c r="H22" s="204"/>
      <c r="I22" s="341"/>
      <c r="J22" s="157"/>
      <c r="M22" s="5"/>
    </row>
    <row r="23" spans="1:13" x14ac:dyDescent="0.25">
      <c r="A23" s="17"/>
      <c r="B23" s="23" t="s">
        <v>63</v>
      </c>
      <c r="C23" s="184">
        <v>16</v>
      </c>
      <c r="D23" s="184">
        <v>1</v>
      </c>
      <c r="E23" s="204">
        <v>17</v>
      </c>
      <c r="F23" s="184">
        <v>4</v>
      </c>
      <c r="G23" s="184">
        <v>0</v>
      </c>
      <c r="H23" s="204">
        <v>4</v>
      </c>
      <c r="I23" s="341">
        <v>0.19047619047619047</v>
      </c>
      <c r="J23" s="157">
        <v>21</v>
      </c>
      <c r="M23" s="5"/>
    </row>
    <row r="24" spans="1:13" x14ac:dyDescent="0.25">
      <c r="A24" s="17"/>
      <c r="B24" s="23" t="s">
        <v>64</v>
      </c>
      <c r="C24" s="184">
        <v>68</v>
      </c>
      <c r="D24" s="184">
        <v>27</v>
      </c>
      <c r="E24" s="204">
        <v>95</v>
      </c>
      <c r="F24" s="184">
        <v>18</v>
      </c>
      <c r="G24" s="184">
        <v>0</v>
      </c>
      <c r="H24" s="204">
        <v>18</v>
      </c>
      <c r="I24" s="341">
        <v>0.15929203539823009</v>
      </c>
      <c r="J24" s="157">
        <v>113</v>
      </c>
      <c r="M24" s="5"/>
    </row>
    <row r="25" spans="1:13" x14ac:dyDescent="0.25">
      <c r="A25" s="17"/>
      <c r="B25" s="23" t="s">
        <v>65</v>
      </c>
      <c r="C25" s="184">
        <v>475</v>
      </c>
      <c r="D25" s="184">
        <v>291</v>
      </c>
      <c r="E25" s="204">
        <v>766</v>
      </c>
      <c r="F25" s="184">
        <v>222</v>
      </c>
      <c r="G25" s="184">
        <v>3</v>
      </c>
      <c r="H25" s="204">
        <v>225</v>
      </c>
      <c r="I25" s="341">
        <v>0.22704339051463168</v>
      </c>
      <c r="J25" s="157">
        <v>991</v>
      </c>
      <c r="M25" s="5"/>
    </row>
    <row r="26" spans="1:13" x14ac:dyDescent="0.25">
      <c r="A26" s="17"/>
      <c r="B26" s="24" t="s">
        <v>55</v>
      </c>
      <c r="C26" s="184"/>
      <c r="D26" s="184"/>
      <c r="E26" s="204"/>
      <c r="F26" s="184"/>
      <c r="G26" s="184"/>
      <c r="H26" s="204"/>
      <c r="I26" s="341"/>
      <c r="J26" s="157"/>
      <c r="M26" s="5"/>
    </row>
    <row r="27" spans="1:13" x14ac:dyDescent="0.25">
      <c r="A27" s="17"/>
      <c r="B27" s="23" t="s">
        <v>63</v>
      </c>
      <c r="C27" s="184">
        <v>29</v>
      </c>
      <c r="D27" s="184">
        <v>5</v>
      </c>
      <c r="E27" s="204">
        <v>34</v>
      </c>
      <c r="F27" s="184">
        <v>10</v>
      </c>
      <c r="G27" s="184">
        <v>0</v>
      </c>
      <c r="H27" s="204">
        <v>10</v>
      </c>
      <c r="I27" s="341">
        <v>0.22727272727272727</v>
      </c>
      <c r="J27" s="157">
        <v>44</v>
      </c>
      <c r="M27" s="5"/>
    </row>
    <row r="28" spans="1:13" x14ac:dyDescent="0.25">
      <c r="A28" s="17"/>
      <c r="B28" s="23" t="s">
        <v>64</v>
      </c>
      <c r="C28" s="184">
        <v>72</v>
      </c>
      <c r="D28" s="184">
        <v>45</v>
      </c>
      <c r="E28" s="204">
        <v>117</v>
      </c>
      <c r="F28" s="184">
        <v>35</v>
      </c>
      <c r="G28" s="184">
        <v>0</v>
      </c>
      <c r="H28" s="204">
        <v>35</v>
      </c>
      <c r="I28" s="341">
        <v>0.23026315789473684</v>
      </c>
      <c r="J28" s="157">
        <v>152</v>
      </c>
      <c r="M28" s="5"/>
    </row>
    <row r="29" spans="1:13" x14ac:dyDescent="0.25">
      <c r="A29" s="17"/>
      <c r="B29" s="23" t="s">
        <v>65</v>
      </c>
      <c r="C29" s="184">
        <v>608</v>
      </c>
      <c r="D29" s="184">
        <v>597</v>
      </c>
      <c r="E29" s="204">
        <v>1205</v>
      </c>
      <c r="F29" s="184">
        <v>331</v>
      </c>
      <c r="G29" s="184">
        <v>1</v>
      </c>
      <c r="H29" s="204">
        <v>332</v>
      </c>
      <c r="I29" s="341">
        <v>0.21600520494469747</v>
      </c>
      <c r="J29" s="157">
        <v>1537</v>
      </c>
      <c r="M29" s="5"/>
    </row>
    <row r="30" spans="1:13" x14ac:dyDescent="0.25">
      <c r="A30" s="17"/>
      <c r="B30" s="24" t="s">
        <v>56</v>
      </c>
      <c r="C30" s="184"/>
      <c r="D30" s="184"/>
      <c r="E30" s="204"/>
      <c r="F30" s="184"/>
      <c r="G30" s="184"/>
      <c r="H30" s="204"/>
      <c r="I30" s="341"/>
      <c r="J30" s="157"/>
      <c r="M30" s="5"/>
    </row>
    <row r="31" spans="1:13" x14ac:dyDescent="0.25">
      <c r="A31" s="17"/>
      <c r="B31" s="23" t="s">
        <v>63</v>
      </c>
      <c r="C31" s="184">
        <v>24</v>
      </c>
      <c r="D31" s="184">
        <v>4</v>
      </c>
      <c r="E31" s="204">
        <v>28</v>
      </c>
      <c r="F31" s="184">
        <v>9</v>
      </c>
      <c r="G31" s="184">
        <v>0</v>
      </c>
      <c r="H31" s="204">
        <v>9</v>
      </c>
      <c r="I31" s="341">
        <v>0.24324324324324326</v>
      </c>
      <c r="J31" s="157">
        <v>37</v>
      </c>
      <c r="M31" s="5"/>
    </row>
    <row r="32" spans="1:13" x14ac:dyDescent="0.25">
      <c r="A32" s="17"/>
      <c r="B32" s="23" t="s">
        <v>64</v>
      </c>
      <c r="C32" s="184">
        <v>74</v>
      </c>
      <c r="D32" s="184">
        <v>26</v>
      </c>
      <c r="E32" s="204">
        <v>100</v>
      </c>
      <c r="F32" s="184">
        <v>19</v>
      </c>
      <c r="G32" s="184">
        <v>0</v>
      </c>
      <c r="H32" s="204">
        <v>19</v>
      </c>
      <c r="I32" s="341">
        <v>0.15966386554621848</v>
      </c>
      <c r="J32" s="157">
        <v>119</v>
      </c>
      <c r="M32" s="5"/>
    </row>
    <row r="33" spans="1:13" x14ac:dyDescent="0.25">
      <c r="A33" s="17"/>
      <c r="B33" s="23" t="s">
        <v>65</v>
      </c>
      <c r="C33" s="184">
        <v>408</v>
      </c>
      <c r="D33" s="184">
        <v>134</v>
      </c>
      <c r="E33" s="204">
        <v>542</v>
      </c>
      <c r="F33" s="184">
        <v>156</v>
      </c>
      <c r="G33" s="184">
        <v>8</v>
      </c>
      <c r="H33" s="204">
        <v>164</v>
      </c>
      <c r="I33" s="341">
        <v>0.23229461756373937</v>
      </c>
      <c r="J33" s="157">
        <v>706</v>
      </c>
      <c r="M33" s="5"/>
    </row>
    <row r="34" spans="1:13" x14ac:dyDescent="0.25">
      <c r="A34" s="17"/>
      <c r="B34" s="24" t="s">
        <v>57</v>
      </c>
      <c r="C34" s="184"/>
      <c r="D34" s="184"/>
      <c r="E34" s="204"/>
      <c r="F34" s="184"/>
      <c r="G34" s="184"/>
      <c r="H34" s="204"/>
      <c r="I34" s="341"/>
      <c r="J34" s="157"/>
      <c r="M34" s="5"/>
    </row>
    <row r="35" spans="1:13" x14ac:dyDescent="0.25">
      <c r="A35" s="17"/>
      <c r="B35" s="23" t="s">
        <v>63</v>
      </c>
      <c r="C35" s="184">
        <v>15</v>
      </c>
      <c r="D35" s="184">
        <v>3</v>
      </c>
      <c r="E35" s="204">
        <v>18</v>
      </c>
      <c r="F35" s="184">
        <v>5</v>
      </c>
      <c r="G35" s="184">
        <v>0</v>
      </c>
      <c r="H35" s="204">
        <v>5</v>
      </c>
      <c r="I35" s="341">
        <v>0.21739130434782608</v>
      </c>
      <c r="J35" s="157">
        <v>23</v>
      </c>
      <c r="M35" s="5"/>
    </row>
    <row r="36" spans="1:13" x14ac:dyDescent="0.25">
      <c r="A36" s="17"/>
      <c r="B36" s="23" t="s">
        <v>64</v>
      </c>
      <c r="C36" s="184">
        <v>72</v>
      </c>
      <c r="D36" s="184">
        <v>21</v>
      </c>
      <c r="E36" s="204">
        <v>93</v>
      </c>
      <c r="F36" s="184">
        <v>28</v>
      </c>
      <c r="G36" s="184">
        <v>0</v>
      </c>
      <c r="H36" s="204">
        <v>28</v>
      </c>
      <c r="I36" s="341">
        <v>0.23140495867768596</v>
      </c>
      <c r="J36" s="157">
        <v>121</v>
      </c>
      <c r="M36" s="5"/>
    </row>
    <row r="37" spans="1:13" x14ac:dyDescent="0.25">
      <c r="A37" s="17"/>
      <c r="B37" s="23" t="s">
        <v>65</v>
      </c>
      <c r="C37" s="184">
        <v>655</v>
      </c>
      <c r="D37" s="184">
        <v>387</v>
      </c>
      <c r="E37" s="204">
        <v>1042</v>
      </c>
      <c r="F37" s="184">
        <v>265</v>
      </c>
      <c r="G37" s="184">
        <v>4</v>
      </c>
      <c r="H37" s="204">
        <v>269</v>
      </c>
      <c r="I37" s="341">
        <v>0.20518688024408849</v>
      </c>
      <c r="J37" s="157">
        <v>1311</v>
      </c>
      <c r="M37" s="5"/>
    </row>
    <row r="38" spans="1:13" x14ac:dyDescent="0.25">
      <c r="A38" s="17"/>
      <c r="B38" s="24" t="s">
        <v>58</v>
      </c>
      <c r="C38" s="184"/>
      <c r="D38" s="184"/>
      <c r="E38" s="204"/>
      <c r="F38" s="184"/>
      <c r="G38" s="184"/>
      <c r="H38" s="204"/>
      <c r="I38" s="341"/>
      <c r="J38" s="157"/>
      <c r="M38" s="5"/>
    </row>
    <row r="39" spans="1:13" x14ac:dyDescent="0.25">
      <c r="A39" s="17"/>
      <c r="B39" s="23" t="s">
        <v>63</v>
      </c>
      <c r="C39" s="184">
        <v>142</v>
      </c>
      <c r="D39" s="184">
        <v>15</v>
      </c>
      <c r="E39" s="204">
        <v>157</v>
      </c>
      <c r="F39" s="184">
        <v>35</v>
      </c>
      <c r="G39" s="184">
        <v>0</v>
      </c>
      <c r="H39" s="204">
        <v>35</v>
      </c>
      <c r="I39" s="341">
        <v>0.18229166666666666</v>
      </c>
      <c r="J39" s="157">
        <v>192</v>
      </c>
      <c r="M39" s="5"/>
    </row>
    <row r="40" spans="1:13" x14ac:dyDescent="0.25">
      <c r="A40" s="17"/>
      <c r="B40" s="23" t="s">
        <v>64</v>
      </c>
      <c r="C40" s="184">
        <v>171</v>
      </c>
      <c r="D40" s="184">
        <v>53</v>
      </c>
      <c r="E40" s="204">
        <v>224</v>
      </c>
      <c r="F40" s="184">
        <v>59</v>
      </c>
      <c r="G40" s="184">
        <v>0</v>
      </c>
      <c r="H40" s="204">
        <v>59</v>
      </c>
      <c r="I40" s="341">
        <v>0.20848056537102475</v>
      </c>
      <c r="J40" s="157">
        <v>283</v>
      </c>
      <c r="M40" s="5"/>
    </row>
    <row r="41" spans="1:13" x14ac:dyDescent="0.25">
      <c r="A41" s="17"/>
      <c r="B41" s="23" t="s">
        <v>65</v>
      </c>
      <c r="C41" s="184">
        <v>1137</v>
      </c>
      <c r="D41" s="184">
        <v>558</v>
      </c>
      <c r="E41" s="204">
        <v>1695</v>
      </c>
      <c r="F41" s="184">
        <v>549</v>
      </c>
      <c r="G41" s="184">
        <v>7</v>
      </c>
      <c r="H41" s="204">
        <v>556</v>
      </c>
      <c r="I41" s="341">
        <v>0.247001332741004</v>
      </c>
      <c r="J41" s="157">
        <v>2251</v>
      </c>
    </row>
    <row r="42" spans="1:13" x14ac:dyDescent="0.25">
      <c r="A42" s="17"/>
      <c r="B42" s="24" t="s">
        <v>59</v>
      </c>
      <c r="C42" s="184"/>
      <c r="D42" s="184"/>
      <c r="E42" s="204"/>
      <c r="F42" s="184"/>
      <c r="G42" s="184"/>
      <c r="H42" s="204"/>
      <c r="I42" s="341"/>
      <c r="J42" s="157"/>
    </row>
    <row r="43" spans="1:13" x14ac:dyDescent="0.25">
      <c r="A43" s="17"/>
      <c r="B43" s="23" t="s">
        <v>63</v>
      </c>
      <c r="C43" s="184">
        <v>96</v>
      </c>
      <c r="D43" s="184">
        <v>3</v>
      </c>
      <c r="E43" s="204">
        <v>99</v>
      </c>
      <c r="F43" s="184">
        <v>27</v>
      </c>
      <c r="G43" s="184">
        <v>0</v>
      </c>
      <c r="H43" s="204">
        <v>27</v>
      </c>
      <c r="I43" s="341">
        <v>0.21428571428571427</v>
      </c>
      <c r="J43" s="157">
        <v>126</v>
      </c>
    </row>
    <row r="44" spans="1:13" x14ac:dyDescent="0.25">
      <c r="A44" s="17"/>
      <c r="B44" s="23" t="s">
        <v>64</v>
      </c>
      <c r="C44" s="184">
        <v>170</v>
      </c>
      <c r="D44" s="184">
        <v>43</v>
      </c>
      <c r="E44" s="204">
        <v>213</v>
      </c>
      <c r="F44" s="184">
        <v>42</v>
      </c>
      <c r="G44" s="184">
        <v>0</v>
      </c>
      <c r="H44" s="204">
        <v>42</v>
      </c>
      <c r="I44" s="341">
        <v>0.16470588235294117</v>
      </c>
      <c r="J44" s="157">
        <v>255</v>
      </c>
    </row>
    <row r="45" spans="1:13" x14ac:dyDescent="0.25">
      <c r="A45" s="17"/>
      <c r="B45" s="23" t="s">
        <v>65</v>
      </c>
      <c r="C45" s="184">
        <v>1401</v>
      </c>
      <c r="D45" s="184">
        <v>551</v>
      </c>
      <c r="E45" s="204">
        <v>1952</v>
      </c>
      <c r="F45" s="184">
        <v>573</v>
      </c>
      <c r="G45" s="184">
        <v>6</v>
      </c>
      <c r="H45" s="204">
        <v>579</v>
      </c>
      <c r="I45" s="341">
        <v>0.22876333465033583</v>
      </c>
      <c r="J45" s="157">
        <v>2531</v>
      </c>
    </row>
    <row r="46" spans="1:13" x14ac:dyDescent="0.25">
      <c r="A46" s="17"/>
      <c r="B46" s="24" t="s">
        <v>66</v>
      </c>
      <c r="C46" s="184"/>
      <c r="D46" s="184"/>
      <c r="E46" s="204"/>
      <c r="F46" s="184"/>
      <c r="G46" s="184"/>
      <c r="H46" s="204"/>
      <c r="I46" s="341"/>
      <c r="J46" s="157"/>
    </row>
    <row r="47" spans="1:13" x14ac:dyDescent="0.25">
      <c r="A47" s="17"/>
      <c r="B47" s="23" t="s">
        <v>63</v>
      </c>
      <c r="C47" s="184">
        <v>385</v>
      </c>
      <c r="D47" s="184">
        <v>41</v>
      </c>
      <c r="E47" s="204">
        <v>426</v>
      </c>
      <c r="F47" s="184">
        <v>113</v>
      </c>
      <c r="G47" s="184">
        <v>1</v>
      </c>
      <c r="H47" s="204">
        <v>114</v>
      </c>
      <c r="I47" s="341">
        <v>0.21111111111111111</v>
      </c>
      <c r="J47" s="157">
        <v>540</v>
      </c>
    </row>
    <row r="48" spans="1:13" x14ac:dyDescent="0.25">
      <c r="A48" s="17"/>
      <c r="B48" s="23" t="s">
        <v>64</v>
      </c>
      <c r="C48" s="184">
        <v>809</v>
      </c>
      <c r="D48" s="184">
        <v>268</v>
      </c>
      <c r="E48" s="204">
        <v>1077</v>
      </c>
      <c r="F48" s="184">
        <v>260</v>
      </c>
      <c r="G48" s="184">
        <v>0</v>
      </c>
      <c r="H48" s="204">
        <v>260</v>
      </c>
      <c r="I48" s="341">
        <v>0.1944652206432311</v>
      </c>
      <c r="J48" s="157">
        <v>1337</v>
      </c>
    </row>
    <row r="49" spans="1:10" ht="15.75" thickBot="1" x14ac:dyDescent="0.3">
      <c r="A49" s="17"/>
      <c r="B49" s="25" t="s">
        <v>65</v>
      </c>
      <c r="C49" s="158">
        <v>6123</v>
      </c>
      <c r="D49" s="158">
        <v>3181</v>
      </c>
      <c r="E49" s="160">
        <v>9304</v>
      </c>
      <c r="F49" s="158">
        <v>2712</v>
      </c>
      <c r="G49" s="158">
        <v>36</v>
      </c>
      <c r="H49" s="160">
        <v>2748</v>
      </c>
      <c r="I49" s="336">
        <v>0.22801194822436111</v>
      </c>
      <c r="J49" s="160">
        <v>12052</v>
      </c>
    </row>
  </sheetData>
  <mergeCells count="3">
    <mergeCell ref="B9:I9"/>
    <mergeCell ref="B12:B13"/>
    <mergeCell ref="C12:J1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3:X145"/>
  <sheetViews>
    <sheetView workbookViewId="0"/>
  </sheetViews>
  <sheetFormatPr baseColWidth="10" defaultRowHeight="15" x14ac:dyDescent="0.25"/>
  <cols>
    <col min="1" max="13" width="11.42578125" style="2"/>
    <col min="14" max="14" width="16" style="6" customWidth="1"/>
    <col min="15" max="15" width="17.28515625" style="6" customWidth="1"/>
    <col min="16" max="17" width="11.42578125" style="6"/>
    <col min="18" max="18" width="20.28515625" style="6" customWidth="1"/>
    <col min="19" max="23" width="11.42578125" style="6"/>
    <col min="24" max="24" width="11.42578125" style="86"/>
    <col min="25" max="16384" width="11.42578125" style="2"/>
  </cols>
  <sheetData>
    <row r="3" spans="2:20" x14ac:dyDescent="0.25">
      <c r="M3" s="86"/>
    </row>
    <row r="4" spans="2:20" x14ac:dyDescent="0.25">
      <c r="M4" s="86"/>
    </row>
    <row r="5" spans="2:20" x14ac:dyDescent="0.25">
      <c r="M5" s="86"/>
    </row>
    <row r="6" spans="2:20" x14ac:dyDescent="0.25">
      <c r="M6" s="86"/>
    </row>
    <row r="7" spans="2:20" x14ac:dyDescent="0.25">
      <c r="M7" s="86"/>
      <c r="N7" s="6" t="s">
        <v>67</v>
      </c>
      <c r="R7" s="6" t="s">
        <v>76</v>
      </c>
    </row>
    <row r="8" spans="2:20" x14ac:dyDescent="0.25">
      <c r="M8" s="86"/>
    </row>
    <row r="9" spans="2:20" ht="15.75" x14ac:dyDescent="0.25">
      <c r="B9" s="4" t="s">
        <v>268</v>
      </c>
      <c r="M9" s="86"/>
    </row>
    <row r="10" spans="2:20" ht="15.75" x14ac:dyDescent="0.25">
      <c r="M10" s="86"/>
      <c r="N10" s="150"/>
    </row>
    <row r="11" spans="2:20" ht="15.75" x14ac:dyDescent="0.25">
      <c r="B11" s="64" t="s">
        <v>67</v>
      </c>
      <c r="H11" s="64" t="s">
        <v>75</v>
      </c>
      <c r="M11" s="86"/>
    </row>
    <row r="12" spans="2:20" x14ac:dyDescent="0.25">
      <c r="M12" s="86"/>
      <c r="N12" s="6" t="s">
        <v>52</v>
      </c>
      <c r="O12" s="6" t="s">
        <v>63</v>
      </c>
      <c r="P12" s="7">
        <v>0.1750392464678179</v>
      </c>
      <c r="R12" s="6" t="s">
        <v>52</v>
      </c>
      <c r="S12" s="6" t="s">
        <v>63</v>
      </c>
      <c r="T12" s="7">
        <v>6.1309800278680909E-2</v>
      </c>
    </row>
    <row r="13" spans="2:20" x14ac:dyDescent="0.25">
      <c r="M13" s="86"/>
      <c r="O13" s="6" t="s">
        <v>64</v>
      </c>
      <c r="P13" s="7">
        <v>0.18358974358974359</v>
      </c>
      <c r="S13" s="6" t="s">
        <v>64</v>
      </c>
      <c r="T13" s="7">
        <v>0.11388383253350985</v>
      </c>
    </row>
    <row r="14" spans="2:20" x14ac:dyDescent="0.25">
      <c r="M14" s="86"/>
      <c r="O14" s="6" t="s">
        <v>65</v>
      </c>
      <c r="P14" s="7">
        <v>0.20203053675428931</v>
      </c>
      <c r="S14" s="6" t="s">
        <v>65</v>
      </c>
      <c r="T14" s="7">
        <v>0.24098665139127567</v>
      </c>
    </row>
    <row r="15" spans="2:20" x14ac:dyDescent="0.25">
      <c r="M15" s="86"/>
      <c r="N15" s="6" t="s">
        <v>53</v>
      </c>
      <c r="O15" s="6" t="s">
        <v>63</v>
      </c>
      <c r="P15" s="7">
        <v>0.15178331992491284</v>
      </c>
      <c r="R15" s="6" t="s">
        <v>53</v>
      </c>
      <c r="S15" s="6" t="s">
        <v>63</v>
      </c>
      <c r="T15" s="7">
        <v>5.8209511636576665E-2</v>
      </c>
    </row>
    <row r="16" spans="2:20" x14ac:dyDescent="0.25">
      <c r="M16" s="86"/>
      <c r="O16" s="6" t="s">
        <v>64</v>
      </c>
      <c r="P16" s="7">
        <v>0.19395430579964851</v>
      </c>
      <c r="S16" s="6" t="s">
        <v>64</v>
      </c>
      <c r="T16" s="7">
        <v>0.12680540196374115</v>
      </c>
    </row>
    <row r="17" spans="2:20" x14ac:dyDescent="0.25">
      <c r="M17" s="86"/>
      <c r="O17" s="6" t="s">
        <v>65</v>
      </c>
      <c r="P17" s="7">
        <v>0.21879026904603852</v>
      </c>
      <c r="S17" s="6" t="s">
        <v>65</v>
      </c>
      <c r="T17" s="7">
        <v>0.23512753786489959</v>
      </c>
    </row>
    <row r="18" spans="2:20" x14ac:dyDescent="0.25">
      <c r="M18" s="86"/>
      <c r="N18" s="6" t="s">
        <v>54</v>
      </c>
      <c r="O18" s="6" t="s">
        <v>63</v>
      </c>
      <c r="P18" s="7">
        <v>0.15039417828987264</v>
      </c>
      <c r="R18" s="6" t="s">
        <v>54</v>
      </c>
      <c r="S18" s="6" t="s">
        <v>63</v>
      </c>
      <c r="T18" s="7">
        <v>5.2581755593803785E-2</v>
      </c>
    </row>
    <row r="19" spans="2:20" x14ac:dyDescent="0.25">
      <c r="M19" s="86"/>
      <c r="O19" s="6" t="s">
        <v>64</v>
      </c>
      <c r="P19" s="7">
        <v>0.17855513307984791</v>
      </c>
      <c r="S19" s="6" t="s">
        <v>64</v>
      </c>
      <c r="T19" s="7">
        <v>0.11938276043251016</v>
      </c>
    </row>
    <row r="20" spans="2:20" x14ac:dyDescent="0.25">
      <c r="M20" s="86"/>
      <c r="O20" s="6" t="s">
        <v>65</v>
      </c>
      <c r="P20" s="7">
        <v>0.22035160052682815</v>
      </c>
      <c r="S20" s="6" t="s">
        <v>65</v>
      </c>
      <c r="T20" s="7">
        <v>0.22424371846840835</v>
      </c>
    </row>
    <row r="21" spans="2:20" x14ac:dyDescent="0.25">
      <c r="M21" s="86"/>
      <c r="N21" s="6" t="s">
        <v>55</v>
      </c>
      <c r="O21" s="6" t="s">
        <v>63</v>
      </c>
      <c r="P21" s="7">
        <v>0.15946137491141035</v>
      </c>
      <c r="R21" s="6" t="s">
        <v>55</v>
      </c>
      <c r="S21" s="6" t="s">
        <v>63</v>
      </c>
      <c r="T21" s="7">
        <v>5.426757235676314E-2</v>
      </c>
    </row>
    <row r="22" spans="2:20" x14ac:dyDescent="0.25">
      <c r="M22" s="86"/>
      <c r="O22" s="6" t="s">
        <v>64</v>
      </c>
      <c r="P22" s="7">
        <v>0.1822053513563559</v>
      </c>
      <c r="S22" s="6" t="s">
        <v>64</v>
      </c>
      <c r="T22" s="7">
        <v>0.11285319633596666</v>
      </c>
    </row>
    <row r="23" spans="2:20" x14ac:dyDescent="0.25">
      <c r="M23" s="86"/>
      <c r="O23" s="6" t="s">
        <v>65</v>
      </c>
      <c r="P23" s="7">
        <v>0.21417540437291718</v>
      </c>
      <c r="S23" s="6" t="s">
        <v>65</v>
      </c>
      <c r="T23" s="7">
        <v>0.22238711600769212</v>
      </c>
    </row>
    <row r="24" spans="2:20" x14ac:dyDescent="0.25">
      <c r="M24" s="86"/>
      <c r="N24" s="6" t="s">
        <v>56</v>
      </c>
      <c r="O24" s="6" t="s">
        <v>63</v>
      </c>
      <c r="P24" s="7">
        <v>0.12903225806451613</v>
      </c>
      <c r="R24" s="6" t="s">
        <v>56</v>
      </c>
      <c r="S24" s="6" t="s">
        <v>63</v>
      </c>
      <c r="T24" s="7">
        <v>5.2039540961254405E-2</v>
      </c>
    </row>
    <row r="25" spans="2:20" x14ac:dyDescent="0.25">
      <c r="M25" s="86"/>
      <c r="O25" s="6" t="s">
        <v>64</v>
      </c>
      <c r="P25" s="7">
        <v>0.14940633245382587</v>
      </c>
      <c r="S25" s="6" t="s">
        <v>64</v>
      </c>
      <c r="T25" s="7">
        <v>0.10900473933649289</v>
      </c>
    </row>
    <row r="26" spans="2:20" x14ac:dyDescent="0.25">
      <c r="M26" s="86"/>
      <c r="O26" s="6" t="s">
        <v>65</v>
      </c>
      <c r="P26" s="7">
        <v>0.18122753663256844</v>
      </c>
      <c r="S26" s="6" t="s">
        <v>65</v>
      </c>
      <c r="T26" s="7">
        <v>0.22148319304615724</v>
      </c>
    </row>
    <row r="27" spans="2:20" x14ac:dyDescent="0.25">
      <c r="M27" s="86"/>
      <c r="N27" s="6" t="s">
        <v>57</v>
      </c>
      <c r="O27" s="6" t="s">
        <v>63</v>
      </c>
      <c r="P27" s="7">
        <v>0.14149139579349904</v>
      </c>
      <c r="R27" s="6" t="s">
        <v>57</v>
      </c>
      <c r="S27" s="6" t="s">
        <v>63</v>
      </c>
      <c r="T27" s="7">
        <v>4.8001018589253881E-2</v>
      </c>
    </row>
    <row r="28" spans="2:20" x14ac:dyDescent="0.25">
      <c r="M28" s="86"/>
      <c r="O28" s="6" t="s">
        <v>64</v>
      </c>
      <c r="P28" s="7">
        <v>0.16105417276720352</v>
      </c>
      <c r="S28" s="6" t="s">
        <v>64</v>
      </c>
      <c r="T28" s="7">
        <v>9.1663194575963031E-2</v>
      </c>
    </row>
    <row r="29" spans="2:20" x14ac:dyDescent="0.25">
      <c r="M29" s="86"/>
      <c r="O29" s="6" t="s">
        <v>65</v>
      </c>
      <c r="P29" s="7">
        <v>0.19475715664200707</v>
      </c>
      <c r="S29" s="6" t="s">
        <v>65</v>
      </c>
      <c r="T29" s="7">
        <v>0.20285177396113252</v>
      </c>
    </row>
    <row r="30" spans="2:20" ht="15.75" x14ac:dyDescent="0.25">
      <c r="B30" s="64" t="s">
        <v>68</v>
      </c>
      <c r="H30" s="64" t="s">
        <v>69</v>
      </c>
      <c r="M30" s="86"/>
      <c r="P30" s="7"/>
      <c r="T30" s="7"/>
    </row>
    <row r="31" spans="2:20" x14ac:dyDescent="0.25">
      <c r="M31" s="86"/>
      <c r="N31" s="6" t="s">
        <v>58</v>
      </c>
      <c r="O31" s="6" t="s">
        <v>63</v>
      </c>
      <c r="P31" s="7">
        <v>0.17171877479765116</v>
      </c>
      <c r="R31" s="6" t="s">
        <v>58</v>
      </c>
      <c r="S31" s="6" t="s">
        <v>63</v>
      </c>
      <c r="T31" s="7">
        <v>6.6436457370750449E-2</v>
      </c>
    </row>
    <row r="32" spans="2:20" x14ac:dyDescent="0.25">
      <c r="M32" s="86"/>
      <c r="O32" s="6" t="s">
        <v>64</v>
      </c>
      <c r="P32" s="7">
        <v>0.21344040574809806</v>
      </c>
      <c r="S32" s="6" t="s">
        <v>64</v>
      </c>
      <c r="T32" s="7">
        <v>0.13710901913149104</v>
      </c>
    </row>
    <row r="33" spans="13:20" x14ac:dyDescent="0.25">
      <c r="M33" s="86"/>
      <c r="O33" s="6" t="s">
        <v>65</v>
      </c>
      <c r="P33" s="7">
        <v>0.24539656413949182</v>
      </c>
      <c r="S33" s="6" t="s">
        <v>65</v>
      </c>
      <c r="T33" s="7">
        <v>0.25617121394438697</v>
      </c>
    </row>
    <row r="34" spans="13:20" x14ac:dyDescent="0.25">
      <c r="M34" s="86"/>
      <c r="N34" s="6" t="s">
        <v>59</v>
      </c>
      <c r="O34" s="6" t="s">
        <v>63</v>
      </c>
      <c r="P34" s="7">
        <v>0.150906892382104</v>
      </c>
      <c r="R34" s="6" t="s">
        <v>59</v>
      </c>
      <c r="S34" s="6" t="s">
        <v>63</v>
      </c>
      <c r="T34" s="7">
        <v>5.8703071672354952E-2</v>
      </c>
    </row>
    <row r="35" spans="13:20" x14ac:dyDescent="0.25">
      <c r="M35" s="86"/>
      <c r="O35" s="6" t="s">
        <v>64</v>
      </c>
      <c r="P35" s="7">
        <v>0.18037151328129727</v>
      </c>
      <c r="S35" s="6" t="s">
        <v>64</v>
      </c>
      <c r="T35" s="7">
        <v>0.1356387910254033</v>
      </c>
    </row>
    <row r="36" spans="13:20" x14ac:dyDescent="0.25">
      <c r="M36" s="86"/>
      <c r="O36" s="6" t="s">
        <v>65</v>
      </c>
      <c r="P36" s="7">
        <v>0.20827381292497571</v>
      </c>
      <c r="S36" s="6" t="s">
        <v>65</v>
      </c>
      <c r="T36" s="7">
        <v>0.23913151901049026</v>
      </c>
    </row>
    <row r="37" spans="13:20" x14ac:dyDescent="0.25">
      <c r="M37" s="86"/>
    </row>
    <row r="38" spans="13:20" x14ac:dyDescent="0.25">
      <c r="M38" s="86"/>
      <c r="N38" s="6" t="s">
        <v>77</v>
      </c>
      <c r="R38" s="6" t="s">
        <v>70</v>
      </c>
    </row>
    <row r="39" spans="13:20" x14ac:dyDescent="0.25">
      <c r="M39" s="86"/>
    </row>
    <row r="40" spans="13:20" x14ac:dyDescent="0.25">
      <c r="M40" s="86"/>
      <c r="N40" s="6" t="s">
        <v>52</v>
      </c>
      <c r="O40" s="6" t="s">
        <v>63</v>
      </c>
      <c r="P40" s="7">
        <v>0</v>
      </c>
      <c r="R40" s="6" t="s">
        <v>52</v>
      </c>
      <c r="S40" s="6" t="s">
        <v>63</v>
      </c>
      <c r="T40" s="7">
        <v>0.10714285714285714</v>
      </c>
    </row>
    <row r="41" spans="13:20" x14ac:dyDescent="0.25">
      <c r="M41" s="86"/>
      <c r="O41" s="6" t="s">
        <v>64</v>
      </c>
      <c r="P41" s="7">
        <v>0.23214285714285715</v>
      </c>
      <c r="S41" s="6" t="s">
        <v>64</v>
      </c>
      <c r="T41" s="7">
        <v>0.19076197620833779</v>
      </c>
    </row>
    <row r="42" spans="13:20" x14ac:dyDescent="0.25">
      <c r="M42" s="86"/>
      <c r="O42" s="6" t="s">
        <v>65</v>
      </c>
      <c r="P42" s="7">
        <v>0.26440677966101694</v>
      </c>
      <c r="S42" s="6" t="s">
        <v>65</v>
      </c>
      <c r="T42" s="7">
        <v>0.26259616667407837</v>
      </c>
    </row>
    <row r="43" spans="13:20" x14ac:dyDescent="0.25">
      <c r="M43" s="86"/>
      <c r="N43" s="6" t="s">
        <v>53</v>
      </c>
      <c r="O43" s="6" t="s">
        <v>63</v>
      </c>
      <c r="P43" s="7">
        <v>0</v>
      </c>
      <c r="R43" s="6" t="s">
        <v>53</v>
      </c>
      <c r="S43" s="6" t="s">
        <v>63</v>
      </c>
      <c r="T43" s="7">
        <v>0.11639185257032007</v>
      </c>
    </row>
    <row r="44" spans="13:20" x14ac:dyDescent="0.25">
      <c r="M44" s="86"/>
      <c r="O44" s="6" t="s">
        <v>64</v>
      </c>
      <c r="P44" s="7">
        <v>0.22222222222222221</v>
      </c>
      <c r="S44" s="6" t="s">
        <v>64</v>
      </c>
      <c r="T44" s="7">
        <v>0.23375980189847298</v>
      </c>
    </row>
    <row r="45" spans="13:20" x14ac:dyDescent="0.25">
      <c r="M45" s="86"/>
      <c r="O45" s="6" t="s">
        <v>65</v>
      </c>
      <c r="P45" s="7">
        <v>0.30813953488372092</v>
      </c>
      <c r="S45" s="6" t="s">
        <v>65</v>
      </c>
      <c r="T45" s="7">
        <v>0.27439404197698036</v>
      </c>
    </row>
    <row r="46" spans="13:20" x14ac:dyDescent="0.25">
      <c r="M46" s="86"/>
      <c r="N46" s="6" t="s">
        <v>54</v>
      </c>
      <c r="O46" s="6" t="s">
        <v>63</v>
      </c>
      <c r="P46" s="7">
        <v>0</v>
      </c>
      <c r="R46" s="6" t="s">
        <v>54</v>
      </c>
      <c r="S46" s="6" t="s">
        <v>63</v>
      </c>
      <c r="T46" s="7">
        <v>0.11199267622825755</v>
      </c>
    </row>
    <row r="47" spans="13:20" x14ac:dyDescent="0.25">
      <c r="M47" s="86"/>
      <c r="O47" s="6" t="s">
        <v>64</v>
      </c>
      <c r="P47" s="7">
        <v>0.2</v>
      </c>
      <c r="S47" s="6" t="s">
        <v>64</v>
      </c>
      <c r="T47" s="7">
        <v>0.2128343354758449</v>
      </c>
    </row>
    <row r="48" spans="13:20" x14ac:dyDescent="0.25">
      <c r="M48" s="86"/>
      <c r="O48" s="6" t="s">
        <v>65</v>
      </c>
      <c r="P48" s="7">
        <v>0.22922252010723859</v>
      </c>
      <c r="S48" s="6" t="s">
        <v>65</v>
      </c>
      <c r="T48" s="7">
        <v>0.25105259128837176</v>
      </c>
    </row>
    <row r="49" spans="2:20" x14ac:dyDescent="0.25">
      <c r="M49" s="86"/>
      <c r="N49" s="6" t="s">
        <v>55</v>
      </c>
      <c r="O49" s="6" t="s">
        <v>63</v>
      </c>
      <c r="P49" s="7">
        <v>0.125</v>
      </c>
      <c r="R49" s="6" t="s">
        <v>55</v>
      </c>
      <c r="S49" s="6" t="s">
        <v>63</v>
      </c>
      <c r="T49" s="7">
        <v>0.11002585463947141</v>
      </c>
    </row>
    <row r="50" spans="2:20" x14ac:dyDescent="0.25">
      <c r="M50" s="86"/>
      <c r="O50" s="6" t="s">
        <v>64</v>
      </c>
      <c r="P50" s="7">
        <v>0.18382352941176472</v>
      </c>
      <c r="S50" s="6" t="s">
        <v>64</v>
      </c>
      <c r="T50" s="7">
        <v>0.21384496721943694</v>
      </c>
    </row>
    <row r="51" spans="2:20" ht="15.75" x14ac:dyDescent="0.25">
      <c r="B51" s="64" t="s">
        <v>70</v>
      </c>
      <c r="H51" s="64" t="s">
        <v>71</v>
      </c>
      <c r="M51" s="86"/>
      <c r="O51" s="6" t="s">
        <v>65</v>
      </c>
      <c r="P51" s="7">
        <v>0.28680981595092025</v>
      </c>
      <c r="S51" s="6" t="s">
        <v>65</v>
      </c>
      <c r="T51" s="7">
        <v>0.2605089258249626</v>
      </c>
    </row>
    <row r="52" spans="2:20" x14ac:dyDescent="0.25">
      <c r="M52" s="86"/>
      <c r="N52" s="6" t="s">
        <v>56</v>
      </c>
      <c r="O52" s="6" t="s">
        <v>63</v>
      </c>
      <c r="P52" s="7">
        <v>0</v>
      </c>
      <c r="R52" s="6" t="s">
        <v>56</v>
      </c>
      <c r="S52" s="6" t="s">
        <v>63</v>
      </c>
      <c r="T52" s="7">
        <v>0.1177875049741345</v>
      </c>
    </row>
    <row r="53" spans="2:20" x14ac:dyDescent="0.25">
      <c r="M53" s="86"/>
      <c r="O53" s="6" t="s">
        <v>64</v>
      </c>
      <c r="P53" s="7">
        <v>0.25714285714285712</v>
      </c>
      <c r="S53" s="6" t="s">
        <v>64</v>
      </c>
      <c r="T53" s="7">
        <v>0.20780726616851328</v>
      </c>
    </row>
    <row r="54" spans="2:20" x14ac:dyDescent="0.25">
      <c r="M54" s="86"/>
      <c r="O54" s="6" t="s">
        <v>65</v>
      </c>
      <c r="P54" s="7">
        <v>0.24879227053140096</v>
      </c>
      <c r="S54" s="6" t="s">
        <v>65</v>
      </c>
      <c r="T54" s="7">
        <v>0.26340636506142684</v>
      </c>
    </row>
    <row r="55" spans="2:20" x14ac:dyDescent="0.25">
      <c r="M55" s="86"/>
      <c r="N55" s="6" t="s">
        <v>57</v>
      </c>
      <c r="O55" s="6" t="s">
        <v>63</v>
      </c>
      <c r="P55" s="7">
        <v>0</v>
      </c>
      <c r="R55" s="6" t="s">
        <v>57</v>
      </c>
      <c r="S55" s="6" t="s">
        <v>63</v>
      </c>
      <c r="T55" s="7">
        <v>9.2386655260906753E-2</v>
      </c>
    </row>
    <row r="56" spans="2:20" x14ac:dyDescent="0.25">
      <c r="M56" s="86"/>
      <c r="O56" s="6" t="s">
        <v>64</v>
      </c>
      <c r="P56" s="7">
        <v>0.17171717171717171</v>
      </c>
      <c r="S56" s="6" t="s">
        <v>64</v>
      </c>
      <c r="T56" s="7">
        <v>0.18373285298600525</v>
      </c>
    </row>
    <row r="57" spans="2:20" x14ac:dyDescent="0.25">
      <c r="M57" s="86"/>
      <c r="O57" s="6" t="s">
        <v>65</v>
      </c>
      <c r="P57" s="7">
        <v>0.24925521350546176</v>
      </c>
      <c r="S57" s="6" t="s">
        <v>65</v>
      </c>
      <c r="T57" s="7">
        <v>0.23788427068889714</v>
      </c>
    </row>
    <row r="58" spans="2:20" x14ac:dyDescent="0.25">
      <c r="M58" s="86"/>
      <c r="N58" s="6" t="s">
        <v>58</v>
      </c>
      <c r="O58" s="6" t="s">
        <v>63</v>
      </c>
      <c r="P58" s="7">
        <v>0</v>
      </c>
      <c r="R58" s="6" t="s">
        <v>58</v>
      </c>
      <c r="S58" s="6" t="s">
        <v>63</v>
      </c>
      <c r="T58" s="7">
        <v>0.11602951039570758</v>
      </c>
    </row>
    <row r="59" spans="2:20" x14ac:dyDescent="0.25">
      <c r="M59" s="86"/>
      <c r="O59" s="6" t="s">
        <v>64</v>
      </c>
      <c r="P59" s="7">
        <v>0.27213114754098361</v>
      </c>
      <c r="S59" s="6" t="s">
        <v>64</v>
      </c>
      <c r="T59" s="7">
        <v>0.24132545995803034</v>
      </c>
    </row>
    <row r="60" spans="2:20" x14ac:dyDescent="0.25">
      <c r="M60" s="86"/>
      <c r="O60" s="6" t="s">
        <v>65</v>
      </c>
      <c r="P60" s="7">
        <v>0.31364562118126271</v>
      </c>
      <c r="S60" s="6" t="s">
        <v>65</v>
      </c>
      <c r="T60" s="7">
        <v>0.29716855549559273</v>
      </c>
    </row>
    <row r="61" spans="2:20" x14ac:dyDescent="0.25">
      <c r="M61" s="86"/>
      <c r="N61" s="6" t="s">
        <v>59</v>
      </c>
      <c r="O61" s="6" t="s">
        <v>63</v>
      </c>
      <c r="P61" s="7">
        <v>0.14285714285714285</v>
      </c>
      <c r="R61" s="6" t="s">
        <v>59</v>
      </c>
      <c r="S61" s="6" t="s">
        <v>63</v>
      </c>
      <c r="T61" s="7">
        <v>0.12222222222222222</v>
      </c>
    </row>
    <row r="62" spans="2:20" x14ac:dyDescent="0.25">
      <c r="M62" s="86"/>
      <c r="O62" s="6" t="s">
        <v>64</v>
      </c>
      <c r="P62" s="7">
        <v>0.24719101123595505</v>
      </c>
      <c r="S62" s="6" t="s">
        <v>64</v>
      </c>
      <c r="T62" s="7">
        <v>0.2346252479798713</v>
      </c>
    </row>
    <row r="63" spans="2:20" x14ac:dyDescent="0.25">
      <c r="M63" s="86"/>
      <c r="O63" s="6" t="s">
        <v>65</v>
      </c>
      <c r="P63" s="7">
        <v>0.27457627118644068</v>
      </c>
      <c r="S63" s="6" t="s">
        <v>65</v>
      </c>
      <c r="T63" s="7">
        <v>0.27798072305687044</v>
      </c>
    </row>
    <row r="64" spans="2:20" x14ac:dyDescent="0.25">
      <c r="M64" s="86"/>
    </row>
    <row r="65" spans="2:20" x14ac:dyDescent="0.25">
      <c r="M65" s="86"/>
      <c r="N65" s="6" t="s">
        <v>71</v>
      </c>
      <c r="R65" s="6" t="s">
        <v>72</v>
      </c>
    </row>
    <row r="66" spans="2:20" x14ac:dyDescent="0.25">
      <c r="M66" s="86"/>
    </row>
    <row r="67" spans="2:20" x14ac:dyDescent="0.25">
      <c r="M67" s="86"/>
      <c r="N67" s="6" t="s">
        <v>52</v>
      </c>
      <c r="O67" s="6" t="s">
        <v>63</v>
      </c>
      <c r="P67" s="7">
        <v>0.12341642827952595</v>
      </c>
      <c r="R67" s="6" t="s">
        <v>52</v>
      </c>
      <c r="S67" s="6" t="s">
        <v>63</v>
      </c>
      <c r="T67" s="7">
        <v>0.13836477987421383</v>
      </c>
    </row>
    <row r="68" spans="2:20" x14ac:dyDescent="0.25">
      <c r="M68" s="86"/>
      <c r="O68" s="6" t="s">
        <v>64</v>
      </c>
      <c r="P68" s="7">
        <v>0.24387485865058425</v>
      </c>
      <c r="S68" s="6" t="s">
        <v>64</v>
      </c>
      <c r="T68" s="7">
        <v>0.19522776572668113</v>
      </c>
    </row>
    <row r="69" spans="2:20" x14ac:dyDescent="0.25">
      <c r="M69" s="86"/>
      <c r="O69" s="6" t="s">
        <v>65</v>
      </c>
      <c r="P69" s="7">
        <v>0.30118486431392533</v>
      </c>
      <c r="S69" s="6" t="s">
        <v>65</v>
      </c>
      <c r="T69" s="7">
        <v>0.27906976744186046</v>
      </c>
    </row>
    <row r="70" spans="2:20" ht="15.75" x14ac:dyDescent="0.25">
      <c r="B70" s="64" t="s">
        <v>72</v>
      </c>
      <c r="H70" s="64" t="s">
        <v>74</v>
      </c>
      <c r="M70" s="86"/>
      <c r="N70" s="6" t="s">
        <v>53</v>
      </c>
      <c r="O70" s="6" t="s">
        <v>63</v>
      </c>
      <c r="P70" s="7">
        <v>0.24285714285714285</v>
      </c>
      <c r="R70" s="6" t="s">
        <v>53</v>
      </c>
      <c r="S70" s="6" t="s">
        <v>63</v>
      </c>
      <c r="T70" s="7">
        <v>0.2857142857142857</v>
      </c>
    </row>
    <row r="71" spans="2:20" x14ac:dyDescent="0.25">
      <c r="M71" s="86"/>
      <c r="O71" s="6" t="s">
        <v>64</v>
      </c>
      <c r="P71" s="7">
        <v>0.34619952494061756</v>
      </c>
      <c r="S71" s="6" t="s">
        <v>64</v>
      </c>
      <c r="T71" s="7">
        <v>0.33570159857904086</v>
      </c>
    </row>
    <row r="72" spans="2:20" x14ac:dyDescent="0.25">
      <c r="M72" s="86"/>
      <c r="O72" s="6" t="s">
        <v>65</v>
      </c>
      <c r="P72" s="7">
        <v>0.36605576135698964</v>
      </c>
      <c r="S72" s="6" t="s">
        <v>65</v>
      </c>
      <c r="T72" s="7">
        <v>0.40080045740423098</v>
      </c>
    </row>
    <row r="73" spans="2:20" x14ac:dyDescent="0.25">
      <c r="M73" s="86"/>
      <c r="N73" s="6" t="s">
        <v>54</v>
      </c>
      <c r="O73" s="6" t="s">
        <v>63</v>
      </c>
      <c r="P73" s="7">
        <v>0.24772036474164133</v>
      </c>
      <c r="R73" s="6" t="s">
        <v>54</v>
      </c>
      <c r="S73" s="6" t="s">
        <v>63</v>
      </c>
      <c r="T73" s="7">
        <v>0.25217391304347825</v>
      </c>
    </row>
    <row r="74" spans="2:20" x14ac:dyDescent="0.25">
      <c r="M74" s="86"/>
      <c r="O74" s="6" t="s">
        <v>64</v>
      </c>
      <c r="P74" s="7">
        <v>0.26566951566951569</v>
      </c>
      <c r="S74" s="6" t="s">
        <v>64</v>
      </c>
      <c r="T74" s="7">
        <v>0.23107569721115537</v>
      </c>
    </row>
    <row r="75" spans="2:20" x14ac:dyDescent="0.25">
      <c r="M75" s="86"/>
      <c r="O75" s="6" t="s">
        <v>65</v>
      </c>
      <c r="P75" s="7">
        <v>0.31545087776687386</v>
      </c>
      <c r="S75" s="6" t="s">
        <v>65</v>
      </c>
      <c r="T75" s="7">
        <v>0.25748502994011974</v>
      </c>
    </row>
    <row r="76" spans="2:20" x14ac:dyDescent="0.25">
      <c r="M76" s="86"/>
      <c r="N76" s="6" t="s">
        <v>55</v>
      </c>
      <c r="O76" s="6" t="s">
        <v>63</v>
      </c>
      <c r="P76" s="7">
        <v>0.20674740484429066</v>
      </c>
      <c r="R76" s="6" t="s">
        <v>55</v>
      </c>
      <c r="S76" s="6" t="s">
        <v>63</v>
      </c>
      <c r="T76" s="7">
        <v>0.25555555555555554</v>
      </c>
    </row>
    <row r="77" spans="2:20" x14ac:dyDescent="0.25">
      <c r="M77" s="86"/>
      <c r="O77" s="6" t="s">
        <v>64</v>
      </c>
      <c r="P77" s="7">
        <v>0.28831658291457285</v>
      </c>
      <c r="S77" s="6" t="s">
        <v>64</v>
      </c>
      <c r="T77" s="7">
        <v>0.27753934191702434</v>
      </c>
    </row>
    <row r="78" spans="2:20" x14ac:dyDescent="0.25">
      <c r="M78" s="86"/>
      <c r="O78" s="6" t="s">
        <v>65</v>
      </c>
      <c r="P78" s="7">
        <v>0.33342819199392904</v>
      </c>
      <c r="S78" s="6" t="s">
        <v>65</v>
      </c>
      <c r="T78" s="7">
        <v>0.4043848964677223</v>
      </c>
    </row>
    <row r="79" spans="2:20" x14ac:dyDescent="0.25">
      <c r="M79" s="86"/>
      <c r="N79" s="6" t="s">
        <v>56</v>
      </c>
      <c r="O79" s="6" t="s">
        <v>63</v>
      </c>
      <c r="P79" s="7">
        <v>0.19949281487743026</v>
      </c>
      <c r="R79" s="6" t="s">
        <v>56</v>
      </c>
      <c r="S79" s="6" t="s">
        <v>63</v>
      </c>
      <c r="T79" s="7">
        <v>0.19047619047619047</v>
      </c>
    </row>
    <row r="80" spans="2:20" x14ac:dyDescent="0.25">
      <c r="M80" s="86"/>
      <c r="O80" s="6" t="s">
        <v>64</v>
      </c>
      <c r="P80" s="7">
        <v>0.28524046434494194</v>
      </c>
      <c r="S80" s="6" t="s">
        <v>64</v>
      </c>
      <c r="T80" s="7">
        <v>0.23788546255506607</v>
      </c>
    </row>
    <row r="81" spans="2:20" x14ac:dyDescent="0.25">
      <c r="M81" s="86"/>
      <c r="O81" s="6" t="s">
        <v>65</v>
      </c>
      <c r="P81" s="7">
        <v>0.33625218914185639</v>
      </c>
      <c r="S81" s="6" t="s">
        <v>65</v>
      </c>
      <c r="T81" s="7">
        <v>0.34368530020703936</v>
      </c>
    </row>
    <row r="82" spans="2:20" x14ac:dyDescent="0.25">
      <c r="M82" s="86"/>
      <c r="N82" s="6" t="s">
        <v>57</v>
      </c>
      <c r="O82" s="6" t="s">
        <v>63</v>
      </c>
      <c r="P82" s="7">
        <v>0.2356020942408377</v>
      </c>
      <c r="R82" s="6" t="s">
        <v>57</v>
      </c>
      <c r="S82" s="6" t="s">
        <v>63</v>
      </c>
      <c r="T82" s="7">
        <v>0.2441860465116279</v>
      </c>
    </row>
    <row r="83" spans="2:20" x14ac:dyDescent="0.25">
      <c r="M83" s="86"/>
      <c r="O83" s="6" t="s">
        <v>64</v>
      </c>
      <c r="P83" s="7">
        <v>0.27645985401459855</v>
      </c>
      <c r="S83" s="6" t="s">
        <v>64</v>
      </c>
      <c r="T83" s="7">
        <v>0.25730994152046782</v>
      </c>
    </row>
    <row r="84" spans="2:20" x14ac:dyDescent="0.25">
      <c r="M84" s="86"/>
      <c r="O84" s="6" t="s">
        <v>65</v>
      </c>
      <c r="P84" s="7">
        <v>0.31557719054242001</v>
      </c>
      <c r="S84" s="6" t="s">
        <v>65</v>
      </c>
      <c r="T84" s="7">
        <v>0.24113475177304963</v>
      </c>
    </row>
    <row r="85" spans="2:20" x14ac:dyDescent="0.25">
      <c r="M85" s="86"/>
      <c r="N85" s="6" t="s">
        <v>58</v>
      </c>
      <c r="O85" s="6" t="s">
        <v>63</v>
      </c>
      <c r="P85" s="7">
        <v>0.29075182967398538</v>
      </c>
      <c r="R85" s="6" t="s">
        <v>58</v>
      </c>
      <c r="S85" s="6" t="s">
        <v>63</v>
      </c>
      <c r="T85" s="7">
        <v>0.24680073126142596</v>
      </c>
    </row>
    <row r="86" spans="2:20" x14ac:dyDescent="0.25">
      <c r="M86" s="86"/>
      <c r="O86" s="6" t="s">
        <v>64</v>
      </c>
      <c r="P86" s="7">
        <v>0.34115674769488685</v>
      </c>
      <c r="S86" s="6" t="s">
        <v>64</v>
      </c>
      <c r="T86" s="7">
        <v>0.33543859649122809</v>
      </c>
    </row>
    <row r="87" spans="2:20" x14ac:dyDescent="0.25">
      <c r="M87" s="86"/>
      <c r="O87" s="6" t="s">
        <v>65</v>
      </c>
      <c r="P87" s="7">
        <v>0.40030826140567199</v>
      </c>
      <c r="S87" s="6" t="s">
        <v>65</v>
      </c>
      <c r="T87" s="7">
        <v>0.37030567685589522</v>
      </c>
    </row>
    <row r="88" spans="2:20" x14ac:dyDescent="0.25">
      <c r="M88" s="86"/>
      <c r="N88" s="6" t="s">
        <v>59</v>
      </c>
      <c r="O88" s="6" t="s">
        <v>63</v>
      </c>
      <c r="P88" s="7">
        <v>0.26590813316477035</v>
      </c>
      <c r="R88" s="6" t="s">
        <v>59</v>
      </c>
      <c r="S88" s="6" t="s">
        <v>63</v>
      </c>
      <c r="T88" s="7">
        <v>0.28106508875739644</v>
      </c>
    </row>
    <row r="89" spans="2:20" x14ac:dyDescent="0.25">
      <c r="M89" s="86"/>
      <c r="O89" s="6" t="s">
        <v>64</v>
      </c>
      <c r="P89" s="7">
        <v>0.32535527299925204</v>
      </c>
      <c r="S89" s="6" t="s">
        <v>64</v>
      </c>
      <c r="T89" s="7">
        <v>0.34017094017094018</v>
      </c>
    </row>
    <row r="90" spans="2:20" x14ac:dyDescent="0.25">
      <c r="M90" s="86"/>
      <c r="O90" s="6" t="s">
        <v>65</v>
      </c>
      <c r="P90" s="7">
        <v>0.35608277591973242</v>
      </c>
      <c r="S90" s="6" t="s">
        <v>65</v>
      </c>
      <c r="T90" s="7">
        <v>0.39339752407152684</v>
      </c>
    </row>
    <row r="91" spans="2:20" x14ac:dyDescent="0.25">
      <c r="M91" s="86"/>
    </row>
    <row r="92" spans="2:20" ht="15.75" x14ac:dyDescent="0.25">
      <c r="B92" s="64" t="s">
        <v>73</v>
      </c>
      <c r="M92" s="86"/>
    </row>
    <row r="93" spans="2:20" x14ac:dyDescent="0.25">
      <c r="M93" s="86"/>
      <c r="N93" s="6" t="s">
        <v>73</v>
      </c>
      <c r="R93" s="6" t="s">
        <v>74</v>
      </c>
    </row>
    <row r="94" spans="2:20" x14ac:dyDescent="0.25">
      <c r="M94" s="86"/>
    </row>
    <row r="95" spans="2:20" x14ac:dyDescent="0.25">
      <c r="M95" s="86"/>
      <c r="N95" s="6" t="s">
        <v>52</v>
      </c>
      <c r="O95" s="6" t="s">
        <v>63</v>
      </c>
      <c r="P95" s="7">
        <v>9.3094944512946975E-2</v>
      </c>
      <c r="R95" s="6" t="s">
        <v>52</v>
      </c>
      <c r="S95" s="6" t="s">
        <v>63</v>
      </c>
      <c r="T95" s="7">
        <v>0.5</v>
      </c>
    </row>
    <row r="96" spans="2:20" x14ac:dyDescent="0.25">
      <c r="M96" s="86"/>
      <c r="O96" s="6" t="s">
        <v>64</v>
      </c>
      <c r="P96" s="7">
        <v>0.24713958810068651</v>
      </c>
      <c r="S96" s="6" t="s">
        <v>64</v>
      </c>
      <c r="T96" s="7">
        <v>0.2</v>
      </c>
    </row>
    <row r="97" spans="13:20" x14ac:dyDescent="0.25">
      <c r="M97" s="86"/>
      <c r="O97" s="6" t="s">
        <v>65</v>
      </c>
      <c r="P97" s="7">
        <v>0.3555634385715975</v>
      </c>
      <c r="S97" s="6" t="s">
        <v>65</v>
      </c>
      <c r="T97" s="7">
        <v>0.13073394495412843</v>
      </c>
    </row>
    <row r="98" spans="13:20" x14ac:dyDescent="0.25">
      <c r="M98" s="86"/>
      <c r="N98" s="6" t="s">
        <v>53</v>
      </c>
      <c r="O98" s="6" t="s">
        <v>63</v>
      </c>
      <c r="P98" s="7">
        <v>0.21</v>
      </c>
      <c r="R98" s="6" t="s">
        <v>53</v>
      </c>
      <c r="S98" s="6" t="s">
        <v>63</v>
      </c>
      <c r="T98" s="7">
        <v>0.25</v>
      </c>
    </row>
    <row r="99" spans="13:20" x14ac:dyDescent="0.25">
      <c r="M99" s="86"/>
      <c r="O99" s="6" t="s">
        <v>64</v>
      </c>
      <c r="P99" s="7">
        <v>0.31340405014464801</v>
      </c>
      <c r="S99" s="6" t="s">
        <v>64</v>
      </c>
      <c r="T99" s="7">
        <v>0.23577235772357724</v>
      </c>
    </row>
    <row r="100" spans="13:20" x14ac:dyDescent="0.25">
      <c r="M100" s="86"/>
      <c r="O100" s="6" t="s">
        <v>65</v>
      </c>
      <c r="P100" s="7">
        <v>0.42399737733581028</v>
      </c>
      <c r="S100" s="6" t="s">
        <v>65</v>
      </c>
      <c r="T100" s="7">
        <v>0.2161998791053798</v>
      </c>
    </row>
    <row r="101" spans="13:20" x14ac:dyDescent="0.25">
      <c r="M101" s="86"/>
      <c r="N101" s="6" t="s">
        <v>54</v>
      </c>
      <c r="O101" s="6" t="s">
        <v>63</v>
      </c>
      <c r="P101" s="7">
        <v>0.23291139240506328</v>
      </c>
      <c r="R101" s="6" t="s">
        <v>54</v>
      </c>
      <c r="S101" s="6" t="s">
        <v>63</v>
      </c>
      <c r="T101" s="7">
        <v>0.30434782608695654</v>
      </c>
    </row>
    <row r="102" spans="13:20" x14ac:dyDescent="0.25">
      <c r="M102" s="86"/>
      <c r="O102" s="6" t="s">
        <v>64</v>
      </c>
      <c r="P102" s="7">
        <v>0.23344191096634093</v>
      </c>
      <c r="S102" s="6" t="s">
        <v>64</v>
      </c>
      <c r="T102" s="7">
        <v>0.28351836037574724</v>
      </c>
    </row>
    <row r="103" spans="13:20" x14ac:dyDescent="0.25">
      <c r="M103" s="86"/>
      <c r="O103" s="6" t="s">
        <v>65</v>
      </c>
      <c r="P103" s="7">
        <v>0.32840043525571272</v>
      </c>
      <c r="S103" s="6" t="s">
        <v>65</v>
      </c>
      <c r="T103" s="7">
        <v>0.19967159277504104</v>
      </c>
    </row>
    <row r="104" spans="13:20" x14ac:dyDescent="0.25">
      <c r="M104" s="86"/>
      <c r="N104" s="6" t="s">
        <v>55</v>
      </c>
      <c r="O104" s="6" t="s">
        <v>63</v>
      </c>
      <c r="P104" s="7">
        <v>0.16220028208744711</v>
      </c>
      <c r="R104" s="6" t="s">
        <v>55</v>
      </c>
      <c r="S104" s="6" t="s">
        <v>63</v>
      </c>
      <c r="T104" s="7">
        <v>0.25</v>
      </c>
    </row>
    <row r="105" spans="13:20" x14ac:dyDescent="0.25">
      <c r="M105" s="86"/>
      <c r="O105" s="6" t="s">
        <v>64</v>
      </c>
      <c r="P105" s="7">
        <v>0.29855072463768118</v>
      </c>
      <c r="S105" s="6" t="s">
        <v>64</v>
      </c>
      <c r="T105" s="7">
        <v>0.24196428571428572</v>
      </c>
    </row>
    <row r="106" spans="13:20" x14ac:dyDescent="0.25">
      <c r="M106" s="86"/>
      <c r="O106" s="6" t="s">
        <v>65</v>
      </c>
      <c r="P106" s="7">
        <v>0.35836480782048435</v>
      </c>
      <c r="S106" s="6" t="s">
        <v>65</v>
      </c>
      <c r="T106" s="7">
        <v>0.15644127076654038</v>
      </c>
    </row>
    <row r="107" spans="13:20" x14ac:dyDescent="0.25">
      <c r="M107" s="86"/>
      <c r="N107" s="6" t="s">
        <v>56</v>
      </c>
      <c r="O107" s="6" t="s">
        <v>63</v>
      </c>
      <c r="P107" s="7">
        <v>0.16921397379912664</v>
      </c>
      <c r="R107" s="6" t="s">
        <v>56</v>
      </c>
      <c r="S107" s="6" t="s">
        <v>63</v>
      </c>
      <c r="T107" s="7">
        <v>0.27272727272727271</v>
      </c>
    </row>
    <row r="108" spans="13:20" x14ac:dyDescent="0.25">
      <c r="M108" s="86"/>
      <c r="O108" s="6" t="s">
        <v>64</v>
      </c>
      <c r="P108" s="7">
        <v>0.27376861397479957</v>
      </c>
      <c r="S108" s="6" t="s">
        <v>64</v>
      </c>
      <c r="T108" s="7">
        <v>0.27692307692307694</v>
      </c>
    </row>
    <row r="109" spans="13:20" x14ac:dyDescent="0.25">
      <c r="M109" s="86"/>
      <c r="O109" s="6" t="s">
        <v>65</v>
      </c>
      <c r="P109" s="7">
        <v>0.39113899980984979</v>
      </c>
      <c r="S109" s="6" t="s">
        <v>65</v>
      </c>
      <c r="T109" s="7">
        <v>0.19106317411402157</v>
      </c>
    </row>
    <row r="110" spans="13:20" x14ac:dyDescent="0.25">
      <c r="M110" s="86"/>
      <c r="N110" s="6" t="s">
        <v>57</v>
      </c>
      <c r="O110" s="6" t="s">
        <v>63</v>
      </c>
      <c r="P110" s="7">
        <v>0.17948717948717949</v>
      </c>
      <c r="R110" s="6" t="s">
        <v>57</v>
      </c>
      <c r="S110" s="6" t="s">
        <v>63</v>
      </c>
      <c r="T110" s="7">
        <v>0.17241379310344829</v>
      </c>
    </row>
    <row r="111" spans="13:20" x14ac:dyDescent="0.25">
      <c r="M111" s="86"/>
      <c r="O111" s="6" t="s">
        <v>64</v>
      </c>
      <c r="P111" s="7">
        <v>0.2073170731707317</v>
      </c>
      <c r="S111" s="6" t="s">
        <v>64</v>
      </c>
      <c r="T111" s="7">
        <v>0.27689594356261021</v>
      </c>
    </row>
    <row r="112" spans="13:20" x14ac:dyDescent="0.25">
      <c r="M112" s="86"/>
      <c r="O112" s="6" t="s">
        <v>65</v>
      </c>
      <c r="P112" s="7">
        <v>0.31821329639889195</v>
      </c>
      <c r="S112" s="6" t="s">
        <v>65</v>
      </c>
      <c r="T112" s="7">
        <v>0.16531355597489797</v>
      </c>
    </row>
    <row r="113" spans="13:20" x14ac:dyDescent="0.25">
      <c r="M113" s="86"/>
      <c r="N113" s="6" t="s">
        <v>58</v>
      </c>
      <c r="O113" s="6" t="s">
        <v>63</v>
      </c>
      <c r="P113" s="7">
        <v>0.2814814814814815</v>
      </c>
      <c r="R113" s="6" t="s">
        <v>58</v>
      </c>
      <c r="S113" s="6" t="s">
        <v>63</v>
      </c>
      <c r="T113" s="7">
        <v>0.35714285714285715</v>
      </c>
    </row>
    <row r="114" spans="13:20" x14ac:dyDescent="0.25">
      <c r="M114" s="86"/>
      <c r="O114" s="6" t="s">
        <v>64</v>
      </c>
      <c r="P114" s="7">
        <v>0.37697993664202745</v>
      </c>
      <c r="S114" s="6" t="s">
        <v>64</v>
      </c>
      <c r="T114" s="7">
        <v>0.29197080291970801</v>
      </c>
    </row>
    <row r="115" spans="13:20" x14ac:dyDescent="0.25">
      <c r="M115" s="86"/>
      <c r="O115" s="6" t="s">
        <v>65</v>
      </c>
      <c r="P115" s="7">
        <v>0.44020542920029349</v>
      </c>
      <c r="S115" s="6" t="s">
        <v>65</v>
      </c>
      <c r="T115" s="7">
        <v>0.19135145593499081</v>
      </c>
    </row>
    <row r="116" spans="13:20" x14ac:dyDescent="0.25">
      <c r="M116" s="86"/>
      <c r="N116" s="6" t="s">
        <v>59</v>
      </c>
      <c r="O116" s="6" t="s">
        <v>63</v>
      </c>
      <c r="P116" s="7">
        <v>0.22666666666666666</v>
      </c>
      <c r="R116" s="6" t="s">
        <v>59</v>
      </c>
      <c r="S116" s="6" t="s">
        <v>63</v>
      </c>
      <c r="T116" s="7">
        <v>0.26190476190476192</v>
      </c>
    </row>
    <row r="117" spans="13:20" x14ac:dyDescent="0.25">
      <c r="M117" s="86"/>
      <c r="O117" s="6" t="s">
        <v>64</v>
      </c>
      <c r="P117" s="7">
        <v>0.26527149321266968</v>
      </c>
      <c r="S117" s="6" t="s">
        <v>64</v>
      </c>
      <c r="T117" s="7">
        <v>0.27204502814258913</v>
      </c>
    </row>
    <row r="118" spans="13:20" x14ac:dyDescent="0.25">
      <c r="M118" s="86"/>
      <c r="O118" s="6" t="s">
        <v>65</v>
      </c>
      <c r="P118" s="7">
        <v>0.39724502574092113</v>
      </c>
      <c r="S118" s="6" t="s">
        <v>65</v>
      </c>
      <c r="T118" s="7">
        <v>0.19004131332898455</v>
      </c>
    </row>
    <row r="119" spans="13:20" x14ac:dyDescent="0.25">
      <c r="M119" s="86"/>
    </row>
    <row r="120" spans="13:20" x14ac:dyDescent="0.25">
      <c r="M120" s="86"/>
      <c r="N120" s="6" t="s">
        <v>75</v>
      </c>
    </row>
    <row r="121" spans="13:20" x14ac:dyDescent="0.25">
      <c r="M121" s="86"/>
    </row>
    <row r="122" spans="13:20" x14ac:dyDescent="0.25">
      <c r="M122" s="86"/>
      <c r="N122" s="6" t="s">
        <v>52</v>
      </c>
      <c r="O122" s="6" t="s">
        <v>63</v>
      </c>
      <c r="P122" s="7">
        <v>0.27027027027027029</v>
      </c>
    </row>
    <row r="123" spans="13:20" x14ac:dyDescent="0.25">
      <c r="M123" s="86"/>
      <c r="O123" s="6" t="s">
        <v>64</v>
      </c>
      <c r="P123" s="7">
        <v>0.16494845360824742</v>
      </c>
    </row>
    <row r="124" spans="13:20" x14ac:dyDescent="0.25">
      <c r="M124" s="86"/>
      <c r="O124" s="6" t="s">
        <v>65</v>
      </c>
      <c r="P124" s="7">
        <v>0.21196754563894524</v>
      </c>
    </row>
    <row r="125" spans="13:20" x14ac:dyDescent="0.25">
      <c r="N125" s="6" t="s">
        <v>53</v>
      </c>
      <c r="O125" s="6" t="s">
        <v>63</v>
      </c>
      <c r="P125" s="7">
        <v>0.23333333333333334</v>
      </c>
    </row>
    <row r="126" spans="13:20" x14ac:dyDescent="0.25">
      <c r="O126" s="6" t="s">
        <v>64</v>
      </c>
      <c r="P126" s="7">
        <v>0.21827411167512689</v>
      </c>
    </row>
    <row r="127" spans="13:20" x14ac:dyDescent="0.25">
      <c r="O127" s="6" t="s">
        <v>65</v>
      </c>
      <c r="P127" s="7">
        <v>0.2380678550891317</v>
      </c>
    </row>
    <row r="128" spans="13:20" x14ac:dyDescent="0.25">
      <c r="N128" s="6" t="s">
        <v>54</v>
      </c>
      <c r="O128" s="6" t="s">
        <v>63</v>
      </c>
      <c r="P128" s="7">
        <v>0.19047619047619047</v>
      </c>
    </row>
    <row r="129" spans="14:16" x14ac:dyDescent="0.25">
      <c r="O129" s="6" t="s">
        <v>64</v>
      </c>
      <c r="P129" s="7">
        <v>0.15929203539823009</v>
      </c>
    </row>
    <row r="130" spans="14:16" x14ac:dyDescent="0.25">
      <c r="O130" s="6" t="s">
        <v>65</v>
      </c>
      <c r="P130" s="7">
        <v>0.22704339051463168</v>
      </c>
    </row>
    <row r="131" spans="14:16" x14ac:dyDescent="0.25">
      <c r="N131" s="6" t="s">
        <v>55</v>
      </c>
      <c r="O131" s="6" t="s">
        <v>63</v>
      </c>
      <c r="P131" s="7">
        <v>0.22727272727272727</v>
      </c>
    </row>
    <row r="132" spans="14:16" x14ac:dyDescent="0.25">
      <c r="O132" s="6" t="s">
        <v>64</v>
      </c>
      <c r="P132" s="7">
        <v>0.23026315789473684</v>
      </c>
    </row>
    <row r="133" spans="14:16" x14ac:dyDescent="0.25">
      <c r="O133" s="6" t="s">
        <v>65</v>
      </c>
      <c r="P133" s="7">
        <v>0.21600520494469747</v>
      </c>
    </row>
    <row r="134" spans="14:16" x14ac:dyDescent="0.25">
      <c r="N134" s="6" t="s">
        <v>56</v>
      </c>
      <c r="O134" s="6" t="s">
        <v>63</v>
      </c>
      <c r="P134" s="7">
        <v>0.24324324324324326</v>
      </c>
    </row>
    <row r="135" spans="14:16" x14ac:dyDescent="0.25">
      <c r="O135" s="6" t="s">
        <v>64</v>
      </c>
      <c r="P135" s="7">
        <v>0.15966386554621848</v>
      </c>
    </row>
    <row r="136" spans="14:16" x14ac:dyDescent="0.25">
      <c r="O136" s="6" t="s">
        <v>65</v>
      </c>
      <c r="P136" s="7">
        <v>0.23229461756373937</v>
      </c>
    </row>
    <row r="137" spans="14:16" x14ac:dyDescent="0.25">
      <c r="N137" s="6" t="s">
        <v>57</v>
      </c>
      <c r="O137" s="6" t="s">
        <v>63</v>
      </c>
      <c r="P137" s="7">
        <v>0.21739130434782608</v>
      </c>
    </row>
    <row r="138" spans="14:16" x14ac:dyDescent="0.25">
      <c r="O138" s="6" t="s">
        <v>64</v>
      </c>
      <c r="P138" s="7">
        <v>0.23140495867768596</v>
      </c>
    </row>
    <row r="139" spans="14:16" x14ac:dyDescent="0.25">
      <c r="O139" s="6" t="s">
        <v>65</v>
      </c>
      <c r="P139" s="7">
        <v>0.20518688024408849</v>
      </c>
    </row>
    <row r="140" spans="14:16" x14ac:dyDescent="0.25">
      <c r="N140" s="6" t="s">
        <v>58</v>
      </c>
      <c r="O140" s="6" t="s">
        <v>63</v>
      </c>
      <c r="P140" s="7">
        <v>0.18229166666666666</v>
      </c>
    </row>
    <row r="141" spans="14:16" x14ac:dyDescent="0.25">
      <c r="O141" s="6" t="s">
        <v>64</v>
      </c>
      <c r="P141" s="7">
        <v>0.20848056537102475</v>
      </c>
    </row>
    <row r="142" spans="14:16" x14ac:dyDescent="0.25">
      <c r="O142" s="6" t="s">
        <v>65</v>
      </c>
      <c r="P142" s="7">
        <v>0.247001332741004</v>
      </c>
    </row>
    <row r="143" spans="14:16" x14ac:dyDescent="0.25">
      <c r="N143" s="6" t="s">
        <v>59</v>
      </c>
      <c r="O143" s="6" t="s">
        <v>63</v>
      </c>
      <c r="P143" s="7">
        <v>0.21428571428571427</v>
      </c>
    </row>
    <row r="144" spans="14:16" x14ac:dyDescent="0.25">
      <c r="O144" s="6" t="s">
        <v>64</v>
      </c>
      <c r="P144" s="7">
        <v>0.16470588235294117</v>
      </c>
    </row>
    <row r="145" spans="15:16" x14ac:dyDescent="0.25">
      <c r="O145" s="6" t="s">
        <v>65</v>
      </c>
      <c r="P145" s="7">
        <v>0.22876333465033583</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9:J56"/>
  <sheetViews>
    <sheetView workbookViewId="0"/>
  </sheetViews>
  <sheetFormatPr baseColWidth="10" defaultRowHeight="15" x14ac:dyDescent="0.25"/>
  <cols>
    <col min="1" max="1" width="5.28515625" style="2" customWidth="1"/>
    <col min="2" max="2" width="24.5703125" style="2" customWidth="1"/>
    <col min="3" max="16384" width="11.42578125" style="2"/>
  </cols>
  <sheetData>
    <row r="9" spans="2:10" ht="18" x14ac:dyDescent="0.25">
      <c r="B9" s="144" t="s">
        <v>237</v>
      </c>
      <c r="C9" s="145"/>
      <c r="D9" s="145"/>
      <c r="E9" s="145"/>
      <c r="F9" s="145"/>
      <c r="G9" s="145"/>
      <c r="H9" s="145"/>
      <c r="I9" s="145"/>
      <c r="J9" s="145"/>
    </row>
    <row r="10" spans="2:10" x14ac:dyDescent="0.25">
      <c r="B10" s="145"/>
      <c r="C10" s="145"/>
      <c r="D10" s="145"/>
      <c r="E10" s="145"/>
      <c r="F10" s="145"/>
      <c r="G10" s="145"/>
      <c r="H10" s="145"/>
      <c r="I10" s="145"/>
      <c r="J10" s="145"/>
    </row>
    <row r="11" spans="2:10" ht="15.75" x14ac:dyDescent="0.25">
      <c r="B11" s="268" t="s">
        <v>238</v>
      </c>
      <c r="C11" s="268"/>
      <c r="D11" s="268"/>
      <c r="E11" s="268"/>
      <c r="F11" s="268"/>
      <c r="G11" s="268"/>
      <c r="H11" s="268"/>
      <c r="I11" s="268"/>
      <c r="J11" s="268"/>
    </row>
    <row r="12" spans="2:10" ht="15.75" x14ac:dyDescent="0.25">
      <c r="B12" s="269" t="s">
        <v>239</v>
      </c>
      <c r="C12" s="269"/>
      <c r="D12" s="269"/>
      <c r="E12" s="269"/>
      <c r="F12" s="269"/>
      <c r="G12" s="269"/>
      <c r="H12" s="269"/>
      <c r="I12" s="269"/>
      <c r="J12" s="269"/>
    </row>
    <row r="13" spans="2:10" ht="15.75" x14ac:dyDescent="0.25">
      <c r="B13" s="146"/>
      <c r="C13" s="146"/>
      <c r="D13" s="146"/>
      <c r="E13" s="146"/>
      <c r="F13" s="146"/>
      <c r="G13" s="146"/>
      <c r="H13" s="146"/>
      <c r="I13" s="146"/>
      <c r="J13" s="146"/>
    </row>
    <row r="14" spans="2:10" ht="15.75" x14ac:dyDescent="0.25">
      <c r="B14" s="147" t="s">
        <v>240</v>
      </c>
      <c r="C14" s="146"/>
      <c r="D14" s="146"/>
      <c r="E14" s="146"/>
      <c r="F14" s="146"/>
      <c r="G14" s="146"/>
      <c r="H14" s="146"/>
      <c r="I14" s="146"/>
      <c r="J14" s="146"/>
    </row>
    <row r="15" spans="2:10" ht="15.75" x14ac:dyDescent="0.25">
      <c r="B15" s="147" t="s">
        <v>242</v>
      </c>
      <c r="C15" s="147"/>
      <c r="D15" s="147"/>
      <c r="E15" s="147"/>
      <c r="F15" s="147"/>
      <c r="G15" s="147"/>
      <c r="H15" s="147"/>
      <c r="I15" s="147"/>
      <c r="J15" s="147"/>
    </row>
    <row r="16" spans="2:10" ht="15.75" x14ac:dyDescent="0.25">
      <c r="B16" s="147" t="s">
        <v>244</v>
      </c>
      <c r="C16" s="147"/>
      <c r="D16" s="147"/>
      <c r="E16" s="147"/>
      <c r="F16" s="147"/>
      <c r="G16" s="147"/>
      <c r="H16" s="147"/>
      <c r="I16" s="147"/>
      <c r="J16" s="147"/>
    </row>
    <row r="17" spans="2:10" ht="15.75" x14ac:dyDescent="0.25">
      <c r="B17" s="147" t="s">
        <v>248</v>
      </c>
      <c r="C17" s="147"/>
      <c r="D17" s="147"/>
      <c r="E17" s="147"/>
      <c r="F17" s="147"/>
      <c r="G17" s="147"/>
      <c r="H17" s="147"/>
      <c r="I17" s="147"/>
      <c r="J17" s="147"/>
    </row>
    <row r="18" spans="2:10" ht="15.75" x14ac:dyDescent="0.25">
      <c r="B18" s="147" t="s">
        <v>256</v>
      </c>
      <c r="C18" s="147"/>
      <c r="D18" s="147"/>
      <c r="E18" s="147"/>
      <c r="F18" s="147"/>
      <c r="G18" s="147"/>
      <c r="H18" s="147"/>
      <c r="I18" s="147"/>
      <c r="J18" s="147"/>
    </row>
    <row r="19" spans="2:10" ht="15.75" x14ac:dyDescent="0.25">
      <c r="B19" s="147" t="s">
        <v>257</v>
      </c>
      <c r="C19" s="147"/>
      <c r="D19" s="147"/>
      <c r="E19" s="147"/>
      <c r="F19" s="147"/>
      <c r="G19" s="147"/>
      <c r="H19" s="147"/>
      <c r="I19" s="147"/>
      <c r="J19" s="147"/>
    </row>
    <row r="20" spans="2:10" ht="15.75" x14ac:dyDescent="0.25">
      <c r="B20" s="147" t="s">
        <v>258</v>
      </c>
      <c r="C20" s="147"/>
      <c r="D20" s="147"/>
      <c r="E20" s="147"/>
      <c r="F20" s="147"/>
      <c r="G20" s="147"/>
      <c r="H20" s="147"/>
      <c r="I20" s="147"/>
      <c r="J20" s="147"/>
    </row>
    <row r="21" spans="2:10" ht="15.75" x14ac:dyDescent="0.25">
      <c r="B21" s="147" t="s">
        <v>259</v>
      </c>
      <c r="C21" s="147"/>
      <c r="D21" s="147"/>
      <c r="E21" s="147"/>
      <c r="F21" s="147"/>
      <c r="G21" s="147"/>
      <c r="H21" s="147"/>
      <c r="I21" s="147"/>
      <c r="J21" s="147"/>
    </row>
    <row r="22" spans="2:10" ht="15.75" x14ac:dyDescent="0.25">
      <c r="B22" s="147" t="s">
        <v>260</v>
      </c>
      <c r="C22" s="147"/>
      <c r="D22" s="147"/>
      <c r="E22" s="147"/>
      <c r="F22" s="147"/>
      <c r="G22" s="147"/>
      <c r="H22" s="147"/>
      <c r="I22" s="147"/>
      <c r="J22" s="147"/>
    </row>
    <row r="23" spans="2:10" ht="15.75" x14ac:dyDescent="0.25">
      <c r="B23" s="147" t="s">
        <v>261</v>
      </c>
      <c r="C23" s="147"/>
      <c r="D23" s="147"/>
      <c r="E23" s="147"/>
      <c r="F23" s="147"/>
      <c r="G23" s="147"/>
      <c r="H23" s="147"/>
      <c r="I23" s="147"/>
      <c r="J23" s="147"/>
    </row>
    <row r="24" spans="2:10" ht="15.75" x14ac:dyDescent="0.25">
      <c r="B24" s="147" t="s">
        <v>262</v>
      </c>
      <c r="C24" s="147"/>
      <c r="D24" s="147"/>
      <c r="E24" s="147"/>
      <c r="F24" s="147"/>
      <c r="G24" s="147"/>
      <c r="H24" s="147"/>
      <c r="I24" s="147"/>
      <c r="J24" s="147"/>
    </row>
    <row r="25" spans="2:10" ht="15.75" x14ac:dyDescent="0.25">
      <c r="B25" s="147" t="s">
        <v>263</v>
      </c>
      <c r="C25" s="147"/>
      <c r="D25" s="147"/>
      <c r="E25" s="147"/>
      <c r="F25" s="147"/>
      <c r="G25" s="147"/>
      <c r="H25" s="147"/>
      <c r="I25" s="147"/>
      <c r="J25" s="147"/>
    </row>
    <row r="26" spans="2:10" ht="15.75" x14ac:dyDescent="0.25">
      <c r="B26" s="147" t="s">
        <v>264</v>
      </c>
      <c r="C26" s="147"/>
      <c r="D26" s="147"/>
      <c r="E26" s="147"/>
      <c r="F26" s="147"/>
      <c r="G26" s="147"/>
      <c r="H26" s="147"/>
      <c r="I26" s="147"/>
      <c r="J26" s="147"/>
    </row>
    <row r="27" spans="2:10" ht="15.75" x14ac:dyDescent="0.25">
      <c r="B27" s="147" t="s">
        <v>265</v>
      </c>
      <c r="C27" s="147"/>
      <c r="D27" s="147"/>
      <c r="E27" s="147"/>
      <c r="F27" s="147"/>
      <c r="G27" s="147"/>
      <c r="H27" s="147"/>
      <c r="I27" s="147"/>
      <c r="J27" s="147"/>
    </row>
    <row r="28" spans="2:10" ht="15.75" x14ac:dyDescent="0.25">
      <c r="B28" s="147" t="s">
        <v>266</v>
      </c>
      <c r="C28" s="147"/>
      <c r="D28" s="147"/>
      <c r="E28" s="147"/>
      <c r="F28" s="147"/>
      <c r="G28" s="147"/>
      <c r="H28" s="147"/>
      <c r="I28" s="147"/>
      <c r="J28" s="147"/>
    </row>
    <row r="29" spans="2:10" ht="15.75" x14ac:dyDescent="0.25">
      <c r="B29" s="147" t="s">
        <v>271</v>
      </c>
      <c r="C29" s="147"/>
      <c r="D29" s="147"/>
      <c r="E29" s="147"/>
      <c r="F29" s="147"/>
      <c r="G29" s="147"/>
      <c r="H29" s="147"/>
      <c r="I29" s="147"/>
      <c r="J29" s="147"/>
    </row>
    <row r="30" spans="2:10" ht="15.75" x14ac:dyDescent="0.25">
      <c r="B30" s="147" t="s">
        <v>272</v>
      </c>
      <c r="C30" s="147"/>
      <c r="D30" s="147"/>
      <c r="E30" s="147"/>
      <c r="F30" s="147"/>
      <c r="G30" s="147"/>
      <c r="H30" s="147"/>
      <c r="I30" s="147"/>
      <c r="J30" s="147"/>
    </row>
    <row r="31" spans="2:10" ht="15.75" x14ac:dyDescent="0.25">
      <c r="B31" s="147" t="s">
        <v>275</v>
      </c>
      <c r="C31" s="147"/>
      <c r="D31" s="147"/>
      <c r="E31" s="147"/>
      <c r="F31" s="147"/>
      <c r="G31" s="147"/>
      <c r="H31" s="147"/>
      <c r="I31" s="147"/>
      <c r="J31" s="147"/>
    </row>
    <row r="32" spans="2:10" ht="15.75" x14ac:dyDescent="0.25">
      <c r="B32" s="147" t="s">
        <v>276</v>
      </c>
      <c r="C32" s="147"/>
      <c r="D32" s="147"/>
      <c r="E32" s="147"/>
      <c r="F32" s="147"/>
      <c r="G32" s="147"/>
      <c r="H32" s="147"/>
      <c r="I32" s="147"/>
      <c r="J32" s="147"/>
    </row>
    <row r="33" spans="2:10" ht="15.75" x14ac:dyDescent="0.25">
      <c r="B33" s="147" t="s">
        <v>281</v>
      </c>
      <c r="C33" s="147"/>
      <c r="D33" s="147"/>
      <c r="E33" s="147"/>
      <c r="F33" s="147"/>
      <c r="G33" s="147"/>
      <c r="H33" s="147"/>
      <c r="I33" s="147"/>
      <c r="J33" s="147"/>
    </row>
    <row r="34" spans="2:10" ht="15.75" x14ac:dyDescent="0.25">
      <c r="B34" s="147" t="s">
        <v>282</v>
      </c>
      <c r="C34" s="147"/>
      <c r="D34" s="147"/>
      <c r="E34" s="147"/>
      <c r="F34" s="147"/>
      <c r="G34" s="147"/>
      <c r="H34" s="147"/>
      <c r="I34" s="147"/>
      <c r="J34" s="147"/>
    </row>
    <row r="35" spans="2:10" ht="15.75" x14ac:dyDescent="0.25">
      <c r="B35" s="147" t="s">
        <v>280</v>
      </c>
      <c r="C35" s="147"/>
      <c r="D35" s="147"/>
      <c r="E35" s="147"/>
      <c r="F35" s="147"/>
      <c r="G35" s="147"/>
      <c r="H35" s="147"/>
      <c r="I35" s="147"/>
      <c r="J35" s="147"/>
    </row>
    <row r="36" spans="2:10" ht="15.75" x14ac:dyDescent="0.25">
      <c r="B36" s="147" t="s">
        <v>283</v>
      </c>
      <c r="C36" s="147"/>
      <c r="D36" s="147"/>
      <c r="E36" s="147"/>
      <c r="F36" s="147"/>
      <c r="G36" s="147"/>
      <c r="H36" s="147"/>
      <c r="I36" s="147"/>
      <c r="J36" s="147"/>
    </row>
    <row r="37" spans="2:10" ht="15.75" x14ac:dyDescent="0.25">
      <c r="B37" s="147" t="s">
        <v>284</v>
      </c>
      <c r="C37" s="147"/>
      <c r="D37" s="147"/>
      <c r="E37" s="147"/>
      <c r="F37" s="147"/>
      <c r="G37" s="147"/>
      <c r="H37" s="147"/>
      <c r="I37" s="147"/>
      <c r="J37" s="147"/>
    </row>
    <row r="38" spans="2:10" ht="15.75" x14ac:dyDescent="0.25">
      <c r="B38" s="147" t="s">
        <v>285</v>
      </c>
      <c r="C38" s="147"/>
      <c r="D38" s="147"/>
      <c r="E38" s="147"/>
      <c r="F38" s="147"/>
      <c r="G38" s="147"/>
      <c r="H38" s="147"/>
      <c r="I38" s="147"/>
      <c r="J38" s="147"/>
    </row>
    <row r="39" spans="2:10" ht="15.75" x14ac:dyDescent="0.25">
      <c r="B39" s="147" t="s">
        <v>286</v>
      </c>
      <c r="C39" s="147"/>
      <c r="D39" s="147"/>
      <c r="E39" s="147"/>
      <c r="F39" s="147"/>
      <c r="G39" s="147"/>
      <c r="H39" s="147"/>
      <c r="I39" s="147"/>
      <c r="J39" s="147"/>
    </row>
    <row r="40" spans="2:10" ht="18" customHeight="1" x14ac:dyDescent="0.25"/>
    <row r="41" spans="2:10" ht="18" customHeight="1" x14ac:dyDescent="0.25">
      <c r="B41" s="147" t="s">
        <v>241</v>
      </c>
      <c r="C41" s="146"/>
      <c r="D41" s="146"/>
      <c r="E41" s="146"/>
      <c r="F41" s="146"/>
      <c r="G41" s="146"/>
      <c r="H41" s="146"/>
      <c r="I41" s="146"/>
      <c r="J41" s="146"/>
    </row>
    <row r="42" spans="2:10" ht="18" customHeight="1" x14ac:dyDescent="0.25">
      <c r="B42" s="147" t="s">
        <v>243</v>
      </c>
      <c r="C42" s="147"/>
      <c r="D42" s="147"/>
      <c r="E42" s="147"/>
      <c r="F42" s="147"/>
      <c r="G42" s="147"/>
      <c r="H42" s="147"/>
      <c r="I42" s="147"/>
      <c r="J42" s="147"/>
    </row>
    <row r="43" spans="2:10" ht="18" customHeight="1" x14ac:dyDescent="0.25">
      <c r="B43" s="147" t="s">
        <v>246</v>
      </c>
    </row>
    <row r="44" spans="2:10" ht="18" customHeight="1" x14ac:dyDescent="0.25">
      <c r="B44" s="147" t="s">
        <v>247</v>
      </c>
    </row>
    <row r="45" spans="2:10" ht="18" customHeight="1" x14ac:dyDescent="0.25">
      <c r="B45" s="147" t="s">
        <v>252</v>
      </c>
    </row>
    <row r="46" spans="2:10" ht="18" customHeight="1" x14ac:dyDescent="0.25">
      <c r="B46" s="147" t="s">
        <v>254</v>
      </c>
    </row>
    <row r="47" spans="2:10" ht="18" customHeight="1" x14ac:dyDescent="0.25">
      <c r="B47" s="147" t="s">
        <v>267</v>
      </c>
    </row>
    <row r="48" spans="2:10" ht="18" customHeight="1" x14ac:dyDescent="0.25">
      <c r="B48" s="147" t="s">
        <v>270</v>
      </c>
    </row>
    <row r="49" spans="2:2" ht="18" customHeight="1" x14ac:dyDescent="0.25">
      <c r="B49" s="147" t="s">
        <v>278</v>
      </c>
    </row>
    <row r="50" spans="2:2" ht="18" customHeight="1" x14ac:dyDescent="0.25">
      <c r="B50" s="147" t="s">
        <v>277</v>
      </c>
    </row>
    <row r="51" spans="2:2" ht="18" customHeight="1" x14ac:dyDescent="0.25">
      <c r="B51" s="147" t="s">
        <v>279</v>
      </c>
    </row>
    <row r="52" spans="2:2" ht="18" customHeight="1" x14ac:dyDescent="0.25">
      <c r="B52" s="147" t="s">
        <v>288</v>
      </c>
    </row>
    <row r="53" spans="2:2" ht="18" customHeight="1" x14ac:dyDescent="0.25"/>
    <row r="54" spans="2:2" ht="18" customHeight="1" x14ac:dyDescent="0.25"/>
    <row r="55" spans="2:2" ht="18" customHeight="1" x14ac:dyDescent="0.25"/>
    <row r="56" spans="2:2" ht="18" customHeight="1" x14ac:dyDescent="0.25"/>
  </sheetData>
  <mergeCells count="2">
    <mergeCell ref="B11:J11"/>
    <mergeCell ref="B12:J1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9:F28"/>
  <sheetViews>
    <sheetView workbookViewId="0"/>
  </sheetViews>
  <sheetFormatPr baseColWidth="10" defaultRowHeight="15" x14ac:dyDescent="0.25"/>
  <cols>
    <col min="1" max="1" width="11.42578125" style="2"/>
    <col min="2" max="2" width="33.28515625" style="2" customWidth="1"/>
    <col min="3" max="16384" width="11.42578125" style="2"/>
  </cols>
  <sheetData>
    <row r="9" spans="2:6" ht="35.1" customHeight="1" x14ac:dyDescent="0.25">
      <c r="B9" s="284" t="s">
        <v>124</v>
      </c>
      <c r="C9" s="284"/>
      <c r="D9" s="284"/>
      <c r="E9" s="284"/>
      <c r="F9" s="284"/>
    </row>
    <row r="11" spans="2:6" ht="15.75" thickBot="1" x14ac:dyDescent="0.3"/>
    <row r="12" spans="2:6" ht="15.75" thickBot="1" x14ac:dyDescent="0.3">
      <c r="B12" s="46"/>
      <c r="C12" s="281" t="s">
        <v>82</v>
      </c>
      <c r="D12" s="281"/>
      <c r="E12" s="287"/>
      <c r="F12" s="288" t="s">
        <v>50</v>
      </c>
    </row>
    <row r="13" spans="2:6" ht="26.25" thickBot="1" x14ac:dyDescent="0.3">
      <c r="B13" s="79" t="s">
        <v>83</v>
      </c>
      <c r="C13" s="80" t="s">
        <v>7</v>
      </c>
      <c r="D13" s="81" t="s">
        <v>80</v>
      </c>
      <c r="E13" s="81" t="s">
        <v>81</v>
      </c>
      <c r="F13" s="289"/>
    </row>
    <row r="14" spans="2:6" x14ac:dyDescent="0.25">
      <c r="B14" s="22" t="s">
        <v>324</v>
      </c>
      <c r="C14" s="208">
        <v>251080</v>
      </c>
      <c r="D14" s="208">
        <v>31898</v>
      </c>
      <c r="E14" s="208">
        <v>0</v>
      </c>
      <c r="F14" s="71">
        <v>282978</v>
      </c>
    </row>
    <row r="15" spans="2:6" ht="38.25" x14ac:dyDescent="0.25">
      <c r="B15" s="210" t="s">
        <v>325</v>
      </c>
      <c r="C15" s="192">
        <v>248470</v>
      </c>
      <c r="D15" s="192">
        <v>266162</v>
      </c>
      <c r="E15" s="192">
        <v>1041</v>
      </c>
      <c r="F15" s="72">
        <v>515673</v>
      </c>
    </row>
    <row r="16" spans="2:6" x14ac:dyDescent="0.25">
      <c r="B16" s="210" t="s">
        <v>326</v>
      </c>
      <c r="C16" s="192">
        <v>9770</v>
      </c>
      <c r="D16" s="192">
        <v>90004</v>
      </c>
      <c r="E16" s="209">
        <v>292</v>
      </c>
      <c r="F16" s="72">
        <v>100066</v>
      </c>
    </row>
    <row r="17" spans="2:6" x14ac:dyDescent="0.25">
      <c r="B17" s="210" t="s">
        <v>327</v>
      </c>
      <c r="C17" s="192">
        <v>773815</v>
      </c>
      <c r="D17" s="192">
        <v>666409</v>
      </c>
      <c r="E17" s="192">
        <v>0</v>
      </c>
      <c r="F17" s="72">
        <v>1440224</v>
      </c>
    </row>
    <row r="18" spans="2:6" x14ac:dyDescent="0.25">
      <c r="B18" s="210" t="s">
        <v>328</v>
      </c>
      <c r="C18" s="192">
        <v>17679</v>
      </c>
      <c r="D18" s="192">
        <v>368854</v>
      </c>
      <c r="E18" s="192">
        <v>0</v>
      </c>
      <c r="F18" s="72">
        <v>386533</v>
      </c>
    </row>
    <row r="19" spans="2:6" x14ac:dyDescent="0.25">
      <c r="B19" s="210" t="s">
        <v>329</v>
      </c>
      <c r="C19" s="192">
        <v>358093</v>
      </c>
      <c r="D19" s="192">
        <v>433654</v>
      </c>
      <c r="E19" s="209">
        <v>102504</v>
      </c>
      <c r="F19" s="72">
        <v>894251</v>
      </c>
    </row>
    <row r="20" spans="2:6" x14ac:dyDescent="0.25">
      <c r="B20" s="210" t="s">
        <v>330</v>
      </c>
      <c r="C20" s="192">
        <v>104143</v>
      </c>
      <c r="D20" s="192">
        <v>116405</v>
      </c>
      <c r="E20" s="192">
        <v>0</v>
      </c>
      <c r="F20" s="72">
        <v>220548</v>
      </c>
    </row>
    <row r="21" spans="2:6" ht="25.5" x14ac:dyDescent="0.25">
      <c r="B21" s="210" t="s">
        <v>331</v>
      </c>
      <c r="C21" s="192">
        <v>13636</v>
      </c>
      <c r="D21" s="192">
        <v>426736</v>
      </c>
      <c r="E21" s="209">
        <v>2946</v>
      </c>
      <c r="F21" s="72">
        <v>443318</v>
      </c>
    </row>
    <row r="22" spans="2:6" x14ac:dyDescent="0.25">
      <c r="B22" s="210" t="s">
        <v>332</v>
      </c>
      <c r="C22" s="192">
        <v>386886</v>
      </c>
      <c r="D22" s="192">
        <v>90618</v>
      </c>
      <c r="E22" s="192">
        <v>59</v>
      </c>
      <c r="F22" s="72">
        <v>477563</v>
      </c>
    </row>
    <row r="23" spans="2:6" ht="20.100000000000001" customHeight="1" x14ac:dyDescent="0.25">
      <c r="B23" s="210" t="s">
        <v>333</v>
      </c>
      <c r="C23" s="192">
        <v>106</v>
      </c>
      <c r="D23" s="192">
        <v>53922</v>
      </c>
      <c r="E23" s="209">
        <v>0</v>
      </c>
      <c r="F23" s="72">
        <v>54028</v>
      </c>
    </row>
    <row r="24" spans="2:6" ht="20.100000000000001" customHeight="1" thickBot="1" x14ac:dyDescent="0.3">
      <c r="B24" s="59" t="s">
        <v>50</v>
      </c>
      <c r="C24" s="76">
        <v>2163678</v>
      </c>
      <c r="D24" s="69">
        <v>2544662</v>
      </c>
      <c r="E24" s="69">
        <v>106842</v>
      </c>
      <c r="F24" s="73">
        <v>4815182</v>
      </c>
    </row>
    <row r="28" spans="2:6" ht="35.1" customHeight="1" x14ac:dyDescent="0.25">
      <c r="B28" s="284" t="s">
        <v>269</v>
      </c>
      <c r="C28" s="284"/>
      <c r="D28" s="284"/>
      <c r="E28" s="284"/>
      <c r="F28" s="284"/>
    </row>
  </sheetData>
  <mergeCells count="4">
    <mergeCell ref="B9:F9"/>
    <mergeCell ref="C12:E12"/>
    <mergeCell ref="F12:F13"/>
    <mergeCell ref="B28:F28"/>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9:L84"/>
  <sheetViews>
    <sheetView workbookViewId="0"/>
  </sheetViews>
  <sheetFormatPr baseColWidth="10" defaultRowHeight="15" x14ac:dyDescent="0.25"/>
  <cols>
    <col min="1" max="1" width="8" style="2" customWidth="1"/>
    <col min="2" max="2" width="33.28515625" style="2" customWidth="1"/>
    <col min="3" max="3" width="13.42578125" style="2" customWidth="1"/>
    <col min="4" max="8" width="11.42578125" style="2"/>
    <col min="9" max="9" width="15.7109375" style="2" customWidth="1"/>
    <col min="10" max="10" width="11.42578125" style="2"/>
    <col min="11" max="11" width="11.42578125" style="2" customWidth="1"/>
    <col min="12" max="16384" width="11.42578125" style="2"/>
  </cols>
  <sheetData>
    <row r="9" spans="2:12" ht="35.1" customHeight="1" x14ac:dyDescent="0.25">
      <c r="B9" s="290" t="s">
        <v>84</v>
      </c>
      <c r="C9" s="290"/>
      <c r="D9" s="290"/>
      <c r="E9" s="290"/>
      <c r="F9" s="290"/>
      <c r="G9" s="290"/>
      <c r="H9" s="290"/>
      <c r="I9" s="290"/>
      <c r="J9" s="290"/>
    </row>
    <row r="10" spans="2:12" ht="15.75" thickBot="1" x14ac:dyDescent="0.3"/>
    <row r="11" spans="2:12" ht="15.75" thickBot="1" x14ac:dyDescent="0.3">
      <c r="B11" s="14"/>
      <c r="C11" s="291" t="s">
        <v>51</v>
      </c>
      <c r="D11" s="275"/>
      <c r="E11" s="275"/>
      <c r="F11" s="275"/>
      <c r="G11" s="275"/>
      <c r="H11" s="275"/>
      <c r="I11" s="275"/>
      <c r="J11" s="275"/>
      <c r="K11" s="275"/>
      <c r="L11" s="276"/>
    </row>
    <row r="12" spans="2:12" ht="39" thickBot="1" x14ac:dyDescent="0.3">
      <c r="B12" s="84" t="s">
        <v>83</v>
      </c>
      <c r="C12" s="74" t="s">
        <v>45</v>
      </c>
      <c r="D12" s="57" t="s">
        <v>46</v>
      </c>
      <c r="E12" s="57" t="s">
        <v>41</v>
      </c>
      <c r="F12" s="57" t="s">
        <v>47</v>
      </c>
      <c r="G12" s="57" t="s">
        <v>48</v>
      </c>
      <c r="H12" s="57" t="s">
        <v>42</v>
      </c>
      <c r="I12" s="57" t="s">
        <v>43</v>
      </c>
      <c r="J12" s="57" t="s">
        <v>49</v>
      </c>
      <c r="K12" s="49" t="s">
        <v>44</v>
      </c>
      <c r="L12" s="58" t="s">
        <v>50</v>
      </c>
    </row>
    <row r="13" spans="2:12" ht="15" customHeight="1" x14ac:dyDescent="0.25">
      <c r="B13" s="22" t="s">
        <v>324</v>
      </c>
      <c r="C13" s="65"/>
      <c r="D13" s="65"/>
      <c r="E13" s="65"/>
      <c r="F13" s="70"/>
      <c r="G13" s="20"/>
      <c r="H13" s="20"/>
      <c r="I13" s="20"/>
      <c r="J13" s="20"/>
      <c r="K13" s="223"/>
      <c r="L13" s="17"/>
    </row>
    <row r="14" spans="2:12" ht="15" customHeight="1" x14ac:dyDescent="0.25">
      <c r="B14" s="23" t="s">
        <v>7</v>
      </c>
      <c r="C14" s="192">
        <v>5670</v>
      </c>
      <c r="D14" s="192">
        <v>178027</v>
      </c>
      <c r="E14" s="192">
        <v>427</v>
      </c>
      <c r="F14" s="192">
        <v>50722</v>
      </c>
      <c r="G14" s="192">
        <v>4679</v>
      </c>
      <c r="H14" s="192">
        <v>507</v>
      </c>
      <c r="I14" s="192">
        <v>2054</v>
      </c>
      <c r="J14" s="192">
        <v>8195</v>
      </c>
      <c r="K14" s="224">
        <v>799</v>
      </c>
      <c r="L14" s="196">
        <v>251080</v>
      </c>
    </row>
    <row r="15" spans="2:12" ht="15" customHeight="1" thickBot="1" x14ac:dyDescent="0.3">
      <c r="B15" s="23" t="s">
        <v>80</v>
      </c>
      <c r="C15" s="192">
        <v>5726</v>
      </c>
      <c r="D15" s="192">
        <v>13339</v>
      </c>
      <c r="E15" s="192">
        <v>64</v>
      </c>
      <c r="F15" s="192">
        <v>4896</v>
      </c>
      <c r="G15" s="192">
        <v>1272</v>
      </c>
      <c r="H15" s="211">
        <v>101</v>
      </c>
      <c r="I15" s="192">
        <v>1415</v>
      </c>
      <c r="J15" s="192">
        <v>4642</v>
      </c>
      <c r="K15" s="224">
        <v>443</v>
      </c>
      <c r="L15" s="196">
        <v>31898</v>
      </c>
    </row>
    <row r="16" spans="2:12" ht="15" customHeight="1" x14ac:dyDescent="0.25">
      <c r="B16" s="23" t="s">
        <v>81</v>
      </c>
      <c r="C16" s="209">
        <v>0</v>
      </c>
      <c r="D16" s="192">
        <v>0</v>
      </c>
      <c r="E16" s="209">
        <v>0</v>
      </c>
      <c r="F16" s="192">
        <v>0</v>
      </c>
      <c r="G16" s="192">
        <v>0</v>
      </c>
      <c r="H16" s="209">
        <v>0</v>
      </c>
      <c r="I16" s="192">
        <v>0</v>
      </c>
      <c r="J16" s="209">
        <v>0</v>
      </c>
      <c r="K16" s="225">
        <v>0</v>
      </c>
      <c r="L16" s="213">
        <v>0</v>
      </c>
    </row>
    <row r="17" spans="2:12" ht="38.25" x14ac:dyDescent="0.25">
      <c r="B17" s="210" t="s">
        <v>325</v>
      </c>
      <c r="C17" s="192"/>
      <c r="D17" s="192"/>
      <c r="E17" s="192"/>
      <c r="F17" s="192"/>
      <c r="G17" s="192"/>
      <c r="H17" s="192"/>
      <c r="I17" s="192"/>
      <c r="J17" s="192"/>
      <c r="K17" s="224"/>
      <c r="L17" s="196"/>
    </row>
    <row r="18" spans="2:12" ht="15" customHeight="1" x14ac:dyDescent="0.25">
      <c r="B18" s="23" t="s">
        <v>7</v>
      </c>
      <c r="C18" s="192">
        <v>3772</v>
      </c>
      <c r="D18" s="192">
        <v>146275</v>
      </c>
      <c r="E18" s="192">
        <v>640</v>
      </c>
      <c r="F18" s="192">
        <v>66076</v>
      </c>
      <c r="G18" s="192">
        <v>13288</v>
      </c>
      <c r="H18" s="192">
        <v>3154</v>
      </c>
      <c r="I18" s="209">
        <v>890</v>
      </c>
      <c r="J18" s="192">
        <v>12897</v>
      </c>
      <c r="K18" s="224">
        <v>1478</v>
      </c>
      <c r="L18" s="196">
        <v>248470</v>
      </c>
    </row>
    <row r="19" spans="2:12" ht="15" customHeight="1" x14ac:dyDescent="0.25">
      <c r="B19" s="23" t="s">
        <v>80</v>
      </c>
      <c r="C19" s="192">
        <v>14102</v>
      </c>
      <c r="D19" s="192">
        <v>143703</v>
      </c>
      <c r="E19" s="192">
        <v>519</v>
      </c>
      <c r="F19" s="192">
        <v>72539</v>
      </c>
      <c r="G19" s="192">
        <v>15745</v>
      </c>
      <c r="H19" s="192">
        <v>4167</v>
      </c>
      <c r="I19" s="209">
        <v>5128</v>
      </c>
      <c r="J19" s="209">
        <v>8980</v>
      </c>
      <c r="K19" s="224">
        <v>1279</v>
      </c>
      <c r="L19" s="196">
        <v>266162</v>
      </c>
    </row>
    <row r="20" spans="2:12" ht="15" customHeight="1" x14ac:dyDescent="0.25">
      <c r="B20" s="23" t="s">
        <v>81</v>
      </c>
      <c r="C20" s="192">
        <v>1</v>
      </c>
      <c r="D20" s="192">
        <v>194</v>
      </c>
      <c r="E20" s="209">
        <v>2</v>
      </c>
      <c r="F20" s="192">
        <v>189</v>
      </c>
      <c r="G20" s="192">
        <v>290</v>
      </c>
      <c r="H20" s="209">
        <v>2</v>
      </c>
      <c r="I20" s="209">
        <v>349</v>
      </c>
      <c r="J20" s="209">
        <v>5</v>
      </c>
      <c r="K20" s="225">
        <v>9</v>
      </c>
      <c r="L20" s="213">
        <v>1041</v>
      </c>
    </row>
    <row r="21" spans="2:12" ht="15" customHeight="1" x14ac:dyDescent="0.25">
      <c r="B21" s="210" t="s">
        <v>326</v>
      </c>
      <c r="C21" s="209"/>
      <c r="D21" s="209"/>
      <c r="E21" s="209"/>
      <c r="F21" s="192"/>
      <c r="G21" s="192"/>
      <c r="H21" s="192"/>
      <c r="I21" s="192"/>
      <c r="J21" s="192"/>
      <c r="K21" s="224"/>
      <c r="L21" s="196"/>
    </row>
    <row r="22" spans="2:12" ht="15" customHeight="1" x14ac:dyDescent="0.25">
      <c r="B22" s="23" t="s">
        <v>7</v>
      </c>
      <c r="C22" s="209">
        <v>1032</v>
      </c>
      <c r="D22" s="209">
        <v>6293</v>
      </c>
      <c r="E22" s="209">
        <v>15</v>
      </c>
      <c r="F22" s="192">
        <v>2208</v>
      </c>
      <c r="G22" s="192">
        <v>136</v>
      </c>
      <c r="H22" s="192">
        <v>7</v>
      </c>
      <c r="I22" s="192">
        <v>0</v>
      </c>
      <c r="J22" s="192">
        <v>58</v>
      </c>
      <c r="K22" s="224">
        <v>21</v>
      </c>
      <c r="L22" s="196">
        <v>9770</v>
      </c>
    </row>
    <row r="23" spans="2:12" ht="15" customHeight="1" x14ac:dyDescent="0.25">
      <c r="B23" s="23" t="s">
        <v>80</v>
      </c>
      <c r="C23" s="209">
        <v>2396</v>
      </c>
      <c r="D23" s="209">
        <v>58752</v>
      </c>
      <c r="E23" s="209">
        <v>203</v>
      </c>
      <c r="F23" s="192">
        <v>23364</v>
      </c>
      <c r="G23" s="192">
        <v>1598</v>
      </c>
      <c r="H23" s="192">
        <v>3439</v>
      </c>
      <c r="I23" s="192">
        <v>1</v>
      </c>
      <c r="J23" s="192">
        <v>61</v>
      </c>
      <c r="K23" s="224">
        <v>190</v>
      </c>
      <c r="L23" s="196">
        <v>90004</v>
      </c>
    </row>
    <row r="24" spans="2:12" ht="15" customHeight="1" x14ac:dyDescent="0.25">
      <c r="B24" s="23" t="s">
        <v>81</v>
      </c>
      <c r="C24" s="209">
        <v>14</v>
      </c>
      <c r="D24" s="209">
        <v>121</v>
      </c>
      <c r="E24" s="209">
        <v>1</v>
      </c>
      <c r="F24" s="209">
        <v>122</v>
      </c>
      <c r="G24" s="209">
        <v>34</v>
      </c>
      <c r="H24" s="209">
        <v>0</v>
      </c>
      <c r="I24" s="209">
        <v>0</v>
      </c>
      <c r="J24" s="209">
        <v>0</v>
      </c>
      <c r="K24" s="225">
        <v>0</v>
      </c>
      <c r="L24" s="213">
        <v>292</v>
      </c>
    </row>
    <row r="25" spans="2:12" ht="15" customHeight="1" x14ac:dyDescent="0.25">
      <c r="B25" s="210" t="s">
        <v>327</v>
      </c>
      <c r="C25" s="209"/>
      <c r="D25" s="209"/>
      <c r="E25" s="192"/>
      <c r="F25" s="192"/>
      <c r="G25" s="192"/>
      <c r="H25" s="192"/>
      <c r="I25" s="192"/>
      <c r="J25" s="192"/>
      <c r="K25" s="224"/>
      <c r="L25" s="196"/>
    </row>
    <row r="26" spans="2:12" ht="15" customHeight="1" x14ac:dyDescent="0.25">
      <c r="B26" s="23" t="s">
        <v>7</v>
      </c>
      <c r="C26" s="209">
        <v>16354</v>
      </c>
      <c r="D26" s="209">
        <v>530481</v>
      </c>
      <c r="E26" s="192">
        <v>1608</v>
      </c>
      <c r="F26" s="192">
        <v>176802</v>
      </c>
      <c r="G26" s="192">
        <v>20813</v>
      </c>
      <c r="H26" s="192">
        <v>2687</v>
      </c>
      <c r="I26" s="192">
        <v>7917</v>
      </c>
      <c r="J26" s="192">
        <v>14835</v>
      </c>
      <c r="K26" s="224">
        <v>2318</v>
      </c>
      <c r="L26" s="196">
        <v>773815</v>
      </c>
    </row>
    <row r="27" spans="2:12" ht="15" customHeight="1" x14ac:dyDescent="0.25">
      <c r="B27" s="23" t="s">
        <v>80</v>
      </c>
      <c r="C27" s="209">
        <v>29593</v>
      </c>
      <c r="D27" s="209">
        <v>402629</v>
      </c>
      <c r="E27" s="192">
        <v>1368</v>
      </c>
      <c r="F27" s="192">
        <v>165315</v>
      </c>
      <c r="G27" s="192">
        <v>26454</v>
      </c>
      <c r="H27" s="192">
        <v>3283</v>
      </c>
      <c r="I27" s="209">
        <v>11542</v>
      </c>
      <c r="J27" s="192">
        <v>22983</v>
      </c>
      <c r="K27" s="224">
        <v>3242</v>
      </c>
      <c r="L27" s="196">
        <v>666409</v>
      </c>
    </row>
    <row r="28" spans="2:12" ht="15" customHeight="1" x14ac:dyDescent="0.25">
      <c r="B28" s="23" t="s">
        <v>81</v>
      </c>
      <c r="C28" s="209">
        <v>0</v>
      </c>
      <c r="D28" s="209">
        <v>0</v>
      </c>
      <c r="E28" s="209">
        <v>0</v>
      </c>
      <c r="F28" s="192">
        <v>0</v>
      </c>
      <c r="G28" s="192">
        <v>0</v>
      </c>
      <c r="H28" s="209">
        <v>0</v>
      </c>
      <c r="I28" s="209">
        <v>0</v>
      </c>
      <c r="J28" s="209">
        <v>0</v>
      </c>
      <c r="K28" s="225">
        <v>0</v>
      </c>
      <c r="L28" s="213">
        <v>0</v>
      </c>
    </row>
    <row r="29" spans="2:12" ht="15" customHeight="1" x14ac:dyDescent="0.25">
      <c r="B29" s="210" t="s">
        <v>328</v>
      </c>
      <c r="C29" s="192"/>
      <c r="D29" s="192"/>
      <c r="E29" s="192"/>
      <c r="F29" s="192"/>
      <c r="G29" s="192"/>
      <c r="H29" s="192"/>
      <c r="I29" s="192"/>
      <c r="J29" s="192"/>
      <c r="K29" s="224"/>
      <c r="L29" s="196"/>
    </row>
    <row r="30" spans="2:12" ht="15" customHeight="1" x14ac:dyDescent="0.25">
      <c r="B30" s="23" t="s">
        <v>7</v>
      </c>
      <c r="C30" s="192">
        <v>0</v>
      </c>
      <c r="D30" s="192">
        <v>11131</v>
      </c>
      <c r="E30" s="192">
        <v>66</v>
      </c>
      <c r="F30" s="192">
        <v>5563</v>
      </c>
      <c r="G30" s="192">
        <v>786</v>
      </c>
      <c r="H30" s="192">
        <v>100</v>
      </c>
      <c r="I30" s="192">
        <v>0</v>
      </c>
      <c r="J30" s="192">
        <v>0</v>
      </c>
      <c r="K30" s="224">
        <v>33</v>
      </c>
      <c r="L30" s="196">
        <v>17679</v>
      </c>
    </row>
    <row r="31" spans="2:12" ht="15" customHeight="1" x14ac:dyDescent="0.25">
      <c r="B31" s="23" t="s">
        <v>80</v>
      </c>
      <c r="C31" s="192">
        <v>15942</v>
      </c>
      <c r="D31" s="192">
        <v>289426</v>
      </c>
      <c r="E31" s="192">
        <v>746</v>
      </c>
      <c r="F31" s="192">
        <v>59845</v>
      </c>
      <c r="G31" s="192">
        <v>2305</v>
      </c>
      <c r="H31" s="192">
        <v>432</v>
      </c>
      <c r="I31" s="192">
        <v>0</v>
      </c>
      <c r="J31" s="192">
        <v>1</v>
      </c>
      <c r="K31" s="224">
        <v>157</v>
      </c>
      <c r="L31" s="196">
        <v>368854</v>
      </c>
    </row>
    <row r="32" spans="2:12" ht="15" customHeight="1" x14ac:dyDescent="0.25">
      <c r="B32" s="23" t="s">
        <v>81</v>
      </c>
      <c r="C32" s="192">
        <v>0</v>
      </c>
      <c r="D32" s="192">
        <v>0</v>
      </c>
      <c r="E32" s="192">
        <v>0</v>
      </c>
      <c r="F32" s="192">
        <v>0</v>
      </c>
      <c r="G32" s="192">
        <v>0</v>
      </c>
      <c r="H32" s="192">
        <v>0</v>
      </c>
      <c r="I32" s="192">
        <v>0</v>
      </c>
      <c r="J32" s="209">
        <v>0</v>
      </c>
      <c r="K32" s="224">
        <v>0</v>
      </c>
      <c r="L32" s="196">
        <v>0</v>
      </c>
    </row>
    <row r="33" spans="2:12" ht="15" customHeight="1" x14ac:dyDescent="0.25">
      <c r="B33" s="210" t="s">
        <v>329</v>
      </c>
      <c r="C33" s="209"/>
      <c r="D33" s="209"/>
      <c r="E33" s="209"/>
      <c r="F33" s="192"/>
      <c r="G33" s="192"/>
      <c r="H33" s="192"/>
      <c r="I33" s="192"/>
      <c r="J33" s="192"/>
      <c r="K33" s="224"/>
      <c r="L33" s="196"/>
    </row>
    <row r="34" spans="2:12" ht="15" customHeight="1" x14ac:dyDescent="0.25">
      <c r="B34" s="23" t="s">
        <v>7</v>
      </c>
      <c r="C34" s="209">
        <v>439</v>
      </c>
      <c r="D34" s="209">
        <v>213066</v>
      </c>
      <c r="E34" s="209">
        <v>501</v>
      </c>
      <c r="F34" s="192">
        <v>99278</v>
      </c>
      <c r="G34" s="192">
        <v>25529</v>
      </c>
      <c r="H34" s="192">
        <v>2183</v>
      </c>
      <c r="I34" s="209">
        <v>14990</v>
      </c>
      <c r="J34" s="209">
        <v>1420</v>
      </c>
      <c r="K34" s="224">
        <v>687</v>
      </c>
      <c r="L34" s="196">
        <v>358093</v>
      </c>
    </row>
    <row r="35" spans="2:12" ht="15" customHeight="1" x14ac:dyDescent="0.25">
      <c r="B35" s="23" t="s">
        <v>80</v>
      </c>
      <c r="C35" s="209">
        <v>9394</v>
      </c>
      <c r="D35" s="209">
        <v>214949</v>
      </c>
      <c r="E35" s="209">
        <v>787</v>
      </c>
      <c r="F35" s="192">
        <v>121207</v>
      </c>
      <c r="G35" s="209">
        <v>41149</v>
      </c>
      <c r="H35" s="209">
        <v>4373</v>
      </c>
      <c r="I35" s="209">
        <v>38489</v>
      </c>
      <c r="J35" s="209">
        <v>2031</v>
      </c>
      <c r="K35" s="225">
        <v>1275</v>
      </c>
      <c r="L35" s="213">
        <v>433654</v>
      </c>
    </row>
    <row r="36" spans="2:12" ht="15" customHeight="1" x14ac:dyDescent="0.25">
      <c r="B36" s="23" t="s">
        <v>81</v>
      </c>
      <c r="C36" s="209">
        <v>1322</v>
      </c>
      <c r="D36" s="209">
        <v>47723</v>
      </c>
      <c r="E36" s="209">
        <v>154</v>
      </c>
      <c r="F36" s="209">
        <v>31164</v>
      </c>
      <c r="G36" s="209">
        <v>8764</v>
      </c>
      <c r="H36" s="209">
        <v>982</v>
      </c>
      <c r="I36" s="209">
        <v>11977</v>
      </c>
      <c r="J36" s="209">
        <v>214</v>
      </c>
      <c r="K36" s="225">
        <v>204</v>
      </c>
      <c r="L36" s="213">
        <v>102504</v>
      </c>
    </row>
    <row r="37" spans="2:12" ht="15" customHeight="1" x14ac:dyDescent="0.25">
      <c r="B37" s="210" t="s">
        <v>330</v>
      </c>
      <c r="C37" s="209"/>
      <c r="D37" s="209"/>
      <c r="E37" s="192"/>
      <c r="F37" s="192"/>
      <c r="G37" s="192"/>
      <c r="H37" s="192"/>
      <c r="I37" s="192"/>
      <c r="J37" s="192"/>
      <c r="K37" s="224"/>
      <c r="L37" s="196"/>
    </row>
    <row r="38" spans="2:12" ht="15" customHeight="1" x14ac:dyDescent="0.25">
      <c r="B38" s="23" t="s">
        <v>7</v>
      </c>
      <c r="C38" s="209">
        <v>506</v>
      </c>
      <c r="D38" s="209">
        <v>60910</v>
      </c>
      <c r="E38" s="192">
        <v>189</v>
      </c>
      <c r="F38" s="192">
        <v>34752</v>
      </c>
      <c r="G38" s="192">
        <v>2365</v>
      </c>
      <c r="H38" s="192">
        <v>267</v>
      </c>
      <c r="I38" s="192">
        <v>4</v>
      </c>
      <c r="J38" s="192">
        <v>4706</v>
      </c>
      <c r="K38" s="224">
        <v>444</v>
      </c>
      <c r="L38" s="196">
        <v>104143</v>
      </c>
    </row>
    <row r="39" spans="2:12" ht="15" customHeight="1" x14ac:dyDescent="0.25">
      <c r="B39" s="23" t="s">
        <v>80</v>
      </c>
      <c r="C39" s="209">
        <v>2787</v>
      </c>
      <c r="D39" s="209">
        <v>67855</v>
      </c>
      <c r="E39" s="192">
        <v>253</v>
      </c>
      <c r="F39" s="192">
        <v>35786</v>
      </c>
      <c r="G39" s="192">
        <v>5546</v>
      </c>
      <c r="H39" s="192">
        <v>572</v>
      </c>
      <c r="I39" s="192">
        <v>11</v>
      </c>
      <c r="J39" s="192">
        <v>3101</v>
      </c>
      <c r="K39" s="224">
        <v>494</v>
      </c>
      <c r="L39" s="196">
        <v>116405</v>
      </c>
    </row>
    <row r="40" spans="2:12" ht="15" customHeight="1" x14ac:dyDescent="0.25">
      <c r="B40" s="23" t="s">
        <v>81</v>
      </c>
      <c r="C40" s="209">
        <v>0</v>
      </c>
      <c r="D40" s="209">
        <v>0</v>
      </c>
      <c r="E40" s="192">
        <v>0</v>
      </c>
      <c r="F40" s="192">
        <v>0</v>
      </c>
      <c r="G40" s="192">
        <v>0</v>
      </c>
      <c r="H40" s="192">
        <v>0</v>
      </c>
      <c r="I40" s="192">
        <v>0</v>
      </c>
      <c r="J40" s="192">
        <v>0</v>
      </c>
      <c r="K40" s="224">
        <v>0</v>
      </c>
      <c r="L40" s="196">
        <v>0</v>
      </c>
    </row>
    <row r="41" spans="2:12" ht="25.5" x14ac:dyDescent="0.25">
      <c r="B41" s="210" t="s">
        <v>331</v>
      </c>
      <c r="C41" s="209"/>
      <c r="D41" s="209"/>
      <c r="E41" s="209"/>
      <c r="F41" s="192"/>
      <c r="G41" s="192"/>
      <c r="H41" s="192"/>
      <c r="I41" s="192"/>
      <c r="J41" s="192"/>
      <c r="K41" s="224"/>
      <c r="L41" s="196"/>
    </row>
    <row r="42" spans="2:12" ht="15" customHeight="1" x14ac:dyDescent="0.25">
      <c r="B42" s="23" t="s">
        <v>7</v>
      </c>
      <c r="C42" s="209">
        <v>1391</v>
      </c>
      <c r="D42" s="209">
        <v>7486</v>
      </c>
      <c r="E42" s="209">
        <v>33</v>
      </c>
      <c r="F42" s="192">
        <v>4318</v>
      </c>
      <c r="G42" s="192">
        <v>209</v>
      </c>
      <c r="H42" s="192">
        <v>37</v>
      </c>
      <c r="I42" s="192">
        <v>121</v>
      </c>
      <c r="J42" s="192">
        <v>27</v>
      </c>
      <c r="K42" s="224">
        <v>14</v>
      </c>
      <c r="L42" s="196">
        <v>13636</v>
      </c>
    </row>
    <row r="43" spans="2:12" ht="15" customHeight="1" x14ac:dyDescent="0.25">
      <c r="B43" s="23" t="s">
        <v>80</v>
      </c>
      <c r="C43" s="209">
        <v>12986</v>
      </c>
      <c r="D43" s="209">
        <v>265503</v>
      </c>
      <c r="E43" s="209">
        <v>966</v>
      </c>
      <c r="F43" s="209">
        <v>111414</v>
      </c>
      <c r="G43" s="209">
        <v>13178</v>
      </c>
      <c r="H43" s="209">
        <v>1891</v>
      </c>
      <c r="I43" s="209">
        <v>10462</v>
      </c>
      <c r="J43" s="209">
        <v>9332</v>
      </c>
      <c r="K43" s="225">
        <v>1004</v>
      </c>
      <c r="L43" s="213">
        <v>426736</v>
      </c>
    </row>
    <row r="44" spans="2:12" ht="15" customHeight="1" x14ac:dyDescent="0.25">
      <c r="B44" s="23" t="s">
        <v>81</v>
      </c>
      <c r="C44" s="209">
        <v>7</v>
      </c>
      <c r="D44" s="209">
        <v>2360</v>
      </c>
      <c r="E44" s="209">
        <v>3</v>
      </c>
      <c r="F44" s="209">
        <v>442</v>
      </c>
      <c r="G44" s="209">
        <v>63</v>
      </c>
      <c r="H44" s="209">
        <v>10</v>
      </c>
      <c r="I44" s="209">
        <v>60</v>
      </c>
      <c r="J44" s="209">
        <v>0</v>
      </c>
      <c r="K44" s="225">
        <v>1</v>
      </c>
      <c r="L44" s="213">
        <v>2946</v>
      </c>
    </row>
    <row r="45" spans="2:12" ht="15" customHeight="1" x14ac:dyDescent="0.25">
      <c r="B45" s="45" t="s">
        <v>332</v>
      </c>
      <c r="C45" s="192"/>
      <c r="D45" s="192"/>
      <c r="E45" s="192"/>
      <c r="F45" s="192"/>
      <c r="G45" s="192"/>
      <c r="H45" s="192"/>
      <c r="I45" s="192"/>
      <c r="J45" s="192"/>
      <c r="K45" s="224"/>
      <c r="L45" s="196"/>
    </row>
    <row r="46" spans="2:12" ht="15" customHeight="1" x14ac:dyDescent="0.25">
      <c r="B46" s="23" t="s">
        <v>7</v>
      </c>
      <c r="C46" s="192">
        <v>1477</v>
      </c>
      <c r="D46" s="192">
        <v>254365</v>
      </c>
      <c r="E46" s="192">
        <v>1020</v>
      </c>
      <c r="F46" s="192">
        <v>119844</v>
      </c>
      <c r="G46" s="192">
        <v>7227</v>
      </c>
      <c r="H46" s="192">
        <v>917</v>
      </c>
      <c r="I46" s="192">
        <v>7</v>
      </c>
      <c r="J46" s="192">
        <v>1420</v>
      </c>
      <c r="K46" s="224">
        <v>609</v>
      </c>
      <c r="L46" s="196">
        <v>386886</v>
      </c>
    </row>
    <row r="47" spans="2:12" ht="15" customHeight="1" x14ac:dyDescent="0.25">
      <c r="B47" s="23" t="s">
        <v>80</v>
      </c>
      <c r="C47" s="192">
        <v>5956</v>
      </c>
      <c r="D47" s="192">
        <v>58916</v>
      </c>
      <c r="E47" s="192">
        <v>165</v>
      </c>
      <c r="F47" s="192">
        <v>22255</v>
      </c>
      <c r="G47" s="192">
        <v>2324</v>
      </c>
      <c r="H47" s="192">
        <v>300</v>
      </c>
      <c r="I47" s="192">
        <v>18</v>
      </c>
      <c r="J47" s="192">
        <v>452</v>
      </c>
      <c r="K47" s="224">
        <v>232</v>
      </c>
      <c r="L47" s="196">
        <v>90618</v>
      </c>
    </row>
    <row r="48" spans="2:12" ht="15" customHeight="1" x14ac:dyDescent="0.25">
      <c r="B48" s="23" t="s">
        <v>81</v>
      </c>
      <c r="C48" s="192">
        <v>1</v>
      </c>
      <c r="D48" s="192">
        <v>45</v>
      </c>
      <c r="E48" s="209">
        <v>0</v>
      </c>
      <c r="F48" s="192">
        <v>12</v>
      </c>
      <c r="G48" s="192">
        <v>1</v>
      </c>
      <c r="H48" s="209">
        <v>0</v>
      </c>
      <c r="I48" s="209">
        <v>0</v>
      </c>
      <c r="J48" s="209">
        <v>0</v>
      </c>
      <c r="K48" s="225">
        <v>0</v>
      </c>
      <c r="L48" s="213">
        <v>59</v>
      </c>
    </row>
    <row r="49" spans="2:12" ht="15" customHeight="1" x14ac:dyDescent="0.25">
      <c r="B49" s="45" t="s">
        <v>333</v>
      </c>
      <c r="C49" s="192"/>
      <c r="D49" s="192"/>
      <c r="E49" s="209"/>
      <c r="F49" s="192"/>
      <c r="G49" s="192"/>
      <c r="H49" s="209"/>
      <c r="I49" s="209"/>
      <c r="J49" s="209"/>
      <c r="K49" s="225"/>
      <c r="L49" s="213"/>
    </row>
    <row r="50" spans="2:12" ht="15" customHeight="1" x14ac:dyDescent="0.25">
      <c r="B50" s="23" t="s">
        <v>7</v>
      </c>
      <c r="C50" s="192">
        <v>0</v>
      </c>
      <c r="D50" s="192">
        <v>4</v>
      </c>
      <c r="E50" s="209">
        <v>0</v>
      </c>
      <c r="F50" s="192">
        <v>0</v>
      </c>
      <c r="G50" s="192">
        <v>0</v>
      </c>
      <c r="H50" s="209">
        <v>102</v>
      </c>
      <c r="I50" s="209">
        <v>0</v>
      </c>
      <c r="J50" s="209">
        <v>0</v>
      </c>
      <c r="K50" s="225">
        <v>0</v>
      </c>
      <c r="L50" s="213">
        <v>106</v>
      </c>
    </row>
    <row r="51" spans="2:12" ht="15" customHeight="1" x14ac:dyDescent="0.25">
      <c r="B51" s="23" t="s">
        <v>80</v>
      </c>
      <c r="C51" s="192">
        <v>14824</v>
      </c>
      <c r="D51" s="192">
        <v>17402</v>
      </c>
      <c r="E51" s="209">
        <v>62</v>
      </c>
      <c r="F51" s="192">
        <v>9452</v>
      </c>
      <c r="G51" s="192">
        <v>7931</v>
      </c>
      <c r="H51" s="209">
        <v>1965</v>
      </c>
      <c r="I51" s="209">
        <v>877</v>
      </c>
      <c r="J51" s="209">
        <v>1037</v>
      </c>
      <c r="K51" s="225">
        <v>372</v>
      </c>
      <c r="L51" s="213">
        <v>53922</v>
      </c>
    </row>
    <row r="52" spans="2:12" ht="15" customHeight="1" x14ac:dyDescent="0.25">
      <c r="B52" s="23" t="s">
        <v>81</v>
      </c>
      <c r="C52" s="192">
        <v>0</v>
      </c>
      <c r="D52" s="192">
        <v>0</v>
      </c>
      <c r="E52" s="209">
        <v>0</v>
      </c>
      <c r="F52" s="192">
        <v>0</v>
      </c>
      <c r="G52" s="192">
        <v>0</v>
      </c>
      <c r="H52" s="209">
        <v>0</v>
      </c>
      <c r="I52" s="209">
        <v>0</v>
      </c>
      <c r="J52" s="209">
        <v>0</v>
      </c>
      <c r="K52" s="225">
        <v>0</v>
      </c>
      <c r="L52" s="213">
        <v>0</v>
      </c>
    </row>
    <row r="53" spans="2:12" ht="15" customHeight="1" x14ac:dyDescent="0.25">
      <c r="B53" s="45" t="s">
        <v>50</v>
      </c>
      <c r="C53" s="192"/>
      <c r="D53" s="192"/>
      <c r="E53" s="209"/>
      <c r="F53" s="192"/>
      <c r="G53" s="192"/>
      <c r="H53" s="192"/>
      <c r="I53" s="192"/>
      <c r="J53" s="192"/>
      <c r="K53" s="224"/>
      <c r="L53" s="196"/>
    </row>
    <row r="54" spans="2:12" ht="15" customHeight="1" x14ac:dyDescent="0.25">
      <c r="B54" s="215" t="s">
        <v>7</v>
      </c>
      <c r="C54" s="217">
        <v>30641</v>
      </c>
      <c r="D54" s="217">
        <v>1408038</v>
      </c>
      <c r="E54" s="221">
        <v>4499</v>
      </c>
      <c r="F54" s="217">
        <v>559563</v>
      </c>
      <c r="G54" s="217">
        <v>75032</v>
      </c>
      <c r="H54" s="217">
        <v>9961</v>
      </c>
      <c r="I54" s="217">
        <v>25983</v>
      </c>
      <c r="J54" s="217">
        <v>43558</v>
      </c>
      <c r="K54" s="226">
        <v>6403</v>
      </c>
      <c r="L54" s="196">
        <v>2163678</v>
      </c>
    </row>
    <row r="55" spans="2:12" ht="15" customHeight="1" x14ac:dyDescent="0.25">
      <c r="B55" s="215" t="s">
        <v>80</v>
      </c>
      <c r="C55" s="217">
        <v>113706</v>
      </c>
      <c r="D55" s="221">
        <v>1532474</v>
      </c>
      <c r="E55" s="221">
        <v>5133</v>
      </c>
      <c r="F55" s="221">
        <v>626073</v>
      </c>
      <c r="G55" s="221">
        <v>117502</v>
      </c>
      <c r="H55" s="221">
        <v>20523</v>
      </c>
      <c r="I55" s="221">
        <v>67943</v>
      </c>
      <c r="J55" s="221">
        <v>52620</v>
      </c>
      <c r="K55" s="227">
        <v>8688</v>
      </c>
      <c r="L55" s="213">
        <v>2544662</v>
      </c>
    </row>
    <row r="56" spans="2:12" ht="15" customHeight="1" thickBot="1" x14ac:dyDescent="0.3">
      <c r="B56" s="218" t="s">
        <v>81</v>
      </c>
      <c r="C56" s="222">
        <v>1345</v>
      </c>
      <c r="D56" s="222">
        <v>50443</v>
      </c>
      <c r="E56" s="222">
        <v>160</v>
      </c>
      <c r="F56" s="222">
        <v>31929</v>
      </c>
      <c r="G56" s="222">
        <v>9152</v>
      </c>
      <c r="H56" s="222">
        <v>994</v>
      </c>
      <c r="I56" s="222">
        <v>12386</v>
      </c>
      <c r="J56" s="222">
        <v>219</v>
      </c>
      <c r="K56" s="228">
        <v>214</v>
      </c>
      <c r="L56" s="214">
        <v>106842</v>
      </c>
    </row>
    <row r="57" spans="2:12" x14ac:dyDescent="0.25">
      <c r="F57" s="20"/>
    </row>
    <row r="58" spans="2:12" x14ac:dyDescent="0.25">
      <c r="F58" s="20"/>
    </row>
    <row r="59" spans="2:12" x14ac:dyDescent="0.25">
      <c r="F59" s="20"/>
    </row>
    <row r="60" spans="2:12" x14ac:dyDescent="0.25">
      <c r="F60" s="20"/>
    </row>
    <row r="61" spans="2:12" x14ac:dyDescent="0.25">
      <c r="F61" s="20"/>
    </row>
    <row r="62" spans="2:12" x14ac:dyDescent="0.25">
      <c r="F62" s="20"/>
    </row>
    <row r="63" spans="2:12" x14ac:dyDescent="0.25">
      <c r="F63" s="20"/>
    </row>
    <row r="64" spans="2:12" x14ac:dyDescent="0.25">
      <c r="F64" s="20"/>
    </row>
    <row r="65" spans="6:6" x14ac:dyDescent="0.25">
      <c r="F65" s="20"/>
    </row>
    <row r="66" spans="6:6" x14ac:dyDescent="0.25">
      <c r="F66" s="20"/>
    </row>
    <row r="67" spans="6:6" x14ac:dyDescent="0.25">
      <c r="F67" s="20"/>
    </row>
    <row r="68" spans="6:6" x14ac:dyDescent="0.25">
      <c r="F68" s="20"/>
    </row>
    <row r="69" spans="6:6" x14ac:dyDescent="0.25">
      <c r="F69" s="20"/>
    </row>
    <row r="70" spans="6:6" x14ac:dyDescent="0.25">
      <c r="F70" s="20"/>
    </row>
    <row r="71" spans="6:6" x14ac:dyDescent="0.25">
      <c r="F71" s="20"/>
    </row>
    <row r="72" spans="6:6" x14ac:dyDescent="0.25">
      <c r="F72" s="20"/>
    </row>
    <row r="73" spans="6:6" x14ac:dyDescent="0.25">
      <c r="F73" s="20"/>
    </row>
    <row r="74" spans="6:6" x14ac:dyDescent="0.25">
      <c r="F74" s="20"/>
    </row>
    <row r="75" spans="6:6" x14ac:dyDescent="0.25">
      <c r="F75" s="20"/>
    </row>
    <row r="76" spans="6:6" x14ac:dyDescent="0.25">
      <c r="F76" s="20"/>
    </row>
    <row r="77" spans="6:6" x14ac:dyDescent="0.25">
      <c r="F77" s="20"/>
    </row>
    <row r="78" spans="6:6" x14ac:dyDescent="0.25">
      <c r="F78" s="20"/>
    </row>
    <row r="79" spans="6:6" x14ac:dyDescent="0.25">
      <c r="F79" s="20"/>
    </row>
    <row r="80" spans="6:6" x14ac:dyDescent="0.25">
      <c r="F80" s="20"/>
    </row>
    <row r="81" spans="6:6" x14ac:dyDescent="0.25">
      <c r="F81" s="20"/>
    </row>
    <row r="82" spans="6:6" x14ac:dyDescent="0.25">
      <c r="F82" s="20"/>
    </row>
    <row r="83" spans="6:6" x14ac:dyDescent="0.25">
      <c r="F83" s="20"/>
    </row>
    <row r="84" spans="6:6" x14ac:dyDescent="0.25">
      <c r="F84" s="20"/>
    </row>
  </sheetData>
  <mergeCells count="2">
    <mergeCell ref="B9:J9"/>
    <mergeCell ref="C11:L11"/>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4:Y67"/>
  <sheetViews>
    <sheetView workbookViewId="0"/>
  </sheetViews>
  <sheetFormatPr baseColWidth="10" defaultRowHeight="15" x14ac:dyDescent="0.25"/>
  <cols>
    <col min="1" max="1" width="11.42578125" style="2"/>
    <col min="2" max="2" width="33.42578125" style="2" customWidth="1"/>
    <col min="3" max="12" width="11.42578125" style="2"/>
    <col min="13" max="13" width="11.42578125" style="181"/>
    <col min="14" max="23" width="11.85546875" style="6" customWidth="1"/>
    <col min="24" max="24" width="11.42578125" style="181"/>
    <col min="25" max="16384" width="11.42578125" style="2"/>
  </cols>
  <sheetData>
    <row r="4" spans="1:25" x14ac:dyDescent="0.25">
      <c r="Y4" s="86"/>
    </row>
    <row r="5" spans="1:25" x14ac:dyDescent="0.25">
      <c r="Y5" s="86"/>
    </row>
    <row r="6" spans="1:25" x14ac:dyDescent="0.25">
      <c r="Y6" s="86"/>
    </row>
    <row r="7" spans="1:25" x14ac:dyDescent="0.25">
      <c r="Y7" s="86"/>
    </row>
    <row r="8" spans="1:25" x14ac:dyDescent="0.25">
      <c r="Y8" s="86"/>
    </row>
    <row r="9" spans="1:25" ht="35.1" customHeight="1" x14ac:dyDescent="0.25">
      <c r="B9" s="290" t="s">
        <v>89</v>
      </c>
      <c r="C9" s="290"/>
      <c r="D9" s="290"/>
      <c r="E9" s="290"/>
      <c r="F9" s="290"/>
      <c r="G9" s="290"/>
      <c r="H9" s="290"/>
      <c r="I9" s="290"/>
      <c r="J9" s="290"/>
      <c r="Y9" s="86"/>
    </row>
    <row r="10" spans="1:25" ht="15.75" thickBot="1" x14ac:dyDescent="0.3">
      <c r="Y10" s="86"/>
    </row>
    <row r="11" spans="1:25" ht="23.25" customHeight="1" thickBot="1" x14ac:dyDescent="0.3">
      <c r="A11" s="17"/>
      <c r="B11" s="293" t="s">
        <v>97</v>
      </c>
      <c r="C11" s="292" t="s">
        <v>85</v>
      </c>
      <c r="D11" s="281"/>
      <c r="E11" s="281"/>
      <c r="F11" s="281"/>
      <c r="G11" s="281"/>
      <c r="H11" s="281"/>
      <c r="I11" s="281"/>
      <c r="J11" s="287"/>
      <c r="K11" s="288" t="s">
        <v>66</v>
      </c>
      <c r="Y11" s="86"/>
    </row>
    <row r="12" spans="1:25" ht="23.25" customHeight="1" thickBot="1" x14ac:dyDescent="0.3">
      <c r="A12" s="17"/>
      <c r="B12" s="294"/>
      <c r="C12" s="83" t="s">
        <v>61</v>
      </c>
      <c r="D12" s="30" t="s">
        <v>53</v>
      </c>
      <c r="E12" s="30" t="s">
        <v>54</v>
      </c>
      <c r="F12" s="30" t="s">
        <v>55</v>
      </c>
      <c r="G12" s="30" t="s">
        <v>56</v>
      </c>
      <c r="H12" s="30" t="s">
        <v>57</v>
      </c>
      <c r="I12" s="30" t="s">
        <v>58</v>
      </c>
      <c r="J12" s="82" t="s">
        <v>59</v>
      </c>
      <c r="K12" s="289"/>
      <c r="N12" s="6" t="s">
        <v>7</v>
      </c>
      <c r="Y12" s="86"/>
    </row>
    <row r="13" spans="1:25" x14ac:dyDescent="0.25">
      <c r="B13" s="22" t="s">
        <v>324</v>
      </c>
      <c r="K13" s="39"/>
      <c r="O13" s="6" t="s">
        <v>61</v>
      </c>
      <c r="P13" s="6" t="s">
        <v>53</v>
      </c>
      <c r="Q13" s="6" t="s">
        <v>54</v>
      </c>
      <c r="R13" s="6" t="s">
        <v>55</v>
      </c>
      <c r="S13" s="6" t="s">
        <v>56</v>
      </c>
      <c r="T13" s="6" t="s">
        <v>57</v>
      </c>
      <c r="U13" s="6" t="s">
        <v>58</v>
      </c>
      <c r="V13" s="6" t="s">
        <v>59</v>
      </c>
      <c r="Y13" s="86"/>
    </row>
    <row r="14" spans="1:25" x14ac:dyDescent="0.25">
      <c r="B14" s="23" t="s">
        <v>7</v>
      </c>
      <c r="C14" s="229">
        <v>29369</v>
      </c>
      <c r="D14" s="229">
        <v>28695</v>
      </c>
      <c r="E14" s="229">
        <v>29162</v>
      </c>
      <c r="F14" s="229">
        <v>32157</v>
      </c>
      <c r="G14" s="229">
        <v>15570</v>
      </c>
      <c r="H14" s="229">
        <v>25893</v>
      </c>
      <c r="I14" s="229">
        <v>43307</v>
      </c>
      <c r="J14" s="229">
        <v>46927</v>
      </c>
      <c r="K14" s="196">
        <v>251080</v>
      </c>
      <c r="N14" s="6" t="s">
        <v>324</v>
      </c>
      <c r="O14" s="7">
        <f>C14/$C$54</f>
        <v>0.11766426282051282</v>
      </c>
      <c r="P14" s="7">
        <f>D14/$D$54</f>
        <v>0.11408816934111547</v>
      </c>
      <c r="Q14" s="7">
        <f>E14/$E$54</f>
        <v>0.13155413604724076</v>
      </c>
      <c r="R14" s="7">
        <f>F14/$F$54</f>
        <v>0.10974336222783428</v>
      </c>
      <c r="S14" s="7">
        <f>G14/$G$54</f>
        <v>0.11908586113533109</v>
      </c>
      <c r="T14" s="7">
        <f>H14/$H$54</f>
        <v>0.1313365457773269</v>
      </c>
      <c r="U14" s="7">
        <f>I14/$I$54</f>
        <v>0.10563739300759344</v>
      </c>
      <c r="V14" s="7">
        <f>J14/$J$54</f>
        <v>0.11445218943743385</v>
      </c>
      <c r="Y14" s="86"/>
    </row>
    <row r="15" spans="1:25" x14ac:dyDescent="0.25">
      <c r="B15" s="23" t="s">
        <v>80</v>
      </c>
      <c r="C15" s="229">
        <v>2746</v>
      </c>
      <c r="D15" s="229">
        <v>3755</v>
      </c>
      <c r="E15" s="229">
        <v>3068</v>
      </c>
      <c r="F15" s="229">
        <v>3765</v>
      </c>
      <c r="G15" s="229">
        <v>2244</v>
      </c>
      <c r="H15" s="229">
        <v>3561</v>
      </c>
      <c r="I15" s="229">
        <v>6948</v>
      </c>
      <c r="J15" s="229">
        <v>5811</v>
      </c>
      <c r="K15" s="196">
        <v>31898</v>
      </c>
      <c r="N15" s="6" t="s">
        <v>325</v>
      </c>
      <c r="O15" s="7">
        <f>C18/$C$54</f>
        <v>0.11443910256410256</v>
      </c>
      <c r="P15" s="7">
        <f>D18/$D$54</f>
        <v>0.10457783997837115</v>
      </c>
      <c r="Q15" s="7">
        <f>E18/$E$54</f>
        <v>0.11198025921063909</v>
      </c>
      <c r="R15" s="7">
        <f>F18/$F$54</f>
        <v>0.14302095420107844</v>
      </c>
      <c r="S15" s="7">
        <f>G18/$G$54</f>
        <v>7.7356095023939545E-2</v>
      </c>
      <c r="T15" s="7">
        <f>H18/$H$54</f>
        <v>0.12804970834390059</v>
      </c>
      <c r="U15" s="7">
        <f>I18/$I$54</f>
        <v>0.10550567251847136</v>
      </c>
      <c r="V15" s="7">
        <f>J18/$J$54</f>
        <v>0.11770329793616803</v>
      </c>
      <c r="Y15" s="86"/>
    </row>
    <row r="16" spans="1:25" x14ac:dyDescent="0.25">
      <c r="B16" s="23" t="s">
        <v>81</v>
      </c>
      <c r="C16" s="229">
        <v>0</v>
      </c>
      <c r="D16" s="229">
        <v>0</v>
      </c>
      <c r="E16" s="229">
        <v>0</v>
      </c>
      <c r="F16" s="229">
        <v>0</v>
      </c>
      <c r="G16" s="229">
        <v>0</v>
      </c>
      <c r="H16" s="229">
        <v>0</v>
      </c>
      <c r="I16" s="229">
        <v>0</v>
      </c>
      <c r="J16" s="229">
        <v>0</v>
      </c>
      <c r="K16" s="196">
        <v>0</v>
      </c>
      <c r="N16" s="6" t="s">
        <v>326</v>
      </c>
      <c r="O16" s="7">
        <f>C22/$C$54</f>
        <v>3.5777243589743589E-3</v>
      </c>
      <c r="P16" s="7">
        <f>D22/$D$54</f>
        <v>4.4251657946214155E-3</v>
      </c>
      <c r="Q16" s="7">
        <f>E22/$E$54</f>
        <v>4.1908577048174562E-3</v>
      </c>
      <c r="R16" s="7">
        <f>F22/$F$54</f>
        <v>6.0746706709439626E-3</v>
      </c>
      <c r="S16" s="7">
        <f>G22/$G$54</f>
        <v>2.4704388661985835E-3</v>
      </c>
      <c r="T16" s="7">
        <f>H22/$H$54</f>
        <v>6.4773015470453972E-3</v>
      </c>
      <c r="U16" s="7">
        <f>I22/$I$54</f>
        <v>4.7102271202730025E-3</v>
      </c>
      <c r="V16" s="7">
        <f>J22/$J$54</f>
        <v>3.7169462506158328E-3</v>
      </c>
      <c r="Y16" s="86"/>
    </row>
    <row r="17" spans="2:25" ht="25.5" x14ac:dyDescent="0.25">
      <c r="B17" s="210" t="s">
        <v>325</v>
      </c>
      <c r="C17" s="229"/>
      <c r="D17" s="229"/>
      <c r="E17" s="229"/>
      <c r="F17" s="229"/>
      <c r="G17" s="229"/>
      <c r="H17" s="229"/>
      <c r="I17" s="229"/>
      <c r="J17" s="229"/>
      <c r="K17" s="196"/>
      <c r="N17" s="6" t="s">
        <v>327</v>
      </c>
      <c r="O17" s="7">
        <f>C26/$C$54</f>
        <v>0.32957131410256413</v>
      </c>
      <c r="P17" s="7">
        <f>D26/$D$54</f>
        <v>0.38676664705227498</v>
      </c>
      <c r="Q17" s="7">
        <f>E26/$E$54</f>
        <v>0.3247395939063395</v>
      </c>
      <c r="R17" s="7">
        <f>F26/$F$54</f>
        <v>0.35727595385980482</v>
      </c>
      <c r="S17" s="7">
        <f>G26/$G$54</f>
        <v>0.35024398451960287</v>
      </c>
      <c r="T17" s="7">
        <f>H26/$H$54</f>
        <v>0.3359117423281765</v>
      </c>
      <c r="U17" s="7">
        <f>I26/$I$54</f>
        <v>0.37452281813547206</v>
      </c>
      <c r="V17" s="7">
        <f>J26/$J$54</f>
        <v>0.37082636202666253</v>
      </c>
      <c r="Y17" s="86"/>
    </row>
    <row r="18" spans="2:25" x14ac:dyDescent="0.25">
      <c r="B18" s="23" t="s">
        <v>7</v>
      </c>
      <c r="C18" s="229">
        <v>28564</v>
      </c>
      <c r="D18" s="229">
        <v>26303</v>
      </c>
      <c r="E18" s="229">
        <v>24823</v>
      </c>
      <c r="F18" s="229">
        <v>41908</v>
      </c>
      <c r="G18" s="229">
        <v>10114</v>
      </c>
      <c r="H18" s="229">
        <v>25245</v>
      </c>
      <c r="I18" s="229">
        <v>43253</v>
      </c>
      <c r="J18" s="229">
        <v>48260</v>
      </c>
      <c r="K18" s="196">
        <v>248470</v>
      </c>
      <c r="N18" s="6" t="s">
        <v>328</v>
      </c>
      <c r="O18" s="7">
        <f>C30/$C$54</f>
        <v>9.0865384615384619E-3</v>
      </c>
      <c r="P18" s="7">
        <f>D30/$D$54</f>
        <v>6.2143163854386993E-3</v>
      </c>
      <c r="Q18" s="7">
        <f>E30/$E$54</f>
        <v>7.4749743992276914E-3</v>
      </c>
      <c r="R18" s="7">
        <f>F30/$F$54</f>
        <v>1.0197256159989079E-2</v>
      </c>
      <c r="S18" s="7">
        <f>G30/$G$54</f>
        <v>1.9893534027809648E-2</v>
      </c>
      <c r="T18" s="7">
        <f>H30/$H$54</f>
        <v>9.4598021810803953E-3</v>
      </c>
      <c r="U18" s="7">
        <f>I30/$I$54</f>
        <v>5.4883537134201221E-3</v>
      </c>
      <c r="V18" s="7">
        <f>J30/$J$54</f>
        <v>6.0656465388986714E-3</v>
      </c>
      <c r="Y18" s="86"/>
    </row>
    <row r="19" spans="2:25" x14ac:dyDescent="0.25">
      <c r="B19" s="23" t="s">
        <v>80</v>
      </c>
      <c r="C19" s="229">
        <v>29784</v>
      </c>
      <c r="D19" s="229">
        <v>28209</v>
      </c>
      <c r="E19" s="229">
        <v>24175</v>
      </c>
      <c r="F19" s="229">
        <v>43049</v>
      </c>
      <c r="G19" s="229">
        <v>13215</v>
      </c>
      <c r="H19" s="229">
        <v>18332</v>
      </c>
      <c r="I19" s="229">
        <v>63793</v>
      </c>
      <c r="J19" s="229">
        <v>45605</v>
      </c>
      <c r="K19" s="196">
        <v>266162</v>
      </c>
      <c r="N19" s="6" t="s">
        <v>329</v>
      </c>
      <c r="O19" s="7">
        <f>C34/$C$54</f>
        <v>0.14817708333333332</v>
      </c>
      <c r="P19" s="7">
        <f>D34/$D$54</f>
        <v>0.16769907282240493</v>
      </c>
      <c r="Q19" s="7">
        <f>E34/$E$54</f>
        <v>0.17562806476205944</v>
      </c>
      <c r="R19" s="7">
        <f>F34/$F$54</f>
        <v>0.11325165517712102</v>
      </c>
      <c r="S19" s="7">
        <f>G34/$G$54</f>
        <v>0.2649870741743533</v>
      </c>
      <c r="T19" s="7">
        <f>H34/$H$54</f>
        <v>0.16003043367993913</v>
      </c>
      <c r="U19" s="7">
        <f>I34/$I$54</f>
        <v>0.15365195056090974</v>
      </c>
      <c r="V19" s="7">
        <f>J34/$J$54</f>
        <v>0.18932280361158399</v>
      </c>
      <c r="Y19" s="86"/>
    </row>
    <row r="20" spans="2:25" x14ac:dyDescent="0.25">
      <c r="B20" s="23" t="s">
        <v>81</v>
      </c>
      <c r="C20" s="229">
        <v>39</v>
      </c>
      <c r="D20" s="229">
        <v>103</v>
      </c>
      <c r="E20" s="229">
        <v>85</v>
      </c>
      <c r="F20" s="229">
        <v>108</v>
      </c>
      <c r="G20" s="229">
        <v>75</v>
      </c>
      <c r="H20" s="229">
        <v>80</v>
      </c>
      <c r="I20" s="229">
        <v>161</v>
      </c>
      <c r="J20" s="229">
        <v>390</v>
      </c>
      <c r="K20" s="196">
        <v>1041</v>
      </c>
      <c r="N20" s="6" t="s">
        <v>330</v>
      </c>
      <c r="O20" s="7">
        <f>C38/$C$54</f>
        <v>6.4326923076923073E-2</v>
      </c>
      <c r="P20" s="7">
        <f>D38/$D$54</f>
        <v>4.6247554827525884E-2</v>
      </c>
      <c r="Q20" s="7">
        <f>E38/$E$54</f>
        <v>6.298466660351057E-2</v>
      </c>
      <c r="R20" s="7">
        <f>F38/$F$54</f>
        <v>5.1460651150092143E-2</v>
      </c>
      <c r="S20" s="7">
        <f>G38/$G$54</f>
        <v>3.6551787435179658E-2</v>
      </c>
      <c r="T20" s="7">
        <f>H38/$H$54</f>
        <v>4.7446107025107785E-2</v>
      </c>
      <c r="U20" s="7">
        <f>I38/$I$54</f>
        <v>4.1752955783383214E-2</v>
      </c>
      <c r="V20" s="7">
        <f>J38/$J$54</f>
        <v>3.9423044091177376E-2</v>
      </c>
      <c r="Y20" s="86"/>
    </row>
    <row r="21" spans="2:25" x14ac:dyDescent="0.25">
      <c r="B21" s="210" t="s">
        <v>326</v>
      </c>
      <c r="C21" s="229"/>
      <c r="D21" s="229"/>
      <c r="E21" s="229"/>
      <c r="F21" s="229"/>
      <c r="G21" s="229"/>
      <c r="H21" s="229"/>
      <c r="I21" s="229"/>
      <c r="J21" s="229"/>
      <c r="K21" s="196"/>
      <c r="N21" s="6" t="s">
        <v>331</v>
      </c>
      <c r="O21" s="7">
        <f>C42/$C$54</f>
        <v>7.1794871794871795E-3</v>
      </c>
      <c r="P21" s="7">
        <f>D42/$D$54</f>
        <v>3.9878178724216352E-3</v>
      </c>
      <c r="Q21" s="7">
        <f>E42/$E$54</f>
        <v>5.7020927221628258E-3</v>
      </c>
      <c r="R21" s="7">
        <f>F42/$F$54</f>
        <v>1.1231315268582349E-2</v>
      </c>
      <c r="S21" s="7">
        <f>G42/$G$54</f>
        <v>2.0574243189084179E-3</v>
      </c>
      <c r="T21" s="7">
        <f>H42/$H$54</f>
        <v>1.0961197058077606E-2</v>
      </c>
      <c r="U21" s="7">
        <f>I42/$I$54</f>
        <v>5.3419976143955859E-3</v>
      </c>
      <c r="V21" s="7">
        <f>J42/$J$54</f>
        <v>4.0632758881404048E-3</v>
      </c>
      <c r="Y21" s="86"/>
    </row>
    <row r="22" spans="2:25" x14ac:dyDescent="0.25">
      <c r="B22" s="23" t="s">
        <v>7</v>
      </c>
      <c r="C22" s="229">
        <v>893</v>
      </c>
      <c r="D22" s="229">
        <v>1113</v>
      </c>
      <c r="E22" s="229">
        <v>929</v>
      </c>
      <c r="F22" s="229">
        <v>1780</v>
      </c>
      <c r="G22" s="229">
        <v>323</v>
      </c>
      <c r="H22" s="229">
        <v>1277</v>
      </c>
      <c r="I22" s="229">
        <v>1931</v>
      </c>
      <c r="J22" s="229">
        <v>1524</v>
      </c>
      <c r="K22" s="196">
        <v>9770</v>
      </c>
      <c r="N22" s="6" t="s">
        <v>332</v>
      </c>
      <c r="O22" s="7">
        <f>C46/$C$54</f>
        <v>0.20592147435897437</v>
      </c>
      <c r="P22" s="7">
        <f>D46/$D$54</f>
        <v>0.16597353647481672</v>
      </c>
      <c r="Q22" s="7">
        <f>E46/$E$54</f>
        <v>0.17571828774816961</v>
      </c>
      <c r="R22" s="7">
        <f>F46/$F$54</f>
        <v>0.19762132277660227</v>
      </c>
      <c r="S22" s="7">
        <f>G46/$G$54</f>
        <v>0.12733850366359201</v>
      </c>
      <c r="T22" s="7">
        <f>H46/$H$54</f>
        <v>0.17032208977935581</v>
      </c>
      <c r="U22" s="7">
        <f>I46/$I$54</f>
        <v>0.2032910608133984</v>
      </c>
      <c r="V22" s="7">
        <f>J46/$J$54</f>
        <v>0.1544215563371007</v>
      </c>
      <c r="Y22" s="86"/>
    </row>
    <row r="23" spans="2:25" x14ac:dyDescent="0.25">
      <c r="B23" s="23" t="s">
        <v>80</v>
      </c>
      <c r="C23" s="229">
        <v>10381</v>
      </c>
      <c r="D23" s="229">
        <v>10717</v>
      </c>
      <c r="E23" s="229">
        <v>7068</v>
      </c>
      <c r="F23" s="229">
        <v>9527</v>
      </c>
      <c r="G23" s="229">
        <v>6359</v>
      </c>
      <c r="H23" s="229">
        <v>6115</v>
      </c>
      <c r="I23" s="229">
        <v>20593</v>
      </c>
      <c r="J23" s="229">
        <v>19244</v>
      </c>
      <c r="K23" s="196">
        <v>90004</v>
      </c>
      <c r="N23" s="6" t="s">
        <v>333</v>
      </c>
      <c r="O23" s="7">
        <f>C50/$C$54</f>
        <v>5.608974358974359E-5</v>
      </c>
      <c r="P23" s="7">
        <f>D50/$D$54</f>
        <v>1.9879451009080933E-5</v>
      </c>
      <c r="Q23" s="7">
        <f>E50/$E$54</f>
        <v>2.7066895833051387E-5</v>
      </c>
      <c r="R23" s="7">
        <f>F50/$F$54</f>
        <v>1.2285850795167564E-4</v>
      </c>
      <c r="S23" s="7">
        <f>G50/$G$54</f>
        <v>1.5296835084820949E-5</v>
      </c>
      <c r="T23" s="7">
        <f>H50/$H$54</f>
        <v>5.0722799898554396E-6</v>
      </c>
      <c r="U23" s="7">
        <f>I50/$I$54</f>
        <v>9.7570732683024402E-5</v>
      </c>
      <c r="V23" s="7">
        <f>J50/$J$54</f>
        <v>4.8778822186559482E-6</v>
      </c>
      <c r="Y23" s="86"/>
    </row>
    <row r="24" spans="2:25" x14ac:dyDescent="0.25">
      <c r="B24" s="23" t="s">
        <v>81</v>
      </c>
      <c r="C24" s="230">
        <v>37</v>
      </c>
      <c r="D24" s="230">
        <v>17</v>
      </c>
      <c r="E24" s="230">
        <v>15</v>
      </c>
      <c r="F24" s="230">
        <v>69</v>
      </c>
      <c r="G24" s="230">
        <v>9</v>
      </c>
      <c r="H24" s="230">
        <v>33</v>
      </c>
      <c r="I24" s="230">
        <v>63</v>
      </c>
      <c r="J24" s="230">
        <v>49</v>
      </c>
      <c r="K24" s="213">
        <v>292</v>
      </c>
      <c r="Y24" s="86"/>
    </row>
    <row r="25" spans="2:25" x14ac:dyDescent="0.25">
      <c r="B25" s="210" t="s">
        <v>327</v>
      </c>
      <c r="C25" s="229"/>
      <c r="D25" s="229"/>
      <c r="E25" s="229"/>
      <c r="F25" s="229"/>
      <c r="G25" s="229"/>
      <c r="H25" s="229"/>
      <c r="I25" s="229"/>
      <c r="J25" s="229"/>
      <c r="K25" s="196"/>
      <c r="Y25" s="86"/>
    </row>
    <row r="26" spans="2:25" x14ac:dyDescent="0.25">
      <c r="B26" s="23" t="s">
        <v>7</v>
      </c>
      <c r="C26" s="229">
        <v>82261</v>
      </c>
      <c r="D26" s="229">
        <v>97278</v>
      </c>
      <c r="E26" s="229">
        <v>71986</v>
      </c>
      <c r="F26" s="229">
        <v>104689</v>
      </c>
      <c r="G26" s="229">
        <v>45793</v>
      </c>
      <c r="H26" s="229">
        <v>66225</v>
      </c>
      <c r="I26" s="229">
        <v>153539</v>
      </c>
      <c r="J26" s="229">
        <v>152044</v>
      </c>
      <c r="K26" s="196">
        <v>773815</v>
      </c>
      <c r="Y26" s="86"/>
    </row>
    <row r="27" spans="2:25" x14ac:dyDescent="0.25">
      <c r="B27" s="23" t="s">
        <v>80</v>
      </c>
      <c r="C27" s="229">
        <v>67601</v>
      </c>
      <c r="D27" s="229">
        <v>70552</v>
      </c>
      <c r="E27" s="229">
        <v>62553</v>
      </c>
      <c r="F27" s="229">
        <v>96819</v>
      </c>
      <c r="G27" s="229">
        <v>38305</v>
      </c>
      <c r="H27" s="229">
        <v>63815</v>
      </c>
      <c r="I27" s="229">
        <v>130420</v>
      </c>
      <c r="J27" s="229">
        <v>136344</v>
      </c>
      <c r="K27" s="196">
        <v>666409</v>
      </c>
      <c r="Y27" s="86"/>
    </row>
    <row r="28" spans="2:25" x14ac:dyDescent="0.25">
      <c r="B28" s="23" t="s">
        <v>81</v>
      </c>
      <c r="C28" s="229">
        <v>0</v>
      </c>
      <c r="D28" s="229">
        <v>0</v>
      </c>
      <c r="E28" s="230">
        <v>0</v>
      </c>
      <c r="F28" s="229">
        <v>0</v>
      </c>
      <c r="G28" s="229">
        <v>0</v>
      </c>
      <c r="H28" s="230">
        <v>0</v>
      </c>
      <c r="I28" s="229">
        <v>0</v>
      </c>
      <c r="J28" s="229">
        <v>0</v>
      </c>
      <c r="K28" s="196">
        <v>0</v>
      </c>
      <c r="Y28" s="86"/>
    </row>
    <row r="29" spans="2:25" x14ac:dyDescent="0.25">
      <c r="B29" s="210" t="s">
        <v>328</v>
      </c>
      <c r="C29" s="229"/>
      <c r="D29" s="229"/>
      <c r="E29" s="229"/>
      <c r="F29" s="229"/>
      <c r="G29" s="229"/>
      <c r="H29" s="229"/>
      <c r="I29" s="229"/>
      <c r="J29" s="229"/>
      <c r="K29" s="196"/>
      <c r="Y29" s="86"/>
    </row>
    <row r="30" spans="2:25" x14ac:dyDescent="0.25">
      <c r="B30" s="23" t="s">
        <v>7</v>
      </c>
      <c r="C30" s="229">
        <v>2268</v>
      </c>
      <c r="D30" s="229">
        <v>1563</v>
      </c>
      <c r="E30" s="229">
        <v>1657</v>
      </c>
      <c r="F30" s="229">
        <v>2988</v>
      </c>
      <c r="G30" s="229">
        <v>2601</v>
      </c>
      <c r="H30" s="229">
        <v>1865</v>
      </c>
      <c r="I30" s="229">
        <v>2250</v>
      </c>
      <c r="J30" s="229">
        <v>2487</v>
      </c>
      <c r="K30" s="196">
        <v>17679</v>
      </c>
      <c r="Y30" s="86"/>
    </row>
    <row r="31" spans="2:25" x14ac:dyDescent="0.25">
      <c r="B31" s="23" t="s">
        <v>80</v>
      </c>
      <c r="C31" s="229">
        <v>32983</v>
      </c>
      <c r="D31" s="229">
        <v>42784</v>
      </c>
      <c r="E31" s="229">
        <v>39476</v>
      </c>
      <c r="F31" s="229">
        <v>43422</v>
      </c>
      <c r="G31" s="229">
        <v>20928</v>
      </c>
      <c r="H31" s="229">
        <v>28879</v>
      </c>
      <c r="I31" s="229">
        <v>85677</v>
      </c>
      <c r="J31" s="229">
        <v>74705</v>
      </c>
      <c r="K31" s="196">
        <v>368854</v>
      </c>
      <c r="Y31" s="86"/>
    </row>
    <row r="32" spans="2:25" x14ac:dyDescent="0.25">
      <c r="B32" s="23" t="s">
        <v>81</v>
      </c>
      <c r="C32" s="229">
        <v>0</v>
      </c>
      <c r="D32" s="229">
        <v>0</v>
      </c>
      <c r="E32" s="229">
        <v>0</v>
      </c>
      <c r="F32" s="229">
        <v>0</v>
      </c>
      <c r="G32" s="229">
        <v>0</v>
      </c>
      <c r="H32" s="229">
        <v>0</v>
      </c>
      <c r="I32" s="229">
        <v>0</v>
      </c>
      <c r="J32" s="229">
        <v>0</v>
      </c>
      <c r="K32" s="196">
        <v>0</v>
      </c>
      <c r="Y32" s="86"/>
    </row>
    <row r="33" spans="2:25" x14ac:dyDescent="0.25">
      <c r="B33" s="210" t="s">
        <v>329</v>
      </c>
      <c r="C33" s="229"/>
      <c r="D33" s="229"/>
      <c r="E33" s="229"/>
      <c r="F33" s="229"/>
      <c r="G33" s="229"/>
      <c r="H33" s="229"/>
      <c r="I33" s="229"/>
      <c r="J33" s="229"/>
      <c r="K33" s="196"/>
      <c r="Y33" s="86"/>
    </row>
    <row r="34" spans="2:25" x14ac:dyDescent="0.25">
      <c r="B34" s="23" t="s">
        <v>7</v>
      </c>
      <c r="C34" s="229">
        <v>36985</v>
      </c>
      <c r="D34" s="229">
        <v>42179</v>
      </c>
      <c r="E34" s="229">
        <v>38932</v>
      </c>
      <c r="F34" s="229">
        <v>33185</v>
      </c>
      <c r="G34" s="229">
        <v>34646</v>
      </c>
      <c r="H34" s="229">
        <v>31550</v>
      </c>
      <c r="I34" s="229">
        <v>62991</v>
      </c>
      <c r="J34" s="229">
        <v>77625</v>
      </c>
      <c r="K34" s="196">
        <v>358093</v>
      </c>
      <c r="Y34" s="86"/>
    </row>
    <row r="35" spans="2:25" x14ac:dyDescent="0.25">
      <c r="B35" s="23" t="s">
        <v>80</v>
      </c>
      <c r="C35" s="229">
        <v>49949</v>
      </c>
      <c r="D35" s="229">
        <v>53502</v>
      </c>
      <c r="E35" s="229">
        <v>40722</v>
      </c>
      <c r="F35" s="230">
        <v>48260</v>
      </c>
      <c r="G35" s="230">
        <v>37877</v>
      </c>
      <c r="H35" s="230">
        <v>38722</v>
      </c>
      <c r="I35" s="229">
        <v>81743</v>
      </c>
      <c r="J35" s="229">
        <v>82879</v>
      </c>
      <c r="K35" s="196">
        <v>433654</v>
      </c>
      <c r="Y35" s="86"/>
    </row>
    <row r="36" spans="2:25" x14ac:dyDescent="0.25">
      <c r="B36" s="23" t="s">
        <v>81</v>
      </c>
      <c r="C36" s="230">
        <v>12506</v>
      </c>
      <c r="D36" s="230">
        <v>12610</v>
      </c>
      <c r="E36" s="230">
        <v>9776</v>
      </c>
      <c r="F36" s="230">
        <v>10939</v>
      </c>
      <c r="G36" s="230">
        <v>8560</v>
      </c>
      <c r="H36" s="230">
        <v>9938</v>
      </c>
      <c r="I36" s="230">
        <v>18941</v>
      </c>
      <c r="J36" s="230">
        <v>19234</v>
      </c>
      <c r="K36" s="213">
        <v>102504</v>
      </c>
      <c r="Y36" s="86"/>
    </row>
    <row r="37" spans="2:25" x14ac:dyDescent="0.25">
      <c r="B37" s="210" t="s">
        <v>330</v>
      </c>
      <c r="C37" s="229"/>
      <c r="D37" s="229"/>
      <c r="E37" s="229"/>
      <c r="F37" s="229"/>
      <c r="G37" s="229"/>
      <c r="H37" s="229"/>
      <c r="I37" s="229"/>
      <c r="J37" s="229"/>
      <c r="K37" s="196"/>
      <c r="Y37" s="86"/>
    </row>
    <row r="38" spans="2:25" x14ac:dyDescent="0.25">
      <c r="B38" s="23" t="s">
        <v>7</v>
      </c>
      <c r="C38" s="229">
        <v>16056</v>
      </c>
      <c r="D38" s="229">
        <v>11632</v>
      </c>
      <c r="E38" s="229">
        <v>13962</v>
      </c>
      <c r="F38" s="229">
        <v>15079</v>
      </c>
      <c r="G38" s="229">
        <v>4779</v>
      </c>
      <c r="H38" s="229">
        <v>9354</v>
      </c>
      <c r="I38" s="229">
        <v>17117</v>
      </c>
      <c r="J38" s="229">
        <v>16164</v>
      </c>
      <c r="K38" s="196">
        <v>104143</v>
      </c>
      <c r="Y38" s="86"/>
    </row>
    <row r="39" spans="2:25" x14ac:dyDescent="0.25">
      <c r="B39" s="23" t="s">
        <v>80</v>
      </c>
      <c r="C39" s="229">
        <v>11540</v>
      </c>
      <c r="D39" s="229">
        <v>15202</v>
      </c>
      <c r="E39" s="229">
        <v>11132</v>
      </c>
      <c r="F39" s="229">
        <v>14468</v>
      </c>
      <c r="G39" s="229">
        <v>8436</v>
      </c>
      <c r="H39" s="229">
        <v>8995</v>
      </c>
      <c r="I39" s="229">
        <v>23832</v>
      </c>
      <c r="J39" s="229">
        <v>22800</v>
      </c>
      <c r="K39" s="196">
        <v>116405</v>
      </c>
      <c r="Y39" s="86"/>
    </row>
    <row r="40" spans="2:25" x14ac:dyDescent="0.25">
      <c r="B40" s="23" t="s">
        <v>81</v>
      </c>
      <c r="C40" s="229">
        <v>0</v>
      </c>
      <c r="D40" s="229">
        <v>0</v>
      </c>
      <c r="E40" s="229">
        <v>0</v>
      </c>
      <c r="F40" s="229">
        <v>0</v>
      </c>
      <c r="G40" s="229">
        <v>0</v>
      </c>
      <c r="H40" s="229">
        <v>0</v>
      </c>
      <c r="I40" s="229">
        <v>0</v>
      </c>
      <c r="J40" s="229">
        <v>0</v>
      </c>
      <c r="K40" s="196">
        <v>0</v>
      </c>
      <c r="Y40" s="86"/>
    </row>
    <row r="41" spans="2:25" ht="25.5" x14ac:dyDescent="0.25">
      <c r="B41" s="210" t="s">
        <v>331</v>
      </c>
      <c r="C41" s="229"/>
      <c r="D41" s="229"/>
      <c r="E41" s="229"/>
      <c r="F41" s="229"/>
      <c r="G41" s="229"/>
      <c r="H41" s="229"/>
      <c r="I41" s="229"/>
      <c r="J41" s="229"/>
      <c r="K41" s="196"/>
      <c r="N41" s="6" t="s">
        <v>80</v>
      </c>
      <c r="Y41" s="86"/>
    </row>
    <row r="42" spans="2:25" x14ac:dyDescent="0.25">
      <c r="B42" s="23" t="s">
        <v>7</v>
      </c>
      <c r="C42" s="229">
        <v>1792</v>
      </c>
      <c r="D42" s="229">
        <v>1003</v>
      </c>
      <c r="E42" s="229">
        <v>1264</v>
      </c>
      <c r="F42" s="229">
        <v>3291</v>
      </c>
      <c r="G42" s="229">
        <v>269</v>
      </c>
      <c r="H42" s="229">
        <v>2161</v>
      </c>
      <c r="I42" s="229">
        <v>2190</v>
      </c>
      <c r="J42" s="229">
        <v>1666</v>
      </c>
      <c r="K42" s="196">
        <v>13636</v>
      </c>
      <c r="O42" s="6" t="s">
        <v>61</v>
      </c>
      <c r="P42" s="6" t="s">
        <v>53</v>
      </c>
      <c r="Q42" s="6" t="s">
        <v>54</v>
      </c>
      <c r="R42" s="6" t="s">
        <v>55</v>
      </c>
      <c r="S42" s="6" t="s">
        <v>56</v>
      </c>
      <c r="T42" s="6" t="s">
        <v>57</v>
      </c>
      <c r="U42" s="6" t="s">
        <v>58</v>
      </c>
      <c r="V42" s="6" t="s">
        <v>59</v>
      </c>
      <c r="Y42" s="86"/>
    </row>
    <row r="43" spans="2:25" x14ac:dyDescent="0.25">
      <c r="B43" s="23" t="s">
        <v>80</v>
      </c>
      <c r="C43" s="230">
        <v>42516</v>
      </c>
      <c r="D43" s="230">
        <v>55941</v>
      </c>
      <c r="E43" s="230">
        <v>35041</v>
      </c>
      <c r="F43" s="230">
        <v>52419</v>
      </c>
      <c r="G43" s="230">
        <v>32282</v>
      </c>
      <c r="H43" s="230">
        <v>31297</v>
      </c>
      <c r="I43" s="230">
        <v>91337</v>
      </c>
      <c r="J43" s="230">
        <v>85903</v>
      </c>
      <c r="K43" s="213">
        <v>426736</v>
      </c>
      <c r="N43" s="6" t="s">
        <v>324</v>
      </c>
      <c r="O43" s="7">
        <f>C15/$C$55</f>
        <v>1.0419986946556775E-2</v>
      </c>
      <c r="P43" s="7">
        <f>D15/$D$55</f>
        <v>1.2603335604506993E-2</v>
      </c>
      <c r="Q43" s="7">
        <f>E15/$E$55</f>
        <v>1.2987452799837445E-2</v>
      </c>
      <c r="R43" s="7">
        <f>F15/$F$55</f>
        <v>1.1365591689986507E-2</v>
      </c>
      <c r="S43" s="7">
        <f>G15/$G$55</f>
        <v>1.3317823568512013E-2</v>
      </c>
      <c r="T43" s="7">
        <f>H15/$H$55</f>
        <v>1.6813904404855775E-2</v>
      </c>
      <c r="U43" s="7">
        <f>I15/$I$55</f>
        <v>1.2923722508258682E-2</v>
      </c>
      <c r="V43" s="7">
        <f>J15/$J$55</f>
        <v>1.1673339346445669E-2</v>
      </c>
      <c r="Y43" s="86"/>
    </row>
    <row r="44" spans="2:25" x14ac:dyDescent="0.25">
      <c r="B44" s="23" t="s">
        <v>81</v>
      </c>
      <c r="C44" s="230">
        <v>107</v>
      </c>
      <c r="D44" s="230">
        <v>413</v>
      </c>
      <c r="E44" s="230">
        <v>274</v>
      </c>
      <c r="F44" s="230">
        <v>257</v>
      </c>
      <c r="G44" s="230">
        <v>310</v>
      </c>
      <c r="H44" s="230">
        <v>166</v>
      </c>
      <c r="I44" s="230">
        <v>572</v>
      </c>
      <c r="J44" s="230">
        <v>847</v>
      </c>
      <c r="K44" s="231">
        <v>2946</v>
      </c>
      <c r="N44" s="6" t="s">
        <v>325</v>
      </c>
      <c r="O44" s="7">
        <f>C19/$C$55</f>
        <v>0.11301853285369519</v>
      </c>
      <c r="P44" s="7">
        <f>D19/$D$55</f>
        <v>9.4681090297613249E-2</v>
      </c>
      <c r="Q44" s="7">
        <f>E19/$E$55</f>
        <v>0.10233757217603333</v>
      </c>
      <c r="R44" s="7">
        <f>F19/$F$55</f>
        <v>0.12995414519581119</v>
      </c>
      <c r="S44" s="7">
        <f>G19/$G$55</f>
        <v>7.8429161523122209E-2</v>
      </c>
      <c r="T44" s="7">
        <f>H19/$H$55</f>
        <v>8.6557847669142401E-2</v>
      </c>
      <c r="U44" s="7">
        <f>I19/$I$55</f>
        <v>0.11865904288562841</v>
      </c>
      <c r="V44" s="7">
        <f>J19/$J$55</f>
        <v>9.161291359398635E-2</v>
      </c>
      <c r="Y44" s="86"/>
    </row>
    <row r="45" spans="2:25" x14ac:dyDescent="0.25">
      <c r="B45" s="45" t="s">
        <v>332</v>
      </c>
      <c r="C45" s="229"/>
      <c r="D45" s="229"/>
      <c r="E45" s="229"/>
      <c r="F45" s="229"/>
      <c r="G45" s="229"/>
      <c r="H45" s="229"/>
      <c r="I45" s="229"/>
      <c r="J45" s="229"/>
      <c r="K45" s="196"/>
      <c r="N45" s="6" t="s">
        <v>326</v>
      </c>
      <c r="O45" s="7">
        <f>C23/$C$55</f>
        <v>3.9391800616243949E-2</v>
      </c>
      <c r="P45" s="7">
        <f>D23/$D$55</f>
        <v>3.5970691790546322E-2</v>
      </c>
      <c r="Q45" s="7">
        <f>E23/$E$55</f>
        <v>2.9920246541476878E-2</v>
      </c>
      <c r="R45" s="7">
        <f>F23/$F$55</f>
        <v>2.8759626037317781E-2</v>
      </c>
      <c r="S45" s="7">
        <f>G23/$G$55</f>
        <v>3.7739768303105117E-2</v>
      </c>
      <c r="T45" s="7">
        <f>H23/$H$55</f>
        <v>2.8873076505389797E-2</v>
      </c>
      <c r="U45" s="7">
        <f>I23/$I$55</f>
        <v>3.8304291538942291E-2</v>
      </c>
      <c r="V45" s="7">
        <f>J23/$J$55</f>
        <v>3.8658017963001279E-2</v>
      </c>
      <c r="Y45" s="86"/>
    </row>
    <row r="46" spans="2:25" x14ac:dyDescent="0.25">
      <c r="B46" s="23" t="s">
        <v>7</v>
      </c>
      <c r="C46" s="229">
        <v>51398</v>
      </c>
      <c r="D46" s="229">
        <v>41745</v>
      </c>
      <c r="E46" s="229">
        <v>38952</v>
      </c>
      <c r="F46" s="229">
        <v>57907</v>
      </c>
      <c r="G46" s="229">
        <v>16649</v>
      </c>
      <c r="H46" s="229">
        <v>33579</v>
      </c>
      <c r="I46" s="229">
        <v>83341</v>
      </c>
      <c r="J46" s="229">
        <v>63315</v>
      </c>
      <c r="K46" s="196">
        <v>386886</v>
      </c>
      <c r="N46" s="6" t="s">
        <v>327</v>
      </c>
      <c r="O46" s="7">
        <f>C27/$C$55</f>
        <v>0.25651913240137819</v>
      </c>
      <c r="P46" s="7">
        <f>D27/$D$55</f>
        <v>0.23680173996516041</v>
      </c>
      <c r="Q46" s="7">
        <f>E27/$E$55</f>
        <v>0.26479926173019286</v>
      </c>
      <c r="R46" s="7">
        <f>F27/$F$55</f>
        <v>0.29227230327564502</v>
      </c>
      <c r="S46" s="7">
        <f>G27/$G$55</f>
        <v>0.22733477352578102</v>
      </c>
      <c r="T46" s="7">
        <f>H27/$H$55</f>
        <v>0.30131404369443171</v>
      </c>
      <c r="U46" s="7">
        <f>I27/$I$55</f>
        <v>0.2425895062646945</v>
      </c>
      <c r="V46" s="7">
        <f>J27/$J$55</f>
        <v>0.27389257956492652</v>
      </c>
      <c r="Y46" s="86"/>
    </row>
    <row r="47" spans="2:25" x14ac:dyDescent="0.25">
      <c r="B47" s="23" t="s">
        <v>80</v>
      </c>
      <c r="C47" s="229">
        <v>10556</v>
      </c>
      <c r="D47" s="229">
        <v>9913</v>
      </c>
      <c r="E47" s="229">
        <v>8017</v>
      </c>
      <c r="F47" s="229">
        <v>13384</v>
      </c>
      <c r="G47" s="229">
        <v>5745</v>
      </c>
      <c r="H47" s="229">
        <v>7810</v>
      </c>
      <c r="I47" s="229">
        <v>20964</v>
      </c>
      <c r="J47" s="229">
        <v>14229</v>
      </c>
      <c r="K47" s="196">
        <v>90618</v>
      </c>
      <c r="N47" s="6" t="s">
        <v>328</v>
      </c>
      <c r="O47" s="7">
        <f>C31/$C$55</f>
        <v>0.12515747613193084</v>
      </c>
      <c r="P47" s="7">
        <f>D31/$D$55</f>
        <v>0.14360082836304319</v>
      </c>
      <c r="Q47" s="7">
        <f>E31/$E$55</f>
        <v>0.16710974143623958</v>
      </c>
      <c r="R47" s="7">
        <f>F31/$F$55</f>
        <v>0.13108013874172486</v>
      </c>
      <c r="S47" s="7">
        <f>G31/$G$55</f>
        <v>0.12420472889564144</v>
      </c>
      <c r="T47" s="7">
        <f>H31/$H$55</f>
        <v>0.13635741233019658</v>
      </c>
      <c r="U47" s="7">
        <f>I31/$I$55</f>
        <v>0.15936467664652837</v>
      </c>
      <c r="V47" s="7">
        <f>J31/$J$55</f>
        <v>0.15007000789472097</v>
      </c>
      <c r="Y47" s="86"/>
    </row>
    <row r="48" spans="2:25" x14ac:dyDescent="0.25">
      <c r="B48" s="23" t="s">
        <v>81</v>
      </c>
      <c r="C48" s="229">
        <v>3</v>
      </c>
      <c r="D48" s="229">
        <v>3</v>
      </c>
      <c r="E48" s="229">
        <v>10</v>
      </c>
      <c r="F48" s="229">
        <v>6</v>
      </c>
      <c r="G48" s="229">
        <v>4</v>
      </c>
      <c r="H48" s="229">
        <v>5</v>
      </c>
      <c r="I48" s="229">
        <v>11</v>
      </c>
      <c r="J48" s="229">
        <v>17</v>
      </c>
      <c r="K48" s="196">
        <v>59</v>
      </c>
      <c r="N48" s="6" t="s">
        <v>329</v>
      </c>
      <c r="O48" s="7">
        <f>C35/$C$55</f>
        <v>0.18953675454973209</v>
      </c>
      <c r="P48" s="7">
        <f>D35/$D$55</f>
        <v>0.17957487656786503</v>
      </c>
      <c r="Q48" s="7">
        <f>E35/$E$55</f>
        <v>0.17238430668676025</v>
      </c>
      <c r="R48" s="7">
        <f>F35/$F$55</f>
        <v>0.14568484859462119</v>
      </c>
      <c r="S48" s="7">
        <f>G35/$G$55</f>
        <v>0.22479465387902384</v>
      </c>
      <c r="T48" s="7">
        <f>H35/$H$55</f>
        <v>0.18283291389071199</v>
      </c>
      <c r="U48" s="7">
        <f>I35/$I$55</f>
        <v>0.1520471860956519</v>
      </c>
      <c r="V48" s="7">
        <f>J35/$J$55</f>
        <v>0.16649022400517477</v>
      </c>
      <c r="Y48" s="86"/>
    </row>
    <row r="49" spans="2:25" x14ac:dyDescent="0.25">
      <c r="B49" s="45" t="s">
        <v>333</v>
      </c>
      <c r="C49" s="192"/>
      <c r="D49" s="192"/>
      <c r="E49" s="209"/>
      <c r="F49" s="192"/>
      <c r="G49" s="192"/>
      <c r="H49" s="209"/>
      <c r="I49" s="209"/>
      <c r="J49" s="209"/>
      <c r="K49" s="212"/>
      <c r="N49" s="6" t="s">
        <v>330</v>
      </c>
      <c r="O49" s="7">
        <f>C39/$C$55</f>
        <v>4.3789748493541579E-2</v>
      </c>
      <c r="P49" s="7">
        <f>D39/$D$55</f>
        <v>5.1024209816169189E-2</v>
      </c>
      <c r="Q49" s="7">
        <f>E39/$E$55</f>
        <v>4.712396498298254E-2</v>
      </c>
      <c r="R49" s="7">
        <f>F39/$F$55</f>
        <v>4.3675267083857841E-2</v>
      </c>
      <c r="S49" s="7">
        <f>G39/$G$55</f>
        <v>5.0066470420662805E-2</v>
      </c>
      <c r="T49" s="7">
        <f>H39/$H$55</f>
        <v>4.2471516462139203E-2</v>
      </c>
      <c r="U49" s="7">
        <f>I39/$I$55</f>
        <v>4.432903782625517E-2</v>
      </c>
      <c r="V49" s="7">
        <f>J39/$J$55</f>
        <v>4.5801434709853935E-2</v>
      </c>
      <c r="Y49" s="86"/>
    </row>
    <row r="50" spans="2:25" x14ac:dyDescent="0.25">
      <c r="B50" s="23" t="s">
        <v>7</v>
      </c>
      <c r="C50" s="192">
        <v>14</v>
      </c>
      <c r="D50" s="192">
        <v>5</v>
      </c>
      <c r="E50" s="209">
        <v>6</v>
      </c>
      <c r="F50" s="192">
        <v>36</v>
      </c>
      <c r="G50" s="192">
        <v>2</v>
      </c>
      <c r="H50" s="209">
        <v>1</v>
      </c>
      <c r="I50" s="209">
        <v>40</v>
      </c>
      <c r="J50" s="209">
        <v>2</v>
      </c>
      <c r="K50" s="213">
        <v>106</v>
      </c>
      <c r="N50" s="6" t="s">
        <v>331</v>
      </c>
      <c r="O50" s="7">
        <f>C43/$C$55</f>
        <v>0.16133145120896134</v>
      </c>
      <c r="P50" s="7">
        <f>D43/$D$55</f>
        <v>0.18776117098581244</v>
      </c>
      <c r="Q50" s="7">
        <f>E43/$E$55</f>
        <v>0.14833550637519685</v>
      </c>
      <c r="R50" s="7">
        <f>F43/$F$55</f>
        <v>0.15823982756903127</v>
      </c>
      <c r="S50" s="7">
        <f>G43/$G$55</f>
        <v>0.19158911784256005</v>
      </c>
      <c r="T50" s="7">
        <f>H43/$H$55</f>
        <v>0.14777443587721742</v>
      </c>
      <c r="U50" s="7">
        <f>I43/$I$55</f>
        <v>0.16989263712389513</v>
      </c>
      <c r="V50" s="7">
        <f>J43/$J$55</f>
        <v>0.17256494060879748</v>
      </c>
      <c r="Y50" s="86"/>
    </row>
    <row r="51" spans="2:25" x14ac:dyDescent="0.25">
      <c r="B51" s="23" t="s">
        <v>80</v>
      </c>
      <c r="C51" s="192">
        <v>5476</v>
      </c>
      <c r="D51" s="192">
        <v>7362</v>
      </c>
      <c r="E51" s="209">
        <v>4976</v>
      </c>
      <c r="F51" s="192">
        <v>6150</v>
      </c>
      <c r="G51" s="192">
        <v>3105</v>
      </c>
      <c r="H51" s="209">
        <v>4263</v>
      </c>
      <c r="I51" s="209">
        <v>12309</v>
      </c>
      <c r="J51" s="209">
        <v>10281</v>
      </c>
      <c r="K51" s="213">
        <v>53922</v>
      </c>
      <c r="N51" s="6" t="s">
        <v>332</v>
      </c>
      <c r="O51" s="7">
        <f>C47/$C$55</f>
        <v>4.0055856594265589E-2</v>
      </c>
      <c r="P51" s="7">
        <f>D47/$D$55</f>
        <v>3.3272134713043362E-2</v>
      </c>
      <c r="Q51" s="7">
        <f>E47/$E$55</f>
        <v>3.3937551856680834E-2</v>
      </c>
      <c r="R51" s="7">
        <f>F47/$F$55</f>
        <v>4.040294267696664E-2</v>
      </c>
      <c r="S51" s="7">
        <f>G47/$G$55</f>
        <v>3.4095764884626338E-2</v>
      </c>
      <c r="T51" s="7">
        <f>H47/$H$55</f>
        <v>3.6876325021601687E-2</v>
      </c>
      <c r="U51" s="7">
        <f>I47/$I$55</f>
        <v>3.8994375167405733E-2</v>
      </c>
      <c r="V51" s="7">
        <f>J47/$J$55</f>
        <v>2.8583711161689108E-2</v>
      </c>
      <c r="Y51" s="86"/>
    </row>
    <row r="52" spans="2:25" x14ac:dyDescent="0.25">
      <c r="B52" s="23" t="s">
        <v>81</v>
      </c>
      <c r="C52" s="192">
        <v>0</v>
      </c>
      <c r="D52" s="192">
        <v>0</v>
      </c>
      <c r="E52" s="209">
        <v>0</v>
      </c>
      <c r="F52" s="192">
        <v>0</v>
      </c>
      <c r="G52" s="192">
        <v>0</v>
      </c>
      <c r="H52" s="209">
        <v>0</v>
      </c>
      <c r="I52" s="209">
        <v>0</v>
      </c>
      <c r="J52" s="209">
        <v>0</v>
      </c>
      <c r="K52" s="213">
        <v>0</v>
      </c>
      <c r="N52" s="6" t="s">
        <v>333</v>
      </c>
      <c r="O52" s="7">
        <f>C51/$C$55</f>
        <v>2.0779260203694427E-2</v>
      </c>
      <c r="P52" s="7">
        <f>D51/$D$55</f>
        <v>2.4709921896239811E-2</v>
      </c>
      <c r="Q52" s="7">
        <f>E51/$E$55</f>
        <v>2.1064395414599455E-2</v>
      </c>
      <c r="R52" s="7">
        <f>F51/$F$55</f>
        <v>1.8565309135037719E-2</v>
      </c>
      <c r="S52" s="7">
        <f>G51/$G$55</f>
        <v>1.8427737156965149E-2</v>
      </c>
      <c r="T52" s="7">
        <f>H51/$H$55</f>
        <v>2.0128524144313445E-2</v>
      </c>
      <c r="U52" s="7">
        <f>I51/$I$55</f>
        <v>2.28955239427398E-2</v>
      </c>
      <c r="V52" s="7">
        <f>J51/$J$55</f>
        <v>2.0652831151403876E-2</v>
      </c>
      <c r="Y52" s="86"/>
    </row>
    <row r="53" spans="2:25" x14ac:dyDescent="0.25">
      <c r="B53" s="45" t="s">
        <v>50</v>
      </c>
      <c r="C53" s="192"/>
      <c r="D53" s="192"/>
      <c r="E53" s="209"/>
      <c r="F53" s="192"/>
      <c r="G53" s="192"/>
      <c r="H53" s="192"/>
      <c r="I53" s="192"/>
      <c r="J53" s="192"/>
      <c r="K53" s="196"/>
      <c r="Y53" s="86"/>
    </row>
    <row r="54" spans="2:25" x14ac:dyDescent="0.25">
      <c r="B54" s="215" t="s">
        <v>7</v>
      </c>
      <c r="C54" s="216">
        <f>C14+C18+C22+C26+C30+C34+C38+C42+C46+C50</f>
        <v>249600</v>
      </c>
      <c r="D54" s="217">
        <f t="shared" ref="D54:K54" si="0">D14+D18+D22+D26+D30+D34+D38+D42+D46+D50</f>
        <v>251516</v>
      </c>
      <c r="E54" s="217">
        <f t="shared" si="0"/>
        <v>221673</v>
      </c>
      <c r="F54" s="217">
        <f t="shared" si="0"/>
        <v>293020</v>
      </c>
      <c r="G54" s="217">
        <f t="shared" si="0"/>
        <v>130746</v>
      </c>
      <c r="H54" s="217">
        <f t="shared" si="0"/>
        <v>197150</v>
      </c>
      <c r="I54" s="217">
        <f t="shared" si="0"/>
        <v>409959</v>
      </c>
      <c r="J54" s="217">
        <f t="shared" si="0"/>
        <v>410014</v>
      </c>
      <c r="K54" s="196">
        <f t="shared" si="0"/>
        <v>2163678</v>
      </c>
      <c r="L54" s="6"/>
      <c r="Y54" s="86"/>
    </row>
    <row r="55" spans="2:25" x14ac:dyDescent="0.25">
      <c r="B55" s="215" t="s">
        <v>80</v>
      </c>
      <c r="C55" s="216">
        <f t="shared" ref="C55:K56" si="1">C15+C19+C23+C27+C31+C35+C39+C43+C47+C51</f>
        <v>263532</v>
      </c>
      <c r="D55" s="217">
        <f t="shared" si="1"/>
        <v>297937</v>
      </c>
      <c r="E55" s="217">
        <f t="shared" si="1"/>
        <v>236228</v>
      </c>
      <c r="F55" s="217">
        <f t="shared" si="1"/>
        <v>331263</v>
      </c>
      <c r="G55" s="217">
        <f t="shared" si="1"/>
        <v>168496</v>
      </c>
      <c r="H55" s="217">
        <f t="shared" si="1"/>
        <v>211789</v>
      </c>
      <c r="I55" s="217">
        <f t="shared" si="1"/>
        <v>537616</v>
      </c>
      <c r="J55" s="217">
        <f t="shared" si="1"/>
        <v>497801</v>
      </c>
      <c r="K55" s="196">
        <f t="shared" si="1"/>
        <v>2544662</v>
      </c>
      <c r="L55" s="6"/>
      <c r="Y55" s="86"/>
    </row>
    <row r="56" spans="2:25" ht="15.75" thickBot="1" x14ac:dyDescent="0.3">
      <c r="B56" s="218" t="s">
        <v>81</v>
      </c>
      <c r="C56" s="219">
        <f t="shared" si="1"/>
        <v>12692</v>
      </c>
      <c r="D56" s="220">
        <f t="shared" si="1"/>
        <v>13146</v>
      </c>
      <c r="E56" s="220">
        <f t="shared" si="1"/>
        <v>10160</v>
      </c>
      <c r="F56" s="220">
        <f t="shared" si="1"/>
        <v>11379</v>
      </c>
      <c r="G56" s="220">
        <f t="shared" si="1"/>
        <v>8958</v>
      </c>
      <c r="H56" s="220">
        <f t="shared" si="1"/>
        <v>10222</v>
      </c>
      <c r="I56" s="220">
        <f t="shared" si="1"/>
        <v>19748</v>
      </c>
      <c r="J56" s="220">
        <f t="shared" si="1"/>
        <v>20537</v>
      </c>
      <c r="K56" s="203">
        <f t="shared" si="1"/>
        <v>106842</v>
      </c>
      <c r="L56" s="6"/>
      <c r="Y56" s="86"/>
    </row>
    <row r="57" spans="2:25" x14ac:dyDescent="0.25">
      <c r="B57" s="6"/>
      <c r="C57" s="6"/>
      <c r="D57" s="6"/>
      <c r="E57" s="6"/>
      <c r="F57" s="6"/>
      <c r="G57" s="6"/>
      <c r="H57" s="6"/>
      <c r="I57" s="6"/>
      <c r="J57" s="6"/>
      <c r="K57" s="6"/>
      <c r="L57" s="6"/>
      <c r="Y57" s="86"/>
    </row>
    <row r="58" spans="2:25" x14ac:dyDescent="0.25">
      <c r="B58" s="6"/>
      <c r="C58" s="7"/>
      <c r="D58" s="6"/>
      <c r="E58" s="6"/>
      <c r="F58" s="6"/>
      <c r="G58" s="6"/>
      <c r="H58" s="6"/>
      <c r="I58" s="6"/>
      <c r="J58" s="6"/>
      <c r="K58" s="6"/>
      <c r="L58" s="6"/>
    </row>
    <row r="59" spans="2:25" x14ac:dyDescent="0.25">
      <c r="B59" s="6"/>
      <c r="C59" s="7"/>
      <c r="D59" s="6"/>
      <c r="E59" s="6"/>
      <c r="F59" s="6"/>
      <c r="G59" s="6"/>
      <c r="H59" s="6"/>
      <c r="I59" s="6"/>
      <c r="J59" s="6"/>
      <c r="K59" s="6"/>
      <c r="L59" s="6"/>
    </row>
    <row r="60" spans="2:25" x14ac:dyDescent="0.25">
      <c r="B60" s="6"/>
      <c r="C60" s="6"/>
      <c r="D60" s="6"/>
      <c r="E60" s="6"/>
      <c r="F60" s="6"/>
      <c r="G60" s="6"/>
      <c r="H60" s="6"/>
      <c r="I60" s="6"/>
      <c r="J60" s="6"/>
      <c r="K60" s="6"/>
      <c r="L60" s="6"/>
    </row>
    <row r="61" spans="2:25" x14ac:dyDescent="0.25">
      <c r="B61" s="86"/>
      <c r="C61" s="86"/>
      <c r="D61" s="86"/>
      <c r="E61" s="86"/>
      <c r="F61" s="86"/>
      <c r="G61" s="86"/>
      <c r="H61" s="86"/>
      <c r="I61" s="86"/>
      <c r="J61" s="86"/>
      <c r="K61" s="86"/>
      <c r="L61" s="86"/>
    </row>
    <row r="62" spans="2:25" x14ac:dyDescent="0.25">
      <c r="B62" s="86"/>
      <c r="C62" s="86"/>
      <c r="D62" s="86"/>
      <c r="E62" s="86"/>
      <c r="F62" s="86"/>
      <c r="G62" s="86"/>
      <c r="H62" s="86"/>
      <c r="I62" s="86"/>
      <c r="J62" s="86"/>
      <c r="K62" s="86"/>
      <c r="L62" s="86"/>
    </row>
    <row r="63" spans="2:25" x14ac:dyDescent="0.25">
      <c r="B63" s="86"/>
      <c r="C63" s="86"/>
      <c r="D63" s="86"/>
      <c r="E63" s="86"/>
      <c r="F63" s="86"/>
      <c r="G63" s="86"/>
      <c r="H63" s="86"/>
      <c r="I63" s="86"/>
      <c r="J63" s="86"/>
      <c r="K63" s="86"/>
      <c r="L63" s="86"/>
    </row>
    <row r="64" spans="2:25" x14ac:dyDescent="0.25">
      <c r="B64" s="86"/>
      <c r="C64" s="86"/>
      <c r="D64" s="86"/>
      <c r="E64" s="86"/>
      <c r="F64" s="86"/>
      <c r="G64" s="86"/>
      <c r="H64" s="86"/>
      <c r="I64" s="86"/>
      <c r="J64" s="86"/>
      <c r="K64" s="86"/>
      <c r="L64" s="86"/>
    </row>
    <row r="65" spans="2:12" x14ac:dyDescent="0.25">
      <c r="B65" s="86"/>
      <c r="C65" s="86"/>
      <c r="D65" s="86"/>
      <c r="E65" s="86"/>
      <c r="F65" s="86"/>
      <c r="G65" s="86"/>
      <c r="H65" s="86"/>
      <c r="I65" s="86"/>
      <c r="J65" s="86"/>
      <c r="K65" s="86"/>
      <c r="L65" s="86"/>
    </row>
    <row r="66" spans="2:12" x14ac:dyDescent="0.25">
      <c r="C66" s="86"/>
      <c r="D66" s="86"/>
      <c r="E66" s="86"/>
      <c r="F66" s="86"/>
      <c r="G66" s="86"/>
      <c r="H66" s="86"/>
      <c r="I66" s="86"/>
      <c r="J66" s="86"/>
      <c r="K66" s="86"/>
    </row>
    <row r="67" spans="2:12" x14ac:dyDescent="0.25">
      <c r="C67" s="86"/>
      <c r="D67" s="86"/>
      <c r="E67" s="86"/>
      <c r="F67" s="86"/>
      <c r="G67" s="86"/>
      <c r="H67" s="86"/>
      <c r="I67" s="86"/>
      <c r="J67" s="86"/>
      <c r="K67" s="86"/>
    </row>
  </sheetData>
  <mergeCells count="4">
    <mergeCell ref="C11:J11"/>
    <mergeCell ref="K11:K12"/>
    <mergeCell ref="B9:J9"/>
    <mergeCell ref="B11:B12"/>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7:AB264"/>
  <sheetViews>
    <sheetView zoomScaleNormal="100" workbookViewId="0"/>
  </sheetViews>
  <sheetFormatPr baseColWidth="10" defaultRowHeight="15" x14ac:dyDescent="0.25"/>
  <cols>
    <col min="1" max="13" width="11.42578125" style="2"/>
    <col min="14" max="14" width="29.28515625" style="2" customWidth="1"/>
    <col min="15" max="17" width="11.42578125" style="181"/>
    <col min="18" max="18" width="11.42578125" style="181" customWidth="1"/>
    <col min="19" max="28" width="11.42578125" style="6"/>
    <col min="29" max="16384" width="11.42578125" style="2"/>
  </cols>
  <sheetData>
    <row r="7" spans="2:27" x14ac:dyDescent="0.25">
      <c r="S7" s="6" t="s">
        <v>88</v>
      </c>
    </row>
    <row r="11" spans="2:27" ht="15.75" x14ac:dyDescent="0.25">
      <c r="B11" s="4" t="s">
        <v>274</v>
      </c>
    </row>
    <row r="12" spans="2:27" ht="15.75" x14ac:dyDescent="0.25">
      <c r="B12" s="4"/>
      <c r="S12" s="6" t="s">
        <v>318</v>
      </c>
    </row>
    <row r="13" spans="2:27" ht="15.75" x14ac:dyDescent="0.25">
      <c r="B13" s="4" t="s">
        <v>88</v>
      </c>
      <c r="S13" s="6" t="s">
        <v>334</v>
      </c>
    </row>
    <row r="14" spans="2:27" x14ac:dyDescent="0.25">
      <c r="T14" s="6" t="s">
        <v>61</v>
      </c>
      <c r="U14" s="6" t="s">
        <v>53</v>
      </c>
      <c r="V14" s="6" t="s">
        <v>54</v>
      </c>
      <c r="W14" s="6" t="s">
        <v>55</v>
      </c>
      <c r="X14" s="6" t="s">
        <v>56</v>
      </c>
      <c r="Y14" s="6" t="s">
        <v>57</v>
      </c>
      <c r="Z14" s="6" t="s">
        <v>58</v>
      </c>
      <c r="AA14" s="6" t="s">
        <v>59</v>
      </c>
    </row>
    <row r="15" spans="2:27" x14ac:dyDescent="0.25">
      <c r="S15" s="6" t="s">
        <v>324</v>
      </c>
      <c r="T15" s="7">
        <v>0.20714285714285716</v>
      </c>
      <c r="U15" s="7">
        <v>0.23033969288040948</v>
      </c>
      <c r="V15" s="7">
        <v>0.19816951850378034</v>
      </c>
      <c r="W15" s="7">
        <v>0.150032722513089</v>
      </c>
      <c r="X15" s="7">
        <v>0.17460317460317459</v>
      </c>
      <c r="Y15" s="7">
        <v>0.25747572815533981</v>
      </c>
      <c r="Z15" s="7">
        <v>0.17250324254215305</v>
      </c>
      <c r="AA15" s="7">
        <v>0.15610158992360107</v>
      </c>
    </row>
    <row r="16" spans="2:27" x14ac:dyDescent="0.25">
      <c r="S16" s="6" t="s">
        <v>325</v>
      </c>
      <c r="T16" s="7">
        <v>0.13163265306122449</v>
      </c>
      <c r="U16" s="7">
        <v>0.12052117263843648</v>
      </c>
      <c r="V16" s="7">
        <v>0.10584958217270195</v>
      </c>
      <c r="W16" s="7">
        <v>0.13236256544502617</v>
      </c>
      <c r="X16" s="7">
        <v>0.10634920634920635</v>
      </c>
      <c r="Y16" s="7">
        <v>0.11844660194174757</v>
      </c>
      <c r="Z16" s="7">
        <v>0.12490272373540856</v>
      </c>
      <c r="AA16" s="7">
        <v>0.12099938054924633</v>
      </c>
    </row>
    <row r="17" spans="19:27" x14ac:dyDescent="0.25">
      <c r="S17" s="6" t="s">
        <v>326</v>
      </c>
      <c r="T17" s="7">
        <v>3.7755102040816328E-2</v>
      </c>
      <c r="U17" s="7">
        <v>2.9083294555607261E-2</v>
      </c>
      <c r="V17" s="7">
        <v>3.8997214484679667E-2</v>
      </c>
      <c r="W17" s="7">
        <v>3.2231675392670155E-2</v>
      </c>
      <c r="X17" s="7">
        <v>2.2222222222222223E-2</v>
      </c>
      <c r="Y17" s="7">
        <v>3.0679611650485435E-2</v>
      </c>
      <c r="Z17" s="7">
        <v>3.7094682230869001E-2</v>
      </c>
      <c r="AA17" s="7">
        <v>3.2830889944249431E-2</v>
      </c>
    </row>
    <row r="18" spans="19:27" x14ac:dyDescent="0.25">
      <c r="S18" s="6" t="s">
        <v>327</v>
      </c>
      <c r="T18" s="7">
        <v>0.49744897959183676</v>
      </c>
      <c r="U18" s="7">
        <v>0.52652396463471385</v>
      </c>
      <c r="V18" s="7">
        <v>0.57779546358933542</v>
      </c>
      <c r="W18" s="7">
        <v>0.48625654450261779</v>
      </c>
      <c r="X18" s="7">
        <v>0.6</v>
      </c>
      <c r="Y18" s="7">
        <v>0.44776699029126216</v>
      </c>
      <c r="Z18" s="7">
        <v>0.56705577172503241</v>
      </c>
      <c r="AA18" s="7">
        <v>0.57588271732397278</v>
      </c>
    </row>
    <row r="19" spans="19:27" x14ac:dyDescent="0.25">
      <c r="S19" s="6" t="s">
        <v>328</v>
      </c>
      <c r="T19" s="7">
        <v>0</v>
      </c>
      <c r="U19" s="7">
        <v>0</v>
      </c>
      <c r="V19" s="7">
        <v>0</v>
      </c>
      <c r="W19" s="7">
        <v>0</v>
      </c>
      <c r="X19" s="7">
        <v>0</v>
      </c>
      <c r="Y19" s="7">
        <v>0</v>
      </c>
      <c r="Z19" s="7">
        <v>0</v>
      </c>
      <c r="AA19" s="7">
        <v>0</v>
      </c>
    </row>
    <row r="20" spans="19:27" x14ac:dyDescent="0.25">
      <c r="S20" s="6" t="s">
        <v>329</v>
      </c>
      <c r="T20" s="7">
        <v>1.2755102040816327E-2</v>
      </c>
      <c r="U20" s="7">
        <v>5.3513261982317357E-3</v>
      </c>
      <c r="V20" s="7">
        <v>5.1730998806207721E-3</v>
      </c>
      <c r="W20" s="7">
        <v>2.7486910994764399E-2</v>
      </c>
      <c r="X20" s="7">
        <v>1.2698412698412698E-2</v>
      </c>
      <c r="Y20" s="7">
        <v>2.8349514563106797E-2</v>
      </c>
      <c r="Z20" s="7">
        <v>9.2088197146562908E-3</v>
      </c>
      <c r="AA20" s="7">
        <v>1.1976047904191617E-2</v>
      </c>
    </row>
    <row r="21" spans="19:27" x14ac:dyDescent="0.25">
      <c r="S21" s="6" t="s">
        <v>330</v>
      </c>
      <c r="T21" s="7">
        <v>3.4693877551020408E-2</v>
      </c>
      <c r="U21" s="7">
        <v>1.7682643089809214E-2</v>
      </c>
      <c r="V21" s="7">
        <v>1.9896538002387585E-2</v>
      </c>
      <c r="W21" s="7">
        <v>1.4234293193717277E-2</v>
      </c>
      <c r="X21" s="7">
        <v>3.0158730158730159E-2</v>
      </c>
      <c r="Y21" s="7">
        <v>3.1844660194174756E-2</v>
      </c>
      <c r="Z21" s="7">
        <v>6.4850843060959796E-3</v>
      </c>
      <c r="AA21" s="7">
        <v>1.5279785257072062E-2</v>
      </c>
    </row>
    <row r="22" spans="19:27" x14ac:dyDescent="0.25">
      <c r="S22" s="6" t="s">
        <v>331</v>
      </c>
      <c r="T22" s="7">
        <v>2.7040816326530614E-2</v>
      </c>
      <c r="U22" s="7">
        <v>3.4434620753838997E-2</v>
      </c>
      <c r="V22" s="7">
        <v>1.631516116195782E-2</v>
      </c>
      <c r="W22" s="7">
        <v>9.1786649214659691E-2</v>
      </c>
      <c r="X22" s="7">
        <v>1.4285714285714285E-2</v>
      </c>
      <c r="Y22" s="7">
        <v>2.6407766990291261E-2</v>
      </c>
      <c r="Z22" s="7">
        <v>3.7872892347600516E-2</v>
      </c>
      <c r="AA22" s="7">
        <v>4.5219905017551104E-2</v>
      </c>
    </row>
    <row r="23" spans="19:27" x14ac:dyDescent="0.25">
      <c r="S23" s="6" t="s">
        <v>332</v>
      </c>
      <c r="T23" s="7">
        <v>5.1530612244897959E-2</v>
      </c>
      <c r="U23" s="7">
        <v>3.6063285248953005E-2</v>
      </c>
      <c r="V23" s="7">
        <v>3.7803422204536412E-2</v>
      </c>
      <c r="W23" s="7">
        <v>6.5608638743455502E-2</v>
      </c>
      <c r="X23" s="7">
        <v>3.968253968253968E-2</v>
      </c>
      <c r="Y23" s="7">
        <v>5.9029126213592235E-2</v>
      </c>
      <c r="Z23" s="7">
        <v>4.4876783398184177E-2</v>
      </c>
      <c r="AA23" s="7">
        <v>4.1709684080115633E-2</v>
      </c>
    </row>
    <row r="24" spans="19:27" x14ac:dyDescent="0.25">
      <c r="S24" s="6" t="s">
        <v>333</v>
      </c>
      <c r="T24" s="7">
        <v>0</v>
      </c>
      <c r="U24" s="7">
        <v>0</v>
      </c>
      <c r="V24" s="7">
        <v>0</v>
      </c>
      <c r="W24" s="7">
        <v>0</v>
      </c>
      <c r="X24" s="7">
        <v>0</v>
      </c>
      <c r="Y24" s="7">
        <v>0</v>
      </c>
      <c r="Z24" s="7">
        <v>0</v>
      </c>
      <c r="AA24" s="7">
        <v>0</v>
      </c>
    </row>
    <row r="29" spans="19:27" x14ac:dyDescent="0.25">
      <c r="S29" s="6" t="s">
        <v>335</v>
      </c>
    </row>
    <row r="30" spans="19:27" x14ac:dyDescent="0.25">
      <c r="T30" s="6" t="s">
        <v>61</v>
      </c>
      <c r="U30" s="6" t="s">
        <v>53</v>
      </c>
      <c r="V30" s="6" t="s">
        <v>54</v>
      </c>
      <c r="W30" s="6" t="s">
        <v>55</v>
      </c>
      <c r="X30" s="6" t="s">
        <v>56</v>
      </c>
      <c r="Y30" s="6" t="s">
        <v>57</v>
      </c>
      <c r="Z30" s="6" t="s">
        <v>58</v>
      </c>
      <c r="AA30" s="6" t="s">
        <v>59</v>
      </c>
    </row>
    <row r="31" spans="19:27" x14ac:dyDescent="0.25">
      <c r="S31" s="6" t="s">
        <v>324</v>
      </c>
      <c r="T31" s="7">
        <v>6.1658884921724798E-2</v>
      </c>
      <c r="U31" s="7">
        <v>5.6696108856529003E-2</v>
      </c>
      <c r="V31" s="7">
        <v>4.2184312998331169E-2</v>
      </c>
      <c r="W31" s="7">
        <v>3.7459379615952734E-2</v>
      </c>
      <c r="X31" s="7">
        <v>8.4527639660719509E-2</v>
      </c>
      <c r="Y31" s="7">
        <v>5.4233162023262102E-2</v>
      </c>
      <c r="Z31" s="7">
        <v>4.6835074554452245E-2</v>
      </c>
      <c r="AA31" s="7">
        <v>5.4382755722549067E-2</v>
      </c>
    </row>
    <row r="32" spans="19:27" x14ac:dyDescent="0.25">
      <c r="S32" s="6" t="s">
        <v>325</v>
      </c>
      <c r="T32" s="7">
        <v>9.8599285910464157E-2</v>
      </c>
      <c r="U32" s="7">
        <v>0.10921460969205062</v>
      </c>
      <c r="V32" s="7">
        <v>0.13619506768032635</v>
      </c>
      <c r="W32" s="7">
        <v>0.1379615952732644</v>
      </c>
      <c r="X32" s="7">
        <v>0.11582334015794092</v>
      </c>
      <c r="Y32" s="7">
        <v>0.12320800649175007</v>
      </c>
      <c r="Z32" s="7">
        <v>0.13012258627939322</v>
      </c>
      <c r="AA32" s="7">
        <v>0.11964206258960795</v>
      </c>
    </row>
    <row r="33" spans="2:27" x14ac:dyDescent="0.25">
      <c r="S33" s="6" t="s">
        <v>326</v>
      </c>
      <c r="T33" s="7">
        <v>1.2771216698709146E-2</v>
      </c>
      <c r="U33" s="7">
        <v>2.0291238959178802E-2</v>
      </c>
      <c r="V33" s="7">
        <v>1.72445763026145E-2</v>
      </c>
      <c r="W33" s="7">
        <v>1.7548005908419498E-2</v>
      </c>
      <c r="X33" s="7">
        <v>2.1351272301842646E-2</v>
      </c>
      <c r="Y33" s="7">
        <v>1.6229375169055992E-2</v>
      </c>
      <c r="Z33" s="7">
        <v>2.5067115179351167E-2</v>
      </c>
      <c r="AA33" s="7">
        <v>2.5312700845404656E-2</v>
      </c>
    </row>
    <row r="34" spans="2:27" x14ac:dyDescent="0.25">
      <c r="S34" s="6" t="s">
        <v>327</v>
      </c>
      <c r="T34" s="7">
        <v>0.26860752540510846</v>
      </c>
      <c r="U34" s="7">
        <v>0.23328956791597039</v>
      </c>
      <c r="V34" s="7">
        <v>0.22955683293157797</v>
      </c>
      <c r="W34" s="7">
        <v>0.28082717872968982</v>
      </c>
      <c r="X34" s="7">
        <v>0.23866627668909038</v>
      </c>
      <c r="Y34" s="7">
        <v>0.26886664863402759</v>
      </c>
      <c r="Z34" s="7">
        <v>0.25371155027978137</v>
      </c>
      <c r="AA34" s="7">
        <v>0.28926682157512235</v>
      </c>
    </row>
    <row r="35" spans="2:27" x14ac:dyDescent="0.25">
      <c r="S35" s="6" t="s">
        <v>328</v>
      </c>
      <c r="T35" s="7">
        <v>0.14886020324086791</v>
      </c>
      <c r="U35" s="7">
        <v>0.15170685127715444</v>
      </c>
      <c r="V35" s="7">
        <v>0.13471166326719822</v>
      </c>
      <c r="W35" s="7">
        <v>0.11698670605612999</v>
      </c>
      <c r="X35" s="7">
        <v>0.19888856390757531</v>
      </c>
      <c r="Y35" s="7">
        <v>0.14390045983229646</v>
      </c>
      <c r="Z35" s="7">
        <v>0.13393925671960411</v>
      </c>
      <c r="AA35" s="7">
        <v>0.14821772877836556</v>
      </c>
    </row>
    <row r="36" spans="2:27" x14ac:dyDescent="0.25">
      <c r="S36" s="6" t="s">
        <v>329</v>
      </c>
      <c r="T36" s="7">
        <v>7.9099148585553419E-2</v>
      </c>
      <c r="U36" s="7">
        <v>8.7968488899498681E-2</v>
      </c>
      <c r="V36" s="7">
        <v>0.10624884109030225</v>
      </c>
      <c r="W36" s="7">
        <v>7.6218611521418025E-2</v>
      </c>
      <c r="X36" s="7">
        <v>8.7744954665106761E-2</v>
      </c>
      <c r="Y36" s="7">
        <v>8.3716526913713826E-2</v>
      </c>
      <c r="Z36" s="7">
        <v>8.0182423909176181E-2</v>
      </c>
      <c r="AA36" s="7">
        <v>7.4652691946408264E-2</v>
      </c>
    </row>
    <row r="37" spans="2:27" x14ac:dyDescent="0.25">
      <c r="S37" s="6" t="s">
        <v>330</v>
      </c>
      <c r="T37" s="7">
        <v>2.430650920076902E-2</v>
      </c>
      <c r="U37" s="7">
        <v>2.4051086178085462E-2</v>
      </c>
      <c r="V37" s="7">
        <v>1.9840534025588726E-2</v>
      </c>
      <c r="W37" s="7">
        <v>3.1728212703101923E-2</v>
      </c>
      <c r="X37" s="7">
        <v>1.9011406844106463E-2</v>
      </c>
      <c r="Y37" s="7">
        <v>2.6237489856640518E-2</v>
      </c>
      <c r="Z37" s="7">
        <v>2.729889704693211E-2</v>
      </c>
      <c r="AA37" s="7">
        <v>1.7451920700054382E-2</v>
      </c>
    </row>
    <row r="38" spans="2:27" ht="15.75" x14ac:dyDescent="0.25">
      <c r="C38" s="85" t="s">
        <v>87</v>
      </c>
      <c r="L38" s="85" t="s">
        <v>86</v>
      </c>
      <c r="S38" s="6" t="s">
        <v>331</v>
      </c>
      <c r="T38" s="7">
        <v>0.10230705850041197</v>
      </c>
      <c r="U38" s="7">
        <v>0.11703270470279303</v>
      </c>
      <c r="V38" s="7">
        <v>0.11181160763953273</v>
      </c>
      <c r="W38" s="7">
        <v>0.14451994091580503</v>
      </c>
      <c r="X38" s="7">
        <v>7.4875694647557764E-2</v>
      </c>
      <c r="Y38" s="7">
        <v>0.10305653232350555</v>
      </c>
      <c r="Z38" s="7">
        <v>0.11763754568683896</v>
      </c>
      <c r="AA38" s="7">
        <v>9.7542888218717552E-2</v>
      </c>
    </row>
    <row r="39" spans="2:27" x14ac:dyDescent="0.25">
      <c r="S39" s="6" t="s">
        <v>332</v>
      </c>
      <c r="T39" s="7">
        <v>2.6778357594067565E-2</v>
      </c>
      <c r="U39" s="7">
        <v>5.3712103127238002E-2</v>
      </c>
      <c r="V39" s="7">
        <v>4.1349898015946594E-2</v>
      </c>
      <c r="W39" s="7">
        <v>6.4047267355982276E-2</v>
      </c>
      <c r="X39" s="7">
        <v>4.2702544603685291E-2</v>
      </c>
      <c r="Y39" s="7">
        <v>4.1520151474168245E-2</v>
      </c>
      <c r="Z39" s="7">
        <v>6.640359672671993E-2</v>
      </c>
      <c r="AA39" s="7">
        <v>4.0787066791911804E-2</v>
      </c>
    </row>
    <row r="40" spans="2:27" x14ac:dyDescent="0.25">
      <c r="S40" s="6" t="s">
        <v>333</v>
      </c>
      <c r="T40" s="7">
        <v>0.17701180994232354</v>
      </c>
      <c r="U40" s="7">
        <v>0.14603724039150154</v>
      </c>
      <c r="V40" s="7">
        <v>0.16085666604858148</v>
      </c>
      <c r="W40" s="7">
        <v>9.2703101920236342E-2</v>
      </c>
      <c r="X40" s="7">
        <v>0.11640830652237497</v>
      </c>
      <c r="Y40" s="7">
        <v>0.13903164728157966</v>
      </c>
      <c r="Z40" s="7">
        <v>0.11880195361775076</v>
      </c>
      <c r="AA40" s="7">
        <v>0.13274336283185842</v>
      </c>
    </row>
    <row r="42" spans="2:27" ht="15.75" x14ac:dyDescent="0.25">
      <c r="B42" s="4" t="s">
        <v>68</v>
      </c>
    </row>
    <row r="44" spans="2:27" x14ac:dyDescent="0.25">
      <c r="S44" s="6" t="s">
        <v>68</v>
      </c>
    </row>
    <row r="45" spans="2:27" x14ac:dyDescent="0.25">
      <c r="S45" s="6" t="s">
        <v>334</v>
      </c>
    </row>
    <row r="46" spans="2:27" x14ac:dyDescent="0.25">
      <c r="T46" s="6" t="s">
        <v>61</v>
      </c>
      <c r="U46" s="6" t="s">
        <v>53</v>
      </c>
      <c r="V46" s="6" t="s">
        <v>54</v>
      </c>
      <c r="W46" s="6" t="s">
        <v>55</v>
      </c>
      <c r="X46" s="6" t="s">
        <v>56</v>
      </c>
      <c r="Y46" s="6" t="s">
        <v>57</v>
      </c>
      <c r="Z46" s="6" t="s">
        <v>58</v>
      </c>
      <c r="AA46" s="6" t="s">
        <v>59</v>
      </c>
    </row>
    <row r="47" spans="2:27" x14ac:dyDescent="0.25">
      <c r="S47" s="6" t="s">
        <v>324</v>
      </c>
      <c r="T47" s="7">
        <v>0.13104751619870411</v>
      </c>
      <c r="U47" s="7">
        <v>0.12374604232627895</v>
      </c>
      <c r="V47" s="7">
        <v>0.14677496553152883</v>
      </c>
      <c r="W47" s="7">
        <v>0.11582535743158061</v>
      </c>
      <c r="X47" s="7">
        <v>0.13383045074279928</v>
      </c>
      <c r="Y47" s="7">
        <v>0.14808794898815797</v>
      </c>
      <c r="Z47" s="7">
        <v>0.11211958454604179</v>
      </c>
      <c r="AA47" s="7">
        <v>0.12542757036066665</v>
      </c>
    </row>
    <row r="48" spans="2:27" x14ac:dyDescent="0.25">
      <c r="S48" s="6" t="s">
        <v>325</v>
      </c>
      <c r="T48" s="7">
        <v>0.10338822894168466</v>
      </c>
      <c r="U48" s="7">
        <v>9.7778148086430039E-2</v>
      </c>
      <c r="V48" s="7">
        <v>9.8761992527664072E-2</v>
      </c>
      <c r="W48" s="7">
        <v>0.12472369365753277</v>
      </c>
      <c r="X48" s="7">
        <v>7.0194819392181904E-2</v>
      </c>
      <c r="Y48" s="7">
        <v>0.11650918963330774</v>
      </c>
      <c r="Z48" s="7">
        <v>9.7382001350007616E-2</v>
      </c>
      <c r="AA48" s="7">
        <v>0.10912184758914431</v>
      </c>
    </row>
    <row r="49" spans="19:27" x14ac:dyDescent="0.25">
      <c r="S49" s="6" t="s">
        <v>326</v>
      </c>
      <c r="T49" s="7">
        <v>3.8066954643628508E-3</v>
      </c>
      <c r="U49" s="7">
        <v>3.9993334444259291E-3</v>
      </c>
      <c r="V49" s="7">
        <v>4.0719230192237631E-3</v>
      </c>
      <c r="W49" s="7">
        <v>6.4843657250108827E-3</v>
      </c>
      <c r="X49" s="7">
        <v>2.6006605217431329E-3</v>
      </c>
      <c r="Y49" s="7">
        <v>6.3854108989586872E-3</v>
      </c>
      <c r="Z49" s="7">
        <v>4.4782510869012969E-3</v>
      </c>
      <c r="AA49" s="7">
        <v>3.8710929512838373E-3</v>
      </c>
    </row>
    <row r="50" spans="19:27" x14ac:dyDescent="0.25">
      <c r="S50" s="6" t="s">
        <v>327</v>
      </c>
      <c r="T50" s="7">
        <v>0.35615550755939523</v>
      </c>
      <c r="U50" s="7">
        <v>0.40405487974226517</v>
      </c>
      <c r="V50" s="7">
        <v>0.3421701206575084</v>
      </c>
      <c r="W50" s="7">
        <v>0.37659070480023971</v>
      </c>
      <c r="X50" s="7">
        <v>0.36623283966812809</v>
      </c>
      <c r="Y50" s="7">
        <v>0.35260864129172842</v>
      </c>
      <c r="Z50" s="7">
        <v>0.39044615574442759</v>
      </c>
      <c r="AA50" s="7">
        <v>0.38662757451940571</v>
      </c>
    </row>
    <row r="51" spans="19:27" x14ac:dyDescent="0.25">
      <c r="S51" s="6" t="s">
        <v>328</v>
      </c>
      <c r="T51" s="7">
        <v>8.5650647948164148E-3</v>
      </c>
      <c r="U51" s="7">
        <v>5.6323946008998496E-3</v>
      </c>
      <c r="V51" s="7">
        <v>7.9009594022131265E-3</v>
      </c>
      <c r="W51" s="7">
        <v>1.0571720929180777E-2</v>
      </c>
      <c r="X51" s="7">
        <v>1.8469292643352779E-2</v>
      </c>
      <c r="Y51" s="7">
        <v>9.3414542661689314E-3</v>
      </c>
      <c r="Z51" s="7">
        <v>5.3492237456179191E-3</v>
      </c>
      <c r="AA51" s="7">
        <v>6.0544309631986246E-3</v>
      </c>
    </row>
    <row r="52" spans="19:27" x14ac:dyDescent="0.25">
      <c r="S52" s="6" t="s">
        <v>329</v>
      </c>
      <c r="T52" s="7">
        <v>0.12117980561555075</v>
      </c>
      <c r="U52" s="7">
        <v>0.15383547186580016</v>
      </c>
      <c r="V52" s="7">
        <v>0.15778344513262324</v>
      </c>
      <c r="W52" s="7">
        <v>0.10694963451242884</v>
      </c>
      <c r="X52" s="7">
        <v>0.24584297073681546</v>
      </c>
      <c r="Y52" s="7">
        <v>0.14498901530712488</v>
      </c>
      <c r="Z52" s="7">
        <v>0.14169636441496042</v>
      </c>
      <c r="AA52" s="7">
        <v>0.17247677170948436</v>
      </c>
    </row>
    <row r="53" spans="19:27" x14ac:dyDescent="0.25">
      <c r="S53" s="6" t="s">
        <v>330</v>
      </c>
      <c r="T53" s="7">
        <v>6.0738390928725704E-2</v>
      </c>
      <c r="U53" s="7">
        <v>4.0815419652280173E-2</v>
      </c>
      <c r="V53" s="7">
        <v>5.542815913360908E-2</v>
      </c>
      <c r="W53" s="7">
        <v>4.4887413998767577E-2</v>
      </c>
      <c r="X53" s="7">
        <v>3.1541639336716491E-2</v>
      </c>
      <c r="Y53" s="7">
        <v>4.3965563434368693E-2</v>
      </c>
      <c r="Z53" s="7">
        <v>3.8954252161100912E-2</v>
      </c>
      <c r="AA53" s="7">
        <v>3.62711359249209E-2</v>
      </c>
    </row>
    <row r="54" spans="19:27" x14ac:dyDescent="0.25">
      <c r="S54" s="6" t="s">
        <v>331</v>
      </c>
      <c r="T54" s="7">
        <v>6.9856911447084237E-3</v>
      </c>
      <c r="U54" s="7">
        <v>3.2994500916513915E-3</v>
      </c>
      <c r="V54" s="7">
        <v>5.8149918204353388E-3</v>
      </c>
      <c r="W54" s="7">
        <v>8.8813762458518717E-3</v>
      </c>
      <c r="X54" s="7">
        <v>1.9562490650280205E-3</v>
      </c>
      <c r="Y54" s="7">
        <v>1.0404200975226392E-2</v>
      </c>
      <c r="Z54" s="7">
        <v>4.4201862429868559E-3</v>
      </c>
      <c r="AA54" s="7">
        <v>3.1849010046820472E-3</v>
      </c>
    </row>
    <row r="55" spans="19:27" x14ac:dyDescent="0.25">
      <c r="S55" s="6" t="s">
        <v>332</v>
      </c>
      <c r="T55" s="7">
        <v>0.20812634989200865</v>
      </c>
      <c r="U55" s="7">
        <v>0.16683330556018441</v>
      </c>
      <c r="V55" s="7">
        <v>0.18129344277519413</v>
      </c>
      <c r="W55" s="7">
        <v>0.20508007937270686</v>
      </c>
      <c r="X55" s="7">
        <v>0.12933107789323484</v>
      </c>
      <c r="Y55" s="7">
        <v>0.16769964456034436</v>
      </c>
      <c r="Z55" s="7">
        <v>0.2051539807079556</v>
      </c>
      <c r="AA55" s="7">
        <v>0.15696467497721359</v>
      </c>
    </row>
    <row r="56" spans="19:27" x14ac:dyDescent="0.25">
      <c r="S56" s="6" t="s">
        <v>333</v>
      </c>
      <c r="T56" s="7">
        <v>6.7494600431965442E-6</v>
      </c>
      <c r="U56" s="7">
        <v>5.5546297839249018E-6</v>
      </c>
      <c r="V56" s="7">
        <v>0</v>
      </c>
      <c r="W56" s="7">
        <v>5.6533267000966715E-6</v>
      </c>
      <c r="X56" s="7">
        <v>0</v>
      </c>
      <c r="Y56" s="7">
        <v>8.9306446139282325E-6</v>
      </c>
      <c r="Z56" s="7">
        <v>0</v>
      </c>
      <c r="AA56" s="7">
        <v>0</v>
      </c>
    </row>
    <row r="58" spans="19:27" x14ac:dyDescent="0.25">
      <c r="S58" s="6" t="s">
        <v>335</v>
      </c>
      <c r="T58" s="6" t="s">
        <v>61</v>
      </c>
      <c r="U58" s="6" t="s">
        <v>53</v>
      </c>
      <c r="V58" s="6" t="s">
        <v>54</v>
      </c>
      <c r="W58" s="6" t="s">
        <v>55</v>
      </c>
      <c r="X58" s="6" t="s">
        <v>56</v>
      </c>
      <c r="Y58" s="6" t="s">
        <v>57</v>
      </c>
      <c r="Z58" s="6" t="s">
        <v>58</v>
      </c>
      <c r="AA58" s="6" t="s">
        <v>59</v>
      </c>
    </row>
    <row r="59" spans="19:27" x14ac:dyDescent="0.25">
      <c r="S59" s="6" t="s">
        <v>324</v>
      </c>
      <c r="T59" s="7">
        <v>8.3702576396277491E-3</v>
      </c>
      <c r="U59" s="7">
        <v>8.4731446188932649E-3</v>
      </c>
      <c r="V59" s="7">
        <v>7.386060411997011E-3</v>
      </c>
      <c r="W59" s="7">
        <v>7.7414637248044765E-3</v>
      </c>
      <c r="X59" s="7">
        <v>1.0639747683202243E-2</v>
      </c>
      <c r="Y59" s="7">
        <v>8.8078291814946627E-3</v>
      </c>
      <c r="Z59" s="7">
        <v>9.9825667644579535E-3</v>
      </c>
      <c r="AA59" s="7">
        <v>8.1613855244277635E-3</v>
      </c>
    </row>
    <row r="60" spans="19:27" x14ac:dyDescent="0.25">
      <c r="S60" s="6" t="s">
        <v>325</v>
      </c>
      <c r="T60" s="7">
        <v>0.1053992538821026</v>
      </c>
      <c r="U60" s="7">
        <v>8.5808406626474223E-2</v>
      </c>
      <c r="V60" s="7">
        <v>9.1628419966556379E-2</v>
      </c>
      <c r="W60" s="7">
        <v>0.11345668807358894</v>
      </c>
      <c r="X60" s="7">
        <v>7.0448173818238452E-2</v>
      </c>
      <c r="Y60" s="7">
        <v>7.4884341637010673E-2</v>
      </c>
      <c r="Z60" s="7">
        <v>0.11090800871359641</v>
      </c>
      <c r="AA60" s="7">
        <v>7.8781650824284274E-2</v>
      </c>
    </row>
    <row r="61" spans="19:27" x14ac:dyDescent="0.25">
      <c r="S61" s="6" t="s">
        <v>326</v>
      </c>
      <c r="T61" s="7">
        <v>4.5211512302864611E-2</v>
      </c>
      <c r="U61" s="7">
        <v>3.7366303808427745E-2</v>
      </c>
      <c r="V61" s="7">
        <v>3.3963069697940017E-2</v>
      </c>
      <c r="W61" s="7">
        <v>3.1585807846378836E-2</v>
      </c>
      <c r="X61" s="7">
        <v>4.0242192975624952E-2</v>
      </c>
      <c r="Y61" s="7">
        <v>3.4225978647686832E-2</v>
      </c>
      <c r="Z61" s="7">
        <v>4.0803439513923928E-2</v>
      </c>
      <c r="AA61" s="7">
        <v>3.9914031317163035E-2</v>
      </c>
    </row>
    <row r="62" spans="19:27" x14ac:dyDescent="0.25">
      <c r="S62" s="6" t="s">
        <v>327</v>
      </c>
      <c r="T62" s="7">
        <v>0.25766656341328736</v>
      </c>
      <c r="U62" s="7">
        <v>0.24699348544519645</v>
      </c>
      <c r="V62" s="7">
        <v>0.25538122175970401</v>
      </c>
      <c r="W62" s="7">
        <v>0.29050889129098578</v>
      </c>
      <c r="X62" s="7">
        <v>0.23539833346312591</v>
      </c>
      <c r="Y62" s="7">
        <v>0.2929270462633452</v>
      </c>
      <c r="Z62" s="7">
        <v>0.2407176329473045</v>
      </c>
      <c r="AA62" s="7">
        <v>0.28223042364013462</v>
      </c>
    </row>
    <row r="63" spans="19:27" x14ac:dyDescent="0.25">
      <c r="S63" s="6" t="s">
        <v>328</v>
      </c>
      <c r="T63" s="7">
        <v>0.16902802655856486</v>
      </c>
      <c r="U63" s="7">
        <v>0.18267149539124283</v>
      </c>
      <c r="V63" s="7">
        <v>0.21934037784181876</v>
      </c>
      <c r="W63" s="7">
        <v>0.1709851423242407</v>
      </c>
      <c r="X63" s="7">
        <v>0.16481387742387665</v>
      </c>
      <c r="Y63" s="7">
        <v>0.18801601423487543</v>
      </c>
      <c r="Z63" s="7">
        <v>0.2025699670974116</v>
      </c>
      <c r="AA63" s="7">
        <v>0.19273715012563208</v>
      </c>
    </row>
    <row r="64" spans="19:27" x14ac:dyDescent="0.25">
      <c r="S64" s="6" t="s">
        <v>329</v>
      </c>
      <c r="T64" s="7">
        <v>0.14236845295012862</v>
      </c>
      <c r="U64" s="7">
        <v>0.14742215793308064</v>
      </c>
      <c r="V64" s="7">
        <v>0.1462482655566229</v>
      </c>
      <c r="W64" s="7">
        <v>0.12928933257031433</v>
      </c>
      <c r="X64" s="7">
        <v>0.1816544661630714</v>
      </c>
      <c r="Y64" s="7">
        <v>0.1544306049822064</v>
      </c>
      <c r="Z64" s="7">
        <v>0.12935037782081535</v>
      </c>
      <c r="AA64" s="7">
        <v>0.13189174963814201</v>
      </c>
    </row>
    <row r="65" spans="2:27" x14ac:dyDescent="0.25">
      <c r="S65" s="6" t="s">
        <v>330</v>
      </c>
      <c r="T65" s="7">
        <v>4.1103823517528386E-2</v>
      </c>
      <c r="U65" s="7">
        <v>5.0115614870500785E-2</v>
      </c>
      <c r="V65" s="7">
        <v>4.7461486462447078E-2</v>
      </c>
      <c r="W65" s="7">
        <v>4.1420275110743733E-2</v>
      </c>
      <c r="X65" s="7">
        <v>4.8156296238610702E-2</v>
      </c>
      <c r="Y65" s="7">
        <v>4.1174377224199289E-2</v>
      </c>
      <c r="Z65" s="7">
        <v>4.1380518888019406E-2</v>
      </c>
      <c r="AA65" s="7">
        <v>4.5428057621574883E-2</v>
      </c>
    </row>
    <row r="66" spans="2:27" x14ac:dyDescent="0.25">
      <c r="S66" s="6" t="s">
        <v>331</v>
      </c>
      <c r="T66" s="7">
        <v>0.17676529609028835</v>
      </c>
      <c r="U66" s="7">
        <v>0.19410628121337542</v>
      </c>
      <c r="V66" s="7">
        <v>0.14931511723058313</v>
      </c>
      <c r="W66" s="7">
        <v>0.15871855195947521</v>
      </c>
      <c r="X66" s="7">
        <v>0.19942956156062611</v>
      </c>
      <c r="Y66" s="7">
        <v>0.14924377224199289</v>
      </c>
      <c r="Z66" s="7">
        <v>0.17098771213709715</v>
      </c>
      <c r="AA66" s="7">
        <v>0.18074727588302744</v>
      </c>
    </row>
    <row r="67" spans="2:27" ht="15.75" x14ac:dyDescent="0.25">
      <c r="C67" s="85" t="s">
        <v>87</v>
      </c>
      <c r="L67" s="85" t="s">
        <v>86</v>
      </c>
      <c r="S67" s="6" t="s">
        <v>332</v>
      </c>
      <c r="T67" s="7">
        <v>4.2423671061669201E-2</v>
      </c>
      <c r="U67" s="7">
        <v>3.4842837685168562E-2</v>
      </c>
      <c r="V67" s="7">
        <v>3.8780374995552709E-2</v>
      </c>
      <c r="W67" s="7">
        <v>4.4822068205421672E-2</v>
      </c>
      <c r="X67" s="7">
        <v>3.8100615216883418E-2</v>
      </c>
      <c r="Y67" s="7">
        <v>4.3104982206405691E-2</v>
      </c>
      <c r="Z67" s="7">
        <v>4.0555688159600214E-2</v>
      </c>
      <c r="AA67" s="7">
        <v>3.1094722199595221E-2</v>
      </c>
    </row>
    <row r="68" spans="2:27" ht="15.75" x14ac:dyDescent="0.25">
      <c r="C68" s="85"/>
      <c r="S68" s="6" t="s">
        <v>333</v>
      </c>
      <c r="T68" s="7">
        <v>1.1663142583938264E-2</v>
      </c>
      <c r="U68" s="7">
        <v>1.2200272407640085E-2</v>
      </c>
      <c r="V68" s="7">
        <v>1.0495606076778026E-2</v>
      </c>
      <c r="W68" s="7">
        <v>1.1471778894046332E-2</v>
      </c>
      <c r="X68" s="7">
        <v>1.1116735456740129E-2</v>
      </c>
      <c r="Y68" s="7">
        <v>1.3185053380782918E-2</v>
      </c>
      <c r="Z68" s="7">
        <v>1.2744087957773501E-2</v>
      </c>
      <c r="AA68" s="7">
        <v>9.0135532260186852E-3</v>
      </c>
    </row>
    <row r="71" spans="2:27" ht="15.75" x14ac:dyDescent="0.25">
      <c r="B71" s="4" t="s">
        <v>98</v>
      </c>
    </row>
    <row r="73" spans="2:27" x14ac:dyDescent="0.25">
      <c r="S73" s="6" t="s">
        <v>90</v>
      </c>
    </row>
    <row r="74" spans="2:27" x14ac:dyDescent="0.25">
      <c r="S74" s="6" t="s">
        <v>334</v>
      </c>
    </row>
    <row r="75" spans="2:27" x14ac:dyDescent="0.25">
      <c r="T75" s="6" t="s">
        <v>61</v>
      </c>
      <c r="U75" s="6" t="s">
        <v>53</v>
      </c>
      <c r="V75" s="6" t="s">
        <v>54</v>
      </c>
      <c r="W75" s="6" t="s">
        <v>55</v>
      </c>
      <c r="X75" s="6" t="s">
        <v>56</v>
      </c>
      <c r="Y75" s="6" t="s">
        <v>57</v>
      </c>
      <c r="Z75" s="6" t="s">
        <v>58</v>
      </c>
      <c r="AA75" s="6" t="s">
        <v>59</v>
      </c>
    </row>
    <row r="76" spans="2:27" x14ac:dyDescent="0.25">
      <c r="S76" s="6" t="s">
        <v>324</v>
      </c>
      <c r="T76" s="7">
        <v>9.8076923076923075E-2</v>
      </c>
      <c r="U76" s="7">
        <v>0.11214953271028037</v>
      </c>
      <c r="V76" s="7">
        <v>0.10093457943925234</v>
      </c>
      <c r="W76" s="7">
        <v>9.1514143094841932E-2</v>
      </c>
      <c r="X76" s="7">
        <v>8.7786259541984726E-2</v>
      </c>
      <c r="Y76" s="7">
        <v>9.7693351424694708E-2</v>
      </c>
      <c r="Z76" s="7">
        <v>8.943089430894309E-2</v>
      </c>
      <c r="AA76" s="7">
        <v>8.5294117647058826E-2</v>
      </c>
    </row>
    <row r="77" spans="2:27" x14ac:dyDescent="0.25">
      <c r="S77" s="6" t="s">
        <v>325</v>
      </c>
      <c r="T77" s="7">
        <v>0.11346153846153846</v>
      </c>
      <c r="U77" s="7">
        <v>0.10514018691588785</v>
      </c>
      <c r="V77" s="7">
        <v>0.13084112149532709</v>
      </c>
      <c r="W77" s="7">
        <v>0.16472545757071547</v>
      </c>
      <c r="X77" s="7">
        <v>6.4885496183206104E-2</v>
      </c>
      <c r="Y77" s="7">
        <v>0.14111261872455902</v>
      </c>
      <c r="Z77" s="7">
        <v>0.16124661246612465</v>
      </c>
      <c r="AA77" s="7">
        <v>0.18676470588235294</v>
      </c>
    </row>
    <row r="78" spans="2:27" x14ac:dyDescent="0.25">
      <c r="S78" s="6" t="s">
        <v>326</v>
      </c>
      <c r="T78" s="7">
        <v>1.9230769230769232E-3</v>
      </c>
      <c r="U78" s="7">
        <v>0</v>
      </c>
      <c r="V78" s="7">
        <v>5.6074766355140183E-3</v>
      </c>
      <c r="W78" s="7">
        <v>0</v>
      </c>
      <c r="X78" s="7">
        <v>0</v>
      </c>
      <c r="Y78" s="7">
        <v>8.1411126187245584E-3</v>
      </c>
      <c r="Z78" s="7">
        <v>2.7100271002710027E-3</v>
      </c>
      <c r="AA78" s="7">
        <v>4.4117647058823529E-3</v>
      </c>
    </row>
    <row r="79" spans="2:27" x14ac:dyDescent="0.25">
      <c r="S79" s="6" t="s">
        <v>327</v>
      </c>
      <c r="T79" s="7">
        <v>0.34423076923076923</v>
      </c>
      <c r="U79" s="7">
        <v>0.40887850467289721</v>
      </c>
      <c r="V79" s="7">
        <v>0.34392523364485983</v>
      </c>
      <c r="W79" s="7">
        <v>0.33610648918469216</v>
      </c>
      <c r="X79" s="7">
        <v>0.38167938931297712</v>
      </c>
      <c r="Y79" s="7">
        <v>0.32835820895522388</v>
      </c>
      <c r="Z79" s="7">
        <v>0.37669376693766937</v>
      </c>
      <c r="AA79" s="7">
        <v>0.36470588235294116</v>
      </c>
    </row>
    <row r="80" spans="2:27" x14ac:dyDescent="0.25">
      <c r="S80" s="6" t="s">
        <v>328</v>
      </c>
      <c r="T80" s="7">
        <v>1.3461538461538462E-2</v>
      </c>
      <c r="U80" s="7">
        <v>1.1682242990654205E-2</v>
      </c>
      <c r="V80" s="7">
        <v>2.0560747663551402E-2</v>
      </c>
      <c r="W80" s="7">
        <v>1.1647254575707155E-2</v>
      </c>
      <c r="X80" s="7">
        <v>3.4351145038167941E-2</v>
      </c>
      <c r="Y80" s="7">
        <v>1.3568521031207599E-2</v>
      </c>
      <c r="Z80" s="7">
        <v>1.2195121951219513E-2</v>
      </c>
      <c r="AA80" s="7">
        <v>1.1764705882352941E-2</v>
      </c>
    </row>
    <row r="81" spans="19:27" x14ac:dyDescent="0.25">
      <c r="S81" s="6" t="s">
        <v>329</v>
      </c>
      <c r="T81" s="7">
        <v>9.6153846153846159E-2</v>
      </c>
      <c r="U81" s="7">
        <v>8.4112149532710276E-2</v>
      </c>
      <c r="V81" s="7">
        <v>0.11962616822429907</v>
      </c>
      <c r="W81" s="7">
        <v>7.3211314475873548E-2</v>
      </c>
      <c r="X81" s="7">
        <v>0.20610687022900764</v>
      </c>
      <c r="Y81" s="7">
        <v>0.10583446404341927</v>
      </c>
      <c r="Z81" s="7">
        <v>0.10840108401084012</v>
      </c>
      <c r="AA81" s="7">
        <v>0.13970588235294118</v>
      </c>
    </row>
    <row r="82" spans="19:27" x14ac:dyDescent="0.25">
      <c r="S82" s="6" t="s">
        <v>330</v>
      </c>
      <c r="T82" s="7">
        <v>0.05</v>
      </c>
      <c r="U82" s="7">
        <v>4.2056074766355138E-2</v>
      </c>
      <c r="V82" s="7">
        <v>4.1121495327102804E-2</v>
      </c>
      <c r="W82" s="7">
        <v>3.9933444259567387E-2</v>
      </c>
      <c r="X82" s="7">
        <v>1.5267175572519083E-2</v>
      </c>
      <c r="Y82" s="7">
        <v>8.0054274084124827E-2</v>
      </c>
      <c r="Z82" s="7">
        <v>2.7100271002710029E-2</v>
      </c>
      <c r="AA82" s="7">
        <v>2.3529411764705882E-2</v>
      </c>
    </row>
    <row r="83" spans="19:27" x14ac:dyDescent="0.25">
      <c r="S83" s="6" t="s">
        <v>331</v>
      </c>
      <c r="T83" s="7">
        <v>1.1538461538461539E-2</v>
      </c>
      <c r="U83" s="7">
        <v>4.6728971962616819E-3</v>
      </c>
      <c r="V83" s="7">
        <v>7.4766355140186919E-3</v>
      </c>
      <c r="W83" s="7">
        <v>1.8302828618968387E-2</v>
      </c>
      <c r="X83" s="7">
        <v>0</v>
      </c>
      <c r="Y83" s="7">
        <v>8.1411126187245584E-3</v>
      </c>
      <c r="Z83" s="7">
        <v>0</v>
      </c>
      <c r="AA83" s="7">
        <v>5.8823529411764705E-3</v>
      </c>
    </row>
    <row r="84" spans="19:27" x14ac:dyDescent="0.25">
      <c r="S84" s="6" t="s">
        <v>332</v>
      </c>
      <c r="T84" s="7">
        <v>0.27115384615384613</v>
      </c>
      <c r="U84" s="7">
        <v>0.23130841121495327</v>
      </c>
      <c r="V84" s="7">
        <v>0.22803738317757008</v>
      </c>
      <c r="W84" s="7">
        <v>0.26455906821963393</v>
      </c>
      <c r="X84" s="7">
        <v>0.20992366412213739</v>
      </c>
      <c r="Y84" s="7">
        <v>0.21709633649932158</v>
      </c>
      <c r="Z84" s="7">
        <v>0.22086720867208673</v>
      </c>
      <c r="AA84" s="7">
        <v>0.17794117647058824</v>
      </c>
    </row>
    <row r="85" spans="19:27" x14ac:dyDescent="0.25">
      <c r="S85" s="6" t="s">
        <v>333</v>
      </c>
      <c r="T85" s="7">
        <v>0</v>
      </c>
      <c r="U85" s="7">
        <v>0</v>
      </c>
      <c r="V85" s="7">
        <v>0</v>
      </c>
      <c r="W85" s="7">
        <v>0</v>
      </c>
      <c r="X85" s="7">
        <v>0</v>
      </c>
      <c r="Y85" s="7">
        <v>0</v>
      </c>
      <c r="Z85" s="7">
        <v>0</v>
      </c>
      <c r="AA85" s="7">
        <v>0</v>
      </c>
    </row>
    <row r="87" spans="19:27" x14ac:dyDescent="0.25">
      <c r="S87" s="6" t="s">
        <v>335</v>
      </c>
      <c r="T87" s="6" t="s">
        <v>61</v>
      </c>
      <c r="U87" s="6" t="s">
        <v>53</v>
      </c>
      <c r="V87" s="6" t="s">
        <v>54</v>
      </c>
      <c r="W87" s="6" t="s">
        <v>55</v>
      </c>
      <c r="X87" s="6" t="s">
        <v>56</v>
      </c>
      <c r="Y87" s="6" t="s">
        <v>57</v>
      </c>
      <c r="Z87" s="6" t="s">
        <v>58</v>
      </c>
      <c r="AA87" s="6" t="s">
        <v>59</v>
      </c>
    </row>
    <row r="88" spans="19:27" x14ac:dyDescent="0.25">
      <c r="S88" s="6" t="s">
        <v>324</v>
      </c>
      <c r="T88" s="7">
        <v>3.90625E-3</v>
      </c>
      <c r="U88" s="7">
        <v>2.1097046413502109E-2</v>
      </c>
      <c r="V88" s="7">
        <v>1.5845070422535211E-2</v>
      </c>
      <c r="W88" s="7">
        <v>8.836524300441826E-3</v>
      </c>
      <c r="X88" s="7">
        <v>1.4619883040935672E-2</v>
      </c>
      <c r="Y88" s="7">
        <v>8.0753701211305519E-3</v>
      </c>
      <c r="Z88" s="7">
        <v>1.7489711934156379E-2</v>
      </c>
      <c r="AA88" s="7">
        <v>1.0676156583629894E-2</v>
      </c>
    </row>
    <row r="89" spans="19:27" x14ac:dyDescent="0.25">
      <c r="S89" s="6" t="s">
        <v>325</v>
      </c>
      <c r="T89" s="7">
        <v>0.12109375</v>
      </c>
      <c r="U89" s="7">
        <v>7.5949367088607597E-2</v>
      </c>
      <c r="V89" s="7">
        <v>0.13556338028169015</v>
      </c>
      <c r="W89" s="7">
        <v>9.1310751104565532E-2</v>
      </c>
      <c r="X89" s="7">
        <v>8.4795321637426896E-2</v>
      </c>
      <c r="Y89" s="7">
        <v>8.2099596231493946E-2</v>
      </c>
      <c r="Z89" s="7">
        <v>0.12139917695473251</v>
      </c>
      <c r="AA89" s="7">
        <v>8.7781731909845784E-2</v>
      </c>
    </row>
    <row r="90" spans="19:27" x14ac:dyDescent="0.25">
      <c r="S90" s="6" t="s">
        <v>326</v>
      </c>
      <c r="T90" s="7">
        <v>2.9296875E-2</v>
      </c>
      <c r="U90" s="7">
        <v>4.6413502109704644E-2</v>
      </c>
      <c r="V90" s="7">
        <v>4.401408450704225E-2</v>
      </c>
      <c r="W90" s="7">
        <v>2.7982326951399118E-2</v>
      </c>
      <c r="X90" s="7">
        <v>2.9239766081871343E-2</v>
      </c>
      <c r="Y90" s="7">
        <v>4.0376850605652756E-2</v>
      </c>
      <c r="Z90" s="7">
        <v>4.3209876543209874E-2</v>
      </c>
      <c r="AA90" s="7">
        <v>4.7449584816132859E-2</v>
      </c>
    </row>
    <row r="91" spans="19:27" x14ac:dyDescent="0.25">
      <c r="S91" s="6" t="s">
        <v>327</v>
      </c>
      <c r="T91" s="7">
        <v>0.271484375</v>
      </c>
      <c r="U91" s="7">
        <v>0.20675105485232068</v>
      </c>
      <c r="V91" s="7">
        <v>0.28521126760563381</v>
      </c>
      <c r="W91" s="7">
        <v>0.30927835051546393</v>
      </c>
      <c r="X91" s="7">
        <v>0.21052631578947367</v>
      </c>
      <c r="Y91" s="7">
        <v>0.28667563930013457</v>
      </c>
      <c r="Z91" s="7">
        <v>0.21604938271604937</v>
      </c>
      <c r="AA91" s="7">
        <v>0.31316725978647686</v>
      </c>
    </row>
    <row r="92" spans="19:27" x14ac:dyDescent="0.25">
      <c r="S92" s="6" t="s">
        <v>328</v>
      </c>
      <c r="T92" s="7">
        <v>0.123046875</v>
      </c>
      <c r="U92" s="7">
        <v>0.16244725738396623</v>
      </c>
      <c r="V92" s="7">
        <v>0.16021126760563381</v>
      </c>
      <c r="W92" s="7">
        <v>0.14580265095729014</v>
      </c>
      <c r="X92" s="7">
        <v>7.8947368421052627E-2</v>
      </c>
      <c r="Y92" s="7">
        <v>0.14131897711978467</v>
      </c>
      <c r="Z92" s="7">
        <v>0.1779835390946502</v>
      </c>
      <c r="AA92" s="7">
        <v>0.13167259786476868</v>
      </c>
    </row>
    <row r="93" spans="19:27" x14ac:dyDescent="0.25">
      <c r="S93" s="6" t="s">
        <v>329</v>
      </c>
      <c r="T93" s="7">
        <v>0.185546875</v>
      </c>
      <c r="U93" s="7">
        <v>0.16033755274261605</v>
      </c>
      <c r="V93" s="7">
        <v>0.14964788732394366</v>
      </c>
      <c r="W93" s="7">
        <v>0.15022091310751104</v>
      </c>
      <c r="X93" s="7">
        <v>0.2046783625730994</v>
      </c>
      <c r="Y93" s="7">
        <v>0.15612382234185734</v>
      </c>
      <c r="Z93" s="7">
        <v>0.12551440329218108</v>
      </c>
      <c r="AA93" s="7">
        <v>0.14353499406880191</v>
      </c>
    </row>
    <row r="94" spans="19:27" x14ac:dyDescent="0.25">
      <c r="S94" s="6" t="s">
        <v>330</v>
      </c>
      <c r="T94" s="7">
        <v>2.734375E-2</v>
      </c>
      <c r="U94" s="7">
        <v>6.5400843881856546E-2</v>
      </c>
      <c r="V94" s="7">
        <v>4.5774647887323945E-2</v>
      </c>
      <c r="W94" s="7">
        <v>6.3328424153166418E-2</v>
      </c>
      <c r="X94" s="7">
        <v>8.4795321637426896E-2</v>
      </c>
      <c r="Y94" s="7">
        <v>4.9798115746971738E-2</v>
      </c>
      <c r="Z94" s="7">
        <v>4.1152263374485597E-2</v>
      </c>
      <c r="AA94" s="7">
        <v>3.9145907473309607E-2</v>
      </c>
    </row>
    <row r="95" spans="19:27" x14ac:dyDescent="0.25">
      <c r="S95" s="6" t="s">
        <v>331</v>
      </c>
      <c r="T95" s="7">
        <v>0.205078125</v>
      </c>
      <c r="U95" s="7">
        <v>0.21308016877637131</v>
      </c>
      <c r="V95" s="7">
        <v>0.13732394366197184</v>
      </c>
      <c r="W95" s="7">
        <v>0.15022091310751104</v>
      </c>
      <c r="X95" s="7">
        <v>0.25146198830409355</v>
      </c>
      <c r="Y95" s="7">
        <v>0.17900403768506057</v>
      </c>
      <c r="Z95" s="7">
        <v>0.20267489711934156</v>
      </c>
      <c r="AA95" s="7">
        <v>0.19454329774614473</v>
      </c>
    </row>
    <row r="96" spans="19:27" x14ac:dyDescent="0.25">
      <c r="S96" s="6" t="s">
        <v>332</v>
      </c>
      <c r="T96" s="7">
        <v>2.734375E-2</v>
      </c>
      <c r="U96" s="7">
        <v>2.9535864978902954E-2</v>
      </c>
      <c r="V96" s="7">
        <v>1.936619718309859E-2</v>
      </c>
      <c r="W96" s="7">
        <v>3.5346097201767304E-2</v>
      </c>
      <c r="X96" s="7">
        <v>2.6315789473684209E-2</v>
      </c>
      <c r="Y96" s="7">
        <v>4.9798115746971738E-2</v>
      </c>
      <c r="Z96" s="7">
        <v>4.0123456790123455E-2</v>
      </c>
      <c r="AA96" s="7">
        <v>2.0166073546856466E-2</v>
      </c>
    </row>
    <row r="97" spans="2:27" ht="15.75" x14ac:dyDescent="0.25">
      <c r="C97" s="85" t="s">
        <v>87</v>
      </c>
      <c r="L97" s="85" t="s">
        <v>86</v>
      </c>
      <c r="S97" s="6" t="s">
        <v>333</v>
      </c>
      <c r="T97" s="7">
        <v>5.859375E-3</v>
      </c>
      <c r="U97" s="7">
        <v>1.8987341772151899E-2</v>
      </c>
      <c r="V97" s="7">
        <v>7.0422535211267607E-3</v>
      </c>
      <c r="W97" s="7">
        <v>1.7673048600883652E-2</v>
      </c>
      <c r="X97" s="7">
        <v>1.4619883040935672E-2</v>
      </c>
      <c r="Y97" s="7">
        <v>6.7294751009421266E-3</v>
      </c>
      <c r="Z97" s="7">
        <v>1.4403292181069959E-2</v>
      </c>
      <c r="AA97" s="7">
        <v>1.1862396204033215E-2</v>
      </c>
    </row>
    <row r="98" spans="2:27" ht="15.75" customHeight="1" x14ac:dyDescent="0.25"/>
    <row r="99" spans="2:27" ht="15.75" customHeight="1" x14ac:dyDescent="0.25">
      <c r="S99" s="295" t="s">
        <v>91</v>
      </c>
      <c r="T99" s="295"/>
    </row>
    <row r="100" spans="2:27" ht="15.75" customHeight="1" x14ac:dyDescent="0.25">
      <c r="B100" s="4" t="s">
        <v>273</v>
      </c>
    </row>
    <row r="101" spans="2:27" ht="15.75" customHeight="1" x14ac:dyDescent="0.25">
      <c r="S101" s="6" t="s">
        <v>334</v>
      </c>
    </row>
    <row r="102" spans="2:27" ht="15.75" customHeight="1" x14ac:dyDescent="0.25">
      <c r="T102" s="6" t="s">
        <v>61</v>
      </c>
      <c r="U102" s="6" t="s">
        <v>53</v>
      </c>
      <c r="V102" s="6" t="s">
        <v>54</v>
      </c>
      <c r="W102" s="6" t="s">
        <v>55</v>
      </c>
      <c r="X102" s="6" t="s">
        <v>56</v>
      </c>
      <c r="Y102" s="6" t="s">
        <v>57</v>
      </c>
      <c r="Z102" s="6" t="s">
        <v>58</v>
      </c>
      <c r="AA102" s="6" t="s">
        <v>59</v>
      </c>
    </row>
    <row r="103" spans="2:27" x14ac:dyDescent="0.25">
      <c r="S103" s="6" t="s">
        <v>324</v>
      </c>
      <c r="T103" s="7">
        <v>0.10046088689586448</v>
      </c>
      <c r="U103" s="7">
        <v>8.3817459104112521E-2</v>
      </c>
      <c r="V103" s="7">
        <v>9.8965797061413355E-2</v>
      </c>
      <c r="W103" s="7">
        <v>8.5329697136494992E-2</v>
      </c>
      <c r="X103" s="7">
        <v>9.3670740142955955E-2</v>
      </c>
      <c r="Y103" s="7">
        <v>9.5536747244717779E-2</v>
      </c>
      <c r="Z103" s="7">
        <v>8.4927612427101284E-2</v>
      </c>
      <c r="AA103" s="7">
        <v>8.6658390281822512E-2</v>
      </c>
    </row>
    <row r="104" spans="2:27" x14ac:dyDescent="0.25">
      <c r="S104" s="6" t="s">
        <v>325</v>
      </c>
      <c r="T104" s="7">
        <v>0.12562282012954659</v>
      </c>
      <c r="U104" s="7">
        <v>0.112138816694695</v>
      </c>
      <c r="V104" s="7">
        <v>0.10863447228025346</v>
      </c>
      <c r="W104" s="7">
        <v>0.13620726321978557</v>
      </c>
      <c r="X104" s="7">
        <v>8.5254784413188844E-2</v>
      </c>
      <c r="Y104" s="7">
        <v>0.12534250745905132</v>
      </c>
      <c r="Z104" s="7">
        <v>0.10955983292928703</v>
      </c>
      <c r="AA104" s="7">
        <v>0.12180208611307708</v>
      </c>
    </row>
    <row r="105" spans="2:27" x14ac:dyDescent="0.25">
      <c r="S105" s="6" t="s">
        <v>326</v>
      </c>
      <c r="T105" s="7">
        <v>2.8026905829596411E-3</v>
      </c>
      <c r="U105" s="7">
        <v>4.7584467206849106E-3</v>
      </c>
      <c r="V105" s="7">
        <v>4.0055940192337573E-3</v>
      </c>
      <c r="W105" s="7">
        <v>4.4785268398864105E-3</v>
      </c>
      <c r="X105" s="7">
        <v>2.3345630620244407E-3</v>
      </c>
      <c r="Y105" s="7">
        <v>6.7892589660841504E-3</v>
      </c>
      <c r="Z105" s="7">
        <v>3.7775895473707781E-3</v>
      </c>
      <c r="AA105" s="7">
        <v>2.6569515831486616E-3</v>
      </c>
    </row>
    <row r="106" spans="2:27" x14ac:dyDescent="0.25">
      <c r="S106" s="6" t="s">
        <v>327</v>
      </c>
      <c r="T106" s="7">
        <v>0.28546337817638268</v>
      </c>
      <c r="U106" s="7">
        <v>0.34545558783060692</v>
      </c>
      <c r="V106" s="7">
        <v>0.28218719245843332</v>
      </c>
      <c r="W106" s="7">
        <v>0.3198643932096526</v>
      </c>
      <c r="X106" s="7">
        <v>0.32695411574821304</v>
      </c>
      <c r="Y106" s="7">
        <v>0.29632223101747551</v>
      </c>
      <c r="Z106" s="7">
        <v>0.33426799466464158</v>
      </c>
      <c r="AA106" s="7">
        <v>0.33359245379340752</v>
      </c>
    </row>
    <row r="107" spans="2:27" x14ac:dyDescent="0.25">
      <c r="S107" s="6" t="s">
        <v>328</v>
      </c>
      <c r="T107" s="7">
        <v>1.031390134529148E-2</v>
      </c>
      <c r="U107" s="7">
        <v>8.4849411404983952E-3</v>
      </c>
      <c r="V107" s="7">
        <v>8.0802500043163725E-3</v>
      </c>
      <c r="W107" s="7">
        <v>1.1546592941941779E-2</v>
      </c>
      <c r="X107" s="7">
        <v>2.4181461839981554E-2</v>
      </c>
      <c r="Y107" s="7">
        <v>1.1553918285331546E-2</v>
      </c>
      <c r="Z107" s="7">
        <v>6.7762946519846949E-3</v>
      </c>
      <c r="AA107" s="7">
        <v>7.0310596479829209E-3</v>
      </c>
    </row>
    <row r="108" spans="2:27" x14ac:dyDescent="0.25">
      <c r="S108" s="6" t="s">
        <v>329</v>
      </c>
      <c r="T108" s="7">
        <v>0.15977827603388142</v>
      </c>
      <c r="U108" s="7">
        <v>0.16480660449472559</v>
      </c>
      <c r="V108" s="7">
        <v>0.21148500492066508</v>
      </c>
      <c r="W108" s="7">
        <v>0.12641204948897256</v>
      </c>
      <c r="X108" s="7">
        <v>0.26279686419183768</v>
      </c>
      <c r="Y108" s="7">
        <v>0.18777020032880717</v>
      </c>
      <c r="Z108" s="7">
        <v>0.16447118614364575</v>
      </c>
      <c r="AA108" s="7">
        <v>0.19871445312046782</v>
      </c>
    </row>
    <row r="109" spans="2:27" x14ac:dyDescent="0.25">
      <c r="S109" s="6" t="s">
        <v>330</v>
      </c>
      <c r="T109" s="7">
        <v>7.7279521674140511E-2</v>
      </c>
      <c r="U109" s="7">
        <v>7.2637975844672062E-2</v>
      </c>
      <c r="V109" s="7">
        <v>6.8544001104991453E-2</v>
      </c>
      <c r="W109" s="7">
        <v>6.3362397888337071E-2</v>
      </c>
      <c r="X109" s="7">
        <v>5.5943048189993086E-2</v>
      </c>
      <c r="Y109" s="7">
        <v>5.521220239907447E-2</v>
      </c>
      <c r="Z109" s="7">
        <v>5.0101741780335114E-2</v>
      </c>
      <c r="AA109" s="7">
        <v>5.7988838482869044E-2</v>
      </c>
    </row>
    <row r="110" spans="2:27" x14ac:dyDescent="0.25">
      <c r="S110" s="6" t="s">
        <v>331</v>
      </c>
      <c r="T110" s="7">
        <v>8.1464872944693578E-3</v>
      </c>
      <c r="U110" s="7">
        <v>4.1469194312796212E-3</v>
      </c>
      <c r="V110" s="7">
        <v>6.3019043837082818E-3</v>
      </c>
      <c r="W110" s="7">
        <v>1.3360521410610856E-2</v>
      </c>
      <c r="X110" s="7">
        <v>2.1039889324417798E-3</v>
      </c>
      <c r="Y110" s="7">
        <v>1.2908725567801255E-2</v>
      </c>
      <c r="Z110" s="7">
        <v>6.1434510422447453E-3</v>
      </c>
      <c r="AA110" s="7">
        <v>5.3603128009374742E-3</v>
      </c>
    </row>
    <row r="111" spans="2:27" x14ac:dyDescent="0.25">
      <c r="S111" s="6" t="s">
        <v>332</v>
      </c>
      <c r="T111" s="7">
        <v>0.2299451918285999</v>
      </c>
      <c r="U111" s="7">
        <v>0.20361947714416756</v>
      </c>
      <c r="V111" s="7">
        <v>0.21127781902311848</v>
      </c>
      <c r="W111" s="7">
        <v>0.2390882820220924</v>
      </c>
      <c r="X111" s="7">
        <v>0.14621281992160479</v>
      </c>
      <c r="Y111" s="7">
        <v>0.20806186445838154</v>
      </c>
      <c r="Z111" s="7">
        <v>0.23969195120288966</v>
      </c>
      <c r="AA111" s="7">
        <v>0.18587058673380594</v>
      </c>
    </row>
    <row r="112" spans="2:27" x14ac:dyDescent="0.25">
      <c r="S112" s="6" t="s">
        <v>333</v>
      </c>
      <c r="T112" s="7">
        <v>0</v>
      </c>
      <c r="U112" s="7">
        <v>0</v>
      </c>
      <c r="V112" s="7">
        <v>0</v>
      </c>
      <c r="W112" s="7">
        <v>0</v>
      </c>
      <c r="X112" s="7">
        <v>0</v>
      </c>
      <c r="Y112" s="7">
        <v>0</v>
      </c>
      <c r="Z112" s="7">
        <v>0</v>
      </c>
      <c r="AA112" s="7">
        <v>0</v>
      </c>
    </row>
    <row r="114" spans="2:27" x14ac:dyDescent="0.25">
      <c r="S114" s="6" t="s">
        <v>335</v>
      </c>
      <c r="T114" s="6" t="s">
        <v>61</v>
      </c>
      <c r="U114" s="6" t="s">
        <v>53</v>
      </c>
      <c r="V114" s="6" t="s">
        <v>54</v>
      </c>
      <c r="W114" s="6" t="s">
        <v>55</v>
      </c>
      <c r="X114" s="6" t="s">
        <v>56</v>
      </c>
      <c r="Y114" s="6" t="s">
        <v>57</v>
      </c>
      <c r="Z114" s="6" t="s">
        <v>58</v>
      </c>
      <c r="AA114" s="6" t="s">
        <v>59</v>
      </c>
    </row>
    <row r="115" spans="2:27" x14ac:dyDescent="0.25">
      <c r="S115" s="6" t="s">
        <v>324</v>
      </c>
      <c r="T115" s="7">
        <v>7.3060170178282013E-3</v>
      </c>
      <c r="U115" s="7">
        <v>9.656634588309343E-3</v>
      </c>
      <c r="V115" s="7">
        <v>6.5787207660248682E-3</v>
      </c>
      <c r="W115" s="7">
        <v>5.8064290461366259E-3</v>
      </c>
      <c r="X115" s="7">
        <v>9.7035520341849906E-3</v>
      </c>
      <c r="Y115" s="7">
        <v>6.8430115188219927E-3</v>
      </c>
      <c r="Z115" s="7">
        <v>7.8379486703341762E-3</v>
      </c>
      <c r="AA115" s="7">
        <v>9.3341753167304736E-3</v>
      </c>
    </row>
    <row r="116" spans="2:27" x14ac:dyDescent="0.25">
      <c r="S116" s="6" t="s">
        <v>325</v>
      </c>
      <c r="T116" s="7">
        <v>0.13596535656401945</v>
      </c>
      <c r="U116" s="7">
        <v>0.10368873503056002</v>
      </c>
      <c r="V116" s="7">
        <v>0.10880721937106051</v>
      </c>
      <c r="W116" s="7">
        <v>0.14289878391455921</v>
      </c>
      <c r="X116" s="7">
        <v>8.2012819371494697E-2</v>
      </c>
      <c r="Y116" s="7">
        <v>8.9879467996674983E-2</v>
      </c>
      <c r="Z116" s="7">
        <v>0.13135721083540308</v>
      </c>
      <c r="AA116" s="7">
        <v>0.10113667758613885</v>
      </c>
    </row>
    <row r="117" spans="2:27" x14ac:dyDescent="0.25">
      <c r="S117" s="6" t="s">
        <v>326</v>
      </c>
      <c r="T117" s="7">
        <v>4.0012155591572125E-2</v>
      </c>
      <c r="U117" s="7">
        <v>4.0647309227634869E-2</v>
      </c>
      <c r="V117" s="7">
        <v>3.1481417697103296E-2</v>
      </c>
      <c r="W117" s="7">
        <v>2.9720055499201325E-2</v>
      </c>
      <c r="X117" s="7">
        <v>4.2108074423573401E-2</v>
      </c>
      <c r="Y117" s="7">
        <v>2.9316589478684242E-2</v>
      </c>
      <c r="Z117" s="7">
        <v>3.9027258729679749E-2</v>
      </c>
      <c r="AA117" s="7">
        <v>4.4026522477009909E-2</v>
      </c>
    </row>
    <row r="118" spans="2:27" x14ac:dyDescent="0.25">
      <c r="S118" s="6" t="s">
        <v>327</v>
      </c>
      <c r="T118" s="7">
        <v>0.26775222852512154</v>
      </c>
      <c r="U118" s="7">
        <v>0.23179235751080782</v>
      </c>
      <c r="V118" s="7">
        <v>0.27026142665242997</v>
      </c>
      <c r="W118" s="7">
        <v>0.28968018002261942</v>
      </c>
      <c r="X118" s="7">
        <v>0.22781091427045314</v>
      </c>
      <c r="Y118" s="7">
        <v>0.29132525828286426</v>
      </c>
      <c r="Z118" s="7">
        <v>0.24993229807417036</v>
      </c>
      <c r="AA118" s="7">
        <v>0.27107589690965783</v>
      </c>
    </row>
    <row r="119" spans="2:27" x14ac:dyDescent="0.25">
      <c r="S119" s="6" t="s">
        <v>328</v>
      </c>
      <c r="T119" s="7">
        <v>8.1290518638573742E-2</v>
      </c>
      <c r="U119" s="7">
        <v>8.6942838686167659E-2</v>
      </c>
      <c r="V119" s="7">
        <v>0.117573106465057</v>
      </c>
      <c r="W119" s="7">
        <v>0.10151923233877831</v>
      </c>
      <c r="X119" s="7">
        <v>6.9705332502448147E-2</v>
      </c>
      <c r="Y119" s="7">
        <v>9.5074812967581052E-2</v>
      </c>
      <c r="Z119" s="7">
        <v>0.10518944933187871</v>
      </c>
      <c r="AA119" s="7">
        <v>9.3835102814066387E-2</v>
      </c>
    </row>
    <row r="120" spans="2:27" x14ac:dyDescent="0.25">
      <c r="S120" s="6" t="s">
        <v>329</v>
      </c>
      <c r="T120" s="7">
        <v>0.20028869529983792</v>
      </c>
      <c r="U120" s="7">
        <v>0.19472280655259802</v>
      </c>
      <c r="V120" s="7">
        <v>0.20896910412289463</v>
      </c>
      <c r="W120" s="7">
        <v>0.16394417433278533</v>
      </c>
      <c r="X120" s="7">
        <v>0.24617199323422059</v>
      </c>
      <c r="Y120" s="7">
        <v>0.22950065312908205</v>
      </c>
      <c r="Z120" s="7">
        <v>0.17046958055755437</v>
      </c>
      <c r="AA120" s="7">
        <v>0.18632829458894107</v>
      </c>
    </row>
    <row r="121" spans="2:27" x14ac:dyDescent="0.25">
      <c r="S121" s="6" t="s">
        <v>330</v>
      </c>
      <c r="T121" s="7">
        <v>5.3484602917341979E-2</v>
      </c>
      <c r="U121" s="7">
        <v>6.8076789293227108E-2</v>
      </c>
      <c r="V121" s="7">
        <v>5.4696379981400478E-2</v>
      </c>
      <c r="W121" s="7">
        <v>5.3773595905184976E-2</v>
      </c>
      <c r="X121" s="7">
        <v>6.4452951126146171E-2</v>
      </c>
      <c r="Y121" s="7">
        <v>5.3363614772592327E-2</v>
      </c>
      <c r="Z121" s="7">
        <v>5.6799981430328918E-2</v>
      </c>
      <c r="AA121" s="7">
        <v>5.7544302798279198E-2</v>
      </c>
    </row>
    <row r="122" spans="2:27" x14ac:dyDescent="0.25">
      <c r="S122" s="6" t="s">
        <v>331</v>
      </c>
      <c r="T122" s="7">
        <v>0.15747822123176661</v>
      </c>
      <c r="U122" s="7">
        <v>0.20929885876136683</v>
      </c>
      <c r="V122" s="7">
        <v>0.15802707264147695</v>
      </c>
      <c r="W122" s="7">
        <v>0.16116921426655939</v>
      </c>
      <c r="X122" s="7">
        <v>0.20953885871984332</v>
      </c>
      <c r="Y122" s="7">
        <v>0.1577900486878043</v>
      </c>
      <c r="Z122" s="7">
        <v>0.18643176032744521</v>
      </c>
      <c r="AA122" s="7">
        <v>0.18946599834234518</v>
      </c>
    </row>
    <row r="123" spans="2:27" x14ac:dyDescent="0.25">
      <c r="S123" s="6" t="s">
        <v>332</v>
      </c>
      <c r="T123" s="7">
        <v>4.4937702593192866E-2</v>
      </c>
      <c r="U123" s="7">
        <v>3.4502178125983468E-2</v>
      </c>
      <c r="V123" s="7">
        <v>3.0895877105362863E-2</v>
      </c>
      <c r="W123" s="7">
        <v>3.901267387223524E-2</v>
      </c>
      <c r="X123" s="7">
        <v>3.3227988961096772E-2</v>
      </c>
      <c r="Y123" s="7">
        <v>3.5536159600997506E-2</v>
      </c>
      <c r="Z123" s="7">
        <v>3.6342393785350077E-2</v>
      </c>
      <c r="AA123" s="7">
        <v>2.8604412519240636E-2</v>
      </c>
    </row>
    <row r="124" spans="2:27" x14ac:dyDescent="0.25">
      <c r="S124" s="6" t="s">
        <v>333</v>
      </c>
      <c r="T124" s="7">
        <v>1.1484501620745543E-2</v>
      </c>
      <c r="U124" s="7">
        <v>2.0671492223344873E-2</v>
      </c>
      <c r="V124" s="7">
        <v>1.2709675197189406E-2</v>
      </c>
      <c r="W124" s="7">
        <v>1.2475660801940141E-2</v>
      </c>
      <c r="X124" s="7">
        <v>1.526751535653877E-2</v>
      </c>
      <c r="Y124" s="7">
        <v>1.1370383564897281E-2</v>
      </c>
      <c r="Z124" s="7">
        <v>1.6612118257855357E-2</v>
      </c>
      <c r="AA124" s="7">
        <v>1.8648616647590481E-2</v>
      </c>
    </row>
    <row r="126" spans="2:27" ht="15.75" x14ac:dyDescent="0.25">
      <c r="C126" s="85" t="s">
        <v>87</v>
      </c>
      <c r="L126" s="85" t="s">
        <v>86</v>
      </c>
    </row>
    <row r="127" spans="2:27" x14ac:dyDescent="0.25">
      <c r="S127" s="88" t="s">
        <v>92</v>
      </c>
    </row>
    <row r="128" spans="2:27" ht="15.75" x14ac:dyDescent="0.25">
      <c r="B128" s="4" t="s">
        <v>99</v>
      </c>
      <c r="S128" s="6" t="s">
        <v>334</v>
      </c>
    </row>
    <row r="129" spans="19:27" x14ac:dyDescent="0.25">
      <c r="T129" s="6" t="s">
        <v>61</v>
      </c>
      <c r="U129" s="6" t="s">
        <v>53</v>
      </c>
      <c r="V129" s="6" t="s">
        <v>54</v>
      </c>
      <c r="W129" s="6" t="s">
        <v>55</v>
      </c>
      <c r="X129" s="6" t="s">
        <v>56</v>
      </c>
      <c r="Y129" s="6" t="s">
        <v>57</v>
      </c>
      <c r="Z129" s="6" t="s">
        <v>58</v>
      </c>
      <c r="AA129" s="6" t="s">
        <v>59</v>
      </c>
    </row>
    <row r="130" spans="19:27" x14ac:dyDescent="0.25">
      <c r="S130" s="6" t="s">
        <v>324</v>
      </c>
      <c r="T130" s="7">
        <v>7.1941901808003625E-2</v>
      </c>
      <c r="U130" s="7">
        <v>5.0387008650781606E-2</v>
      </c>
      <c r="V130" s="7">
        <v>6.8648944916415461E-2</v>
      </c>
      <c r="W130" s="7">
        <v>6.5187239944521497E-2</v>
      </c>
      <c r="X130" s="7">
        <v>6.030150753768844E-2</v>
      </c>
      <c r="Y130" s="7">
        <v>8.5015290519877676E-2</v>
      </c>
      <c r="Z130" s="7">
        <v>5.3667701355987585E-2</v>
      </c>
      <c r="AA130" s="7">
        <v>5.0535567151881351E-2</v>
      </c>
    </row>
    <row r="131" spans="19:27" x14ac:dyDescent="0.25">
      <c r="S131" s="6" t="s">
        <v>325</v>
      </c>
      <c r="T131" s="7">
        <v>0.18034647098872836</v>
      </c>
      <c r="U131" s="7">
        <v>0.153285779329185</v>
      </c>
      <c r="V131" s="7">
        <v>0.1582625376815566</v>
      </c>
      <c r="W131" s="7">
        <v>0.22548048345551813</v>
      </c>
      <c r="X131" s="7">
        <v>0.12227805695142378</v>
      </c>
      <c r="Y131" s="7">
        <v>0.18822629969418961</v>
      </c>
      <c r="Z131" s="7">
        <v>0.1659859500081686</v>
      </c>
      <c r="AA131" s="7">
        <v>0.17962098324636089</v>
      </c>
    </row>
    <row r="132" spans="19:27" x14ac:dyDescent="0.25">
      <c r="S132" s="6" t="s">
        <v>326</v>
      </c>
      <c r="T132" s="7">
        <v>2.1181632498676146E-3</v>
      </c>
      <c r="U132" s="7">
        <v>2.4282895735316438E-3</v>
      </c>
      <c r="V132" s="7">
        <v>3.4255960537133462E-3</v>
      </c>
      <c r="W132" s="7">
        <v>8.9161878343570439E-4</v>
      </c>
      <c r="X132" s="7">
        <v>2.0938023450586265E-4</v>
      </c>
      <c r="Y132" s="7">
        <v>4.5871559633027525E-3</v>
      </c>
      <c r="Z132" s="7">
        <v>1.3069759843162881E-3</v>
      </c>
      <c r="AA132" s="7">
        <v>7.5528700906344411E-4</v>
      </c>
    </row>
    <row r="133" spans="19:27" x14ac:dyDescent="0.25">
      <c r="S133" s="6" t="s">
        <v>327</v>
      </c>
      <c r="T133" s="7">
        <v>0.27339435660791284</v>
      </c>
      <c r="U133" s="7">
        <v>0.28244043102139932</v>
      </c>
      <c r="V133" s="7">
        <v>0.26103041929295695</v>
      </c>
      <c r="W133" s="7">
        <v>0.29958391123439665</v>
      </c>
      <c r="X133" s="7">
        <v>0.26528475711892796</v>
      </c>
      <c r="Y133" s="7">
        <v>0.29357798165137616</v>
      </c>
      <c r="Z133" s="7">
        <v>0.27111583074661005</v>
      </c>
      <c r="AA133" s="7">
        <v>0.26798956330678386</v>
      </c>
    </row>
    <row r="134" spans="19:27" x14ac:dyDescent="0.25">
      <c r="S134" s="6" t="s">
        <v>328</v>
      </c>
      <c r="T134" s="7">
        <v>1.1498600499281338E-2</v>
      </c>
      <c r="U134" s="7">
        <v>1.1079071179238124E-2</v>
      </c>
      <c r="V134" s="7">
        <v>8.6325020553576319E-3</v>
      </c>
      <c r="W134" s="7">
        <v>1.59500693481276E-2</v>
      </c>
      <c r="X134" s="7">
        <v>2.701005025125628E-2</v>
      </c>
      <c r="Y134" s="7">
        <v>7.1865443425076451E-3</v>
      </c>
      <c r="Z134" s="7">
        <v>4.2476719490279367E-3</v>
      </c>
      <c r="AA134" s="7">
        <v>7.4842076352650373E-3</v>
      </c>
    </row>
    <row r="135" spans="19:27" x14ac:dyDescent="0.25">
      <c r="S135" s="6" t="s">
        <v>329</v>
      </c>
      <c r="T135" s="7">
        <v>0.28398517285725094</v>
      </c>
      <c r="U135" s="7">
        <v>0.400212475337684</v>
      </c>
      <c r="V135" s="7">
        <v>0.36174294327212936</v>
      </c>
      <c r="W135" s="7">
        <v>0.23083019615613234</v>
      </c>
      <c r="X135" s="7">
        <v>0.46775544388609713</v>
      </c>
      <c r="Y135" s="7">
        <v>0.2984709480122324</v>
      </c>
      <c r="Z135" s="7">
        <v>0.35517072373795133</v>
      </c>
      <c r="AA135" s="7">
        <v>0.3868442735512222</v>
      </c>
    </row>
    <row r="136" spans="19:27" x14ac:dyDescent="0.25">
      <c r="S136" s="6" t="s">
        <v>330</v>
      </c>
      <c r="T136" s="7">
        <v>4.9247295559422047E-2</v>
      </c>
      <c r="U136" s="7">
        <v>2.1854606161784793E-2</v>
      </c>
      <c r="V136" s="7">
        <v>3.8914771170183611E-2</v>
      </c>
      <c r="W136" s="7">
        <v>3.7348920150584504E-2</v>
      </c>
      <c r="X136" s="7">
        <v>1.193467336683417E-2</v>
      </c>
      <c r="Y136" s="7">
        <v>3.0275229357798167E-2</v>
      </c>
      <c r="Z136" s="7">
        <v>3.7902303545172357E-2</v>
      </c>
      <c r="AA136" s="7">
        <v>1.3045866520186761E-2</v>
      </c>
    </row>
    <row r="137" spans="19:27" x14ac:dyDescent="0.25">
      <c r="S137" s="6" t="s">
        <v>331</v>
      </c>
      <c r="T137" s="7">
        <v>2.4964066873439748E-3</v>
      </c>
      <c r="U137" s="7">
        <v>2.2765214751859159E-3</v>
      </c>
      <c r="V137" s="7">
        <v>3.0145245272677444E-3</v>
      </c>
      <c r="W137" s="7">
        <v>4.5571626708936002E-3</v>
      </c>
      <c r="X137" s="7">
        <v>1.2562814070351759E-3</v>
      </c>
      <c r="Y137" s="7">
        <v>5.0458715596330278E-3</v>
      </c>
      <c r="Z137" s="7">
        <v>1.7154059794151284E-3</v>
      </c>
      <c r="AA137" s="7">
        <v>2.2658610271903325E-3</v>
      </c>
    </row>
    <row r="138" spans="19:27" x14ac:dyDescent="0.25">
      <c r="S138" s="6" t="s">
        <v>332</v>
      </c>
      <c r="T138" s="7">
        <v>0.12421514486723656</v>
      </c>
      <c r="U138" s="7">
        <v>7.1938078615874937E-2</v>
      </c>
      <c r="V138" s="7">
        <v>9.5231570293231024E-2</v>
      </c>
      <c r="W138" s="7">
        <v>0.1175946106597979</v>
      </c>
      <c r="X138" s="7">
        <v>3.9363484087102177E-2</v>
      </c>
      <c r="Y138" s="7">
        <v>8.5932721712538226E-2</v>
      </c>
      <c r="Z138" s="7">
        <v>0.1054566247345205</v>
      </c>
      <c r="AA138" s="7">
        <v>8.1570996978851965E-2</v>
      </c>
    </row>
    <row r="139" spans="19:27" x14ac:dyDescent="0.25">
      <c r="S139" s="6" t="s">
        <v>333</v>
      </c>
      <c r="T139" s="7">
        <v>0</v>
      </c>
      <c r="U139" s="7">
        <v>0</v>
      </c>
      <c r="V139" s="7">
        <v>0</v>
      </c>
      <c r="W139" s="7">
        <v>0</v>
      </c>
      <c r="X139" s="7">
        <v>0</v>
      </c>
      <c r="Y139" s="7">
        <v>0</v>
      </c>
      <c r="Z139" s="7">
        <v>0</v>
      </c>
      <c r="AA139" s="7">
        <v>0</v>
      </c>
    </row>
    <row r="141" spans="19:27" x14ac:dyDescent="0.25">
      <c r="S141" s="6" t="s">
        <v>335</v>
      </c>
      <c r="T141" s="6" t="s">
        <v>61</v>
      </c>
      <c r="U141" s="6" t="s">
        <v>53</v>
      </c>
      <c r="V141" s="6" t="s">
        <v>54</v>
      </c>
      <c r="W141" s="6" t="s">
        <v>55</v>
      </c>
      <c r="X141" s="6" t="s">
        <v>56</v>
      </c>
      <c r="Y141" s="6" t="s">
        <v>57</v>
      </c>
      <c r="Z141" s="6" t="s">
        <v>58</v>
      </c>
      <c r="AA141" s="6" t="s">
        <v>59</v>
      </c>
    </row>
    <row r="142" spans="19:27" x14ac:dyDescent="0.25">
      <c r="S142" s="6" t="s">
        <v>324</v>
      </c>
      <c r="T142" s="7">
        <v>1.304032842308621E-2</v>
      </c>
      <c r="U142" s="7">
        <v>9.1714104996837437E-3</v>
      </c>
      <c r="V142" s="7">
        <v>7.4485942089802769E-3</v>
      </c>
      <c r="W142" s="7">
        <v>8.1403093317546065E-3</v>
      </c>
      <c r="X142" s="7">
        <v>1.3892159171179657E-2</v>
      </c>
      <c r="Y142" s="7">
        <v>9.6131023023973416E-3</v>
      </c>
      <c r="Z142" s="7">
        <v>1.2177343281022211E-2</v>
      </c>
      <c r="AA142" s="7">
        <v>1.1038675358956924E-2</v>
      </c>
    </row>
    <row r="143" spans="19:27" x14ac:dyDescent="0.25">
      <c r="S143" s="6" t="s">
        <v>325</v>
      </c>
      <c r="T143" s="7">
        <v>0.10957498188843275</v>
      </c>
      <c r="U143" s="7">
        <v>0.13938962681846934</v>
      </c>
      <c r="V143" s="7">
        <v>0.13522870331514897</v>
      </c>
      <c r="W143" s="7">
        <v>0.14807962702582697</v>
      </c>
      <c r="X143" s="7">
        <v>0.12338121026607017</v>
      </c>
      <c r="Y143" s="7">
        <v>0.12354616662710657</v>
      </c>
      <c r="Z143" s="7">
        <v>0.13202126747277249</v>
      </c>
      <c r="AA143" s="7">
        <v>0.14834219893612766</v>
      </c>
    </row>
    <row r="144" spans="19:27" x14ac:dyDescent="0.25">
      <c r="S144" s="6" t="s">
        <v>326</v>
      </c>
      <c r="T144" s="7">
        <v>1.4489253803429124E-2</v>
      </c>
      <c r="U144" s="7">
        <v>1.6840607210626187E-2</v>
      </c>
      <c r="V144" s="7">
        <v>8.4976919848929917E-3</v>
      </c>
      <c r="W144" s="7">
        <v>1.0804410567601569E-2</v>
      </c>
      <c r="X144" s="7">
        <v>1.3185778196373911E-2</v>
      </c>
      <c r="Y144" s="7">
        <v>8.6636600996914306E-3</v>
      </c>
      <c r="Z144" s="7">
        <v>1.5135923162679015E-2</v>
      </c>
      <c r="AA144" s="7">
        <v>1.5198176218853738E-2</v>
      </c>
    </row>
    <row r="145" spans="2:27" x14ac:dyDescent="0.25">
      <c r="S145" s="6" t="s">
        <v>327</v>
      </c>
      <c r="T145" s="7">
        <v>0.24770586814779039</v>
      </c>
      <c r="U145" s="7">
        <v>0.18722327640733713</v>
      </c>
      <c r="V145" s="7">
        <v>0.22650020981955518</v>
      </c>
      <c r="W145" s="7">
        <v>0.25945385924665137</v>
      </c>
      <c r="X145" s="7">
        <v>0.19825759359547915</v>
      </c>
      <c r="Y145" s="7">
        <v>0.272371231901258</v>
      </c>
      <c r="Z145" s="7">
        <v>0.20735785953177258</v>
      </c>
      <c r="AA145" s="7">
        <v>0.22009358876934768</v>
      </c>
    </row>
    <row r="146" spans="2:27" x14ac:dyDescent="0.25">
      <c r="S146" s="6" t="s">
        <v>328</v>
      </c>
      <c r="T146" s="7">
        <v>1.6662641873943493E-2</v>
      </c>
      <c r="U146" s="7">
        <v>1.8184693232131562E-2</v>
      </c>
      <c r="V146" s="7">
        <v>2.7066722618548048E-2</v>
      </c>
      <c r="W146" s="7">
        <v>2.1238807074668839E-2</v>
      </c>
      <c r="X146" s="7">
        <v>1.6246762420532142E-2</v>
      </c>
      <c r="Y146" s="7">
        <v>1.8751483503441729E-2</v>
      </c>
      <c r="Z146" s="7">
        <v>2.1138838864591374E-2</v>
      </c>
      <c r="AA146" s="7">
        <v>1.8597768267807863E-2</v>
      </c>
    </row>
    <row r="147" spans="2:27" x14ac:dyDescent="0.25">
      <c r="S147" s="6" t="s">
        <v>329</v>
      </c>
      <c r="T147" s="7">
        <v>0.34641390968365127</v>
      </c>
      <c r="U147" s="7">
        <v>0.35523402909550916</v>
      </c>
      <c r="V147" s="7">
        <v>0.37043642467477966</v>
      </c>
      <c r="W147" s="7">
        <v>0.32494634796122251</v>
      </c>
      <c r="X147" s="7">
        <v>0.4001648222274547</v>
      </c>
      <c r="Y147" s="7">
        <v>0.35331117968193687</v>
      </c>
      <c r="Z147" s="7">
        <v>0.33633479118428949</v>
      </c>
      <c r="AA147" s="7">
        <v>0.35099788025436945</v>
      </c>
    </row>
    <row r="148" spans="2:27" x14ac:dyDescent="0.25">
      <c r="S148" s="6" t="s">
        <v>330</v>
      </c>
      <c r="T148" s="7">
        <v>5.7896643322868875E-2</v>
      </c>
      <c r="U148" s="7">
        <v>4.8861480075901326E-2</v>
      </c>
      <c r="V148" s="7">
        <v>4.2488459924464962E-2</v>
      </c>
      <c r="W148" s="7">
        <v>3.411529638126249E-2</v>
      </c>
      <c r="X148" s="7">
        <v>4.5208382387567692E-2</v>
      </c>
      <c r="Y148" s="7">
        <v>3.7859007832898174E-2</v>
      </c>
      <c r="Z148" s="7">
        <v>5.1410685189949401E-2</v>
      </c>
      <c r="AA148" s="7">
        <v>4.8034235891692999E-2</v>
      </c>
    </row>
    <row r="149" spans="2:27" x14ac:dyDescent="0.25">
      <c r="S149" s="6" t="s">
        <v>331</v>
      </c>
      <c r="T149" s="7">
        <v>9.750060371890848E-2</v>
      </c>
      <c r="U149" s="7">
        <v>0.13970588235294118</v>
      </c>
      <c r="V149" s="7">
        <v>9.798573227024758E-2</v>
      </c>
      <c r="W149" s="7">
        <v>0.10604602974913047</v>
      </c>
      <c r="X149" s="7">
        <v>0.10160113020955969</v>
      </c>
      <c r="Y149" s="7">
        <v>0.10325183954426774</v>
      </c>
      <c r="Z149" s="7">
        <v>0.1379384272360861</v>
      </c>
      <c r="AA149" s="7">
        <v>9.9148102227732668E-2</v>
      </c>
    </row>
    <row r="150" spans="2:27" x14ac:dyDescent="0.25">
      <c r="S150" s="6" t="s">
        <v>332</v>
      </c>
      <c r="T150" s="7">
        <v>2.777106978990582E-2</v>
      </c>
      <c r="U150" s="7">
        <v>1.5180265654648957E-2</v>
      </c>
      <c r="V150" s="7">
        <v>1.7729752412924883E-2</v>
      </c>
      <c r="W150" s="7">
        <v>2.1978835195737439E-2</v>
      </c>
      <c r="X150" s="7">
        <v>1.6835413232870262E-2</v>
      </c>
      <c r="Y150" s="7">
        <v>1.8276762402088774E-2</v>
      </c>
      <c r="Z150" s="7">
        <v>2.2853957636566332E-2</v>
      </c>
      <c r="AA150" s="7">
        <v>1.5038195416550014E-2</v>
      </c>
    </row>
    <row r="151" spans="2:27" x14ac:dyDescent="0.25">
      <c r="S151" s="6" t="s">
        <v>333</v>
      </c>
      <c r="T151" s="7">
        <v>6.8944699347983585E-2</v>
      </c>
      <c r="U151" s="7">
        <v>7.020872865275142E-2</v>
      </c>
      <c r="V151" s="7">
        <v>6.6617708770457404E-2</v>
      </c>
      <c r="W151" s="7">
        <v>6.519647746614371E-2</v>
      </c>
      <c r="X151" s="7">
        <v>7.1226748292912645E-2</v>
      </c>
      <c r="Y151" s="7">
        <v>5.4355566104913364E-2</v>
      </c>
      <c r="Z151" s="7">
        <v>6.3630906440270987E-2</v>
      </c>
      <c r="AA151" s="7">
        <v>7.3511178658560966E-2</v>
      </c>
    </row>
    <row r="153" spans="2:27" x14ac:dyDescent="0.25">
      <c r="S153" s="118"/>
    </row>
    <row r="154" spans="2:27" ht="16.5" thickBot="1" x14ac:dyDescent="0.3">
      <c r="C154" s="85" t="s">
        <v>87</v>
      </c>
      <c r="L154" s="85" t="s">
        <v>86</v>
      </c>
      <c r="S154" s="154" t="s">
        <v>93</v>
      </c>
    </row>
    <row r="155" spans="2:27" x14ac:dyDescent="0.25">
      <c r="S155" s="6" t="s">
        <v>334</v>
      </c>
    </row>
    <row r="156" spans="2:27" ht="15.75" x14ac:dyDescent="0.25">
      <c r="B156" s="4" t="s">
        <v>100</v>
      </c>
      <c r="T156" s="6" t="s">
        <v>61</v>
      </c>
      <c r="U156" s="6" t="s">
        <v>53</v>
      </c>
      <c r="V156" s="6" t="s">
        <v>54</v>
      </c>
      <c r="W156" s="6" t="s">
        <v>55</v>
      </c>
      <c r="X156" s="6" t="s">
        <v>56</v>
      </c>
      <c r="Y156" s="6" t="s">
        <v>57</v>
      </c>
      <c r="Z156" s="6" t="s">
        <v>58</v>
      </c>
      <c r="AA156" s="6" t="s">
        <v>59</v>
      </c>
    </row>
    <row r="157" spans="2:27" x14ac:dyDescent="0.25">
      <c r="S157" s="6" t="s">
        <v>324</v>
      </c>
      <c r="T157" s="7">
        <v>4.0053404539385849E-2</v>
      </c>
      <c r="U157" s="7">
        <v>3.8050734312416554E-2</v>
      </c>
      <c r="V157" s="7">
        <v>6.1224489795918366E-2</v>
      </c>
      <c r="W157" s="7">
        <v>9.9415204678362568E-2</v>
      </c>
      <c r="X157" s="7">
        <v>2.5951557093425604E-2</v>
      </c>
      <c r="Y157" s="7">
        <v>6.7857142857142852E-2</v>
      </c>
      <c r="Z157" s="7">
        <v>2.7902341803687097E-2</v>
      </c>
      <c r="AA157" s="7">
        <v>4.4920235096557515E-2</v>
      </c>
    </row>
    <row r="158" spans="2:27" x14ac:dyDescent="0.25">
      <c r="S158" s="6" t="s">
        <v>325</v>
      </c>
      <c r="T158" s="7">
        <v>0.32042723631508679</v>
      </c>
      <c r="U158" s="7">
        <v>0.31308411214953269</v>
      </c>
      <c r="V158" s="7">
        <v>0.26700680272108845</v>
      </c>
      <c r="W158" s="7">
        <v>0.33067517278043596</v>
      </c>
      <c r="X158" s="7">
        <v>0.27162629757785467</v>
      </c>
      <c r="Y158" s="7">
        <v>0.38928571428571429</v>
      </c>
      <c r="Z158" s="7">
        <v>0.34678624813153963</v>
      </c>
      <c r="AA158" s="7">
        <v>0.29554995801847189</v>
      </c>
    </row>
    <row r="159" spans="2:27" x14ac:dyDescent="0.25">
      <c r="S159" s="6" t="s">
        <v>326</v>
      </c>
      <c r="T159" s="7">
        <v>0</v>
      </c>
      <c r="U159" s="7">
        <v>0</v>
      </c>
      <c r="V159" s="7">
        <v>0</v>
      </c>
      <c r="W159" s="7">
        <v>1.0632642211589581E-3</v>
      </c>
      <c r="X159" s="7">
        <v>0</v>
      </c>
      <c r="Y159" s="7">
        <v>0</v>
      </c>
      <c r="Z159" s="7">
        <v>2.4912805181863478E-3</v>
      </c>
      <c r="AA159" s="7">
        <v>0</v>
      </c>
    </row>
    <row r="160" spans="2:27" x14ac:dyDescent="0.25">
      <c r="S160" s="6" t="s">
        <v>327</v>
      </c>
      <c r="T160" s="7">
        <v>0.22696929238985314</v>
      </c>
      <c r="U160" s="7">
        <v>0.25567423230974634</v>
      </c>
      <c r="V160" s="7">
        <v>0.22789115646258504</v>
      </c>
      <c r="W160" s="7">
        <v>0.26422115895800108</v>
      </c>
      <c r="X160" s="7">
        <v>0.20415224913494809</v>
      </c>
      <c r="Y160" s="7">
        <v>0.21071428571428572</v>
      </c>
      <c r="Z160" s="7">
        <v>0.27204783258594917</v>
      </c>
      <c r="AA160" s="7">
        <v>0.32745591939546598</v>
      </c>
    </row>
    <row r="161" spans="19:27" x14ac:dyDescent="0.25">
      <c r="S161" s="6" t="s">
        <v>328</v>
      </c>
      <c r="T161" s="7">
        <v>1.4686248331108143E-2</v>
      </c>
      <c r="U161" s="7">
        <v>1.335113484646195E-2</v>
      </c>
      <c r="V161" s="7">
        <v>1.1904761904761904E-2</v>
      </c>
      <c r="W161" s="7">
        <v>1.2227538543328018E-2</v>
      </c>
      <c r="X161" s="7">
        <v>1.9031141868512111E-2</v>
      </c>
      <c r="Y161" s="7">
        <v>7.1428571428571426E-3</v>
      </c>
      <c r="Z161" s="7">
        <v>6.4773293472845045E-3</v>
      </c>
      <c r="AA161" s="7">
        <v>5.4575986565911002E-3</v>
      </c>
    </row>
    <row r="162" spans="19:27" x14ac:dyDescent="0.25">
      <c r="S162" s="6" t="s">
        <v>329</v>
      </c>
      <c r="T162" s="7">
        <v>0.15487316421895861</v>
      </c>
      <c r="U162" s="7">
        <v>0.22162883845126835</v>
      </c>
      <c r="V162" s="7">
        <v>0.3231292517006803</v>
      </c>
      <c r="W162" s="7">
        <v>0.13716108452950559</v>
      </c>
      <c r="X162" s="7">
        <v>0.40311418685121109</v>
      </c>
      <c r="Y162" s="7">
        <v>0.25714285714285712</v>
      </c>
      <c r="Z162" s="7">
        <v>0.18634778276033881</v>
      </c>
      <c r="AA162" s="7">
        <v>0.25524769101595296</v>
      </c>
    </row>
    <row r="163" spans="19:27" x14ac:dyDescent="0.25">
      <c r="S163" s="6" t="s">
        <v>330</v>
      </c>
      <c r="T163" s="7">
        <v>5.8744993324432573E-2</v>
      </c>
      <c r="U163" s="7">
        <v>3.2042723631508681E-2</v>
      </c>
      <c r="V163" s="7">
        <v>1.7006802721088437E-2</v>
      </c>
      <c r="W163" s="7">
        <v>3.3492822966507178E-2</v>
      </c>
      <c r="X163" s="7">
        <v>1.9031141868512111E-2</v>
      </c>
      <c r="Y163" s="7">
        <v>1.4285714285714285E-2</v>
      </c>
      <c r="Z163" s="7">
        <v>3.4379671150971597E-2</v>
      </c>
      <c r="AA163" s="7">
        <v>7.556675062972292E-3</v>
      </c>
    </row>
    <row r="164" spans="19:27" x14ac:dyDescent="0.25">
      <c r="S164" s="6" t="s">
        <v>331</v>
      </c>
      <c r="T164" s="7">
        <v>8.0106809078771702E-3</v>
      </c>
      <c r="U164" s="7">
        <v>6.0080106809078772E-3</v>
      </c>
      <c r="V164" s="7">
        <v>5.1020408163265302E-3</v>
      </c>
      <c r="W164" s="7">
        <v>4.7846889952153108E-3</v>
      </c>
      <c r="X164" s="7">
        <v>0</v>
      </c>
      <c r="Y164" s="7">
        <v>1.0714285714285714E-2</v>
      </c>
      <c r="Z164" s="7">
        <v>1.9930244145490781E-3</v>
      </c>
      <c r="AA164" s="7">
        <v>1.2594458438287153E-3</v>
      </c>
    </row>
    <row r="165" spans="19:27" x14ac:dyDescent="0.25">
      <c r="S165" s="6" t="s">
        <v>332</v>
      </c>
      <c r="T165" s="7">
        <v>0.15887850467289719</v>
      </c>
      <c r="U165" s="7">
        <v>0.11748998664886515</v>
      </c>
      <c r="V165" s="7">
        <v>7.6530612244897961E-2</v>
      </c>
      <c r="W165" s="7">
        <v>9.8351940457203621E-2</v>
      </c>
      <c r="X165" s="7">
        <v>5.3633217993079588E-2</v>
      </c>
      <c r="Y165" s="7">
        <v>4.2857142857142858E-2</v>
      </c>
      <c r="Z165" s="7">
        <v>0.10064773293472845</v>
      </c>
      <c r="AA165" s="7">
        <v>6.1712846347607056E-2</v>
      </c>
    </row>
    <row r="166" spans="19:27" x14ac:dyDescent="0.25">
      <c r="S166" s="6" t="s">
        <v>333</v>
      </c>
      <c r="T166" s="7">
        <v>1.7356475300400534E-2</v>
      </c>
      <c r="U166" s="7">
        <v>2.6702269692923898E-3</v>
      </c>
      <c r="V166" s="7">
        <v>1.020408163265306E-2</v>
      </c>
      <c r="W166" s="7">
        <v>1.8607123870281767E-2</v>
      </c>
      <c r="X166" s="7">
        <v>3.4602076124567475E-3</v>
      </c>
      <c r="Y166" s="7">
        <v>0</v>
      </c>
      <c r="Z166" s="7">
        <v>1.9930244145490782E-2</v>
      </c>
      <c r="AA166" s="7">
        <v>8.3963056255247689E-4</v>
      </c>
    </row>
    <row r="167" spans="19:27" x14ac:dyDescent="0.25">
      <c r="T167" s="7"/>
      <c r="U167" s="7"/>
      <c r="V167" s="7"/>
      <c r="W167" s="7"/>
      <c r="X167" s="7"/>
      <c r="Y167" s="7"/>
      <c r="Z167" s="7"/>
      <c r="AA167" s="7"/>
    </row>
    <row r="168" spans="19:27" x14ac:dyDescent="0.25">
      <c r="S168" s="6" t="s">
        <v>335</v>
      </c>
      <c r="T168" s="6" t="s">
        <v>61</v>
      </c>
      <c r="U168" s="6" t="s">
        <v>53</v>
      </c>
      <c r="V168" s="6" t="s">
        <v>54</v>
      </c>
      <c r="W168" s="6" t="s">
        <v>55</v>
      </c>
      <c r="X168" s="6" t="s">
        <v>56</v>
      </c>
      <c r="Y168" s="6" t="s">
        <v>57</v>
      </c>
      <c r="Z168" s="6" t="s">
        <v>58</v>
      </c>
      <c r="AA168" s="6" t="s">
        <v>59</v>
      </c>
    </row>
    <row r="169" spans="19:27" x14ac:dyDescent="0.25">
      <c r="S169" s="6" t="s">
        <v>324</v>
      </c>
      <c r="T169" s="7">
        <v>2.8222013170272815E-3</v>
      </c>
      <c r="U169" s="7">
        <v>4.5731707317073168E-3</v>
      </c>
      <c r="V169" s="7">
        <v>6.7039106145251395E-3</v>
      </c>
      <c r="W169" s="7">
        <v>3.9027319123386369E-3</v>
      </c>
      <c r="X169" s="7">
        <v>4.0916530278232409E-3</v>
      </c>
      <c r="Y169" s="7">
        <v>6.5645514223194746E-3</v>
      </c>
      <c r="Z169" s="7">
        <v>7.2906403940886698E-3</v>
      </c>
      <c r="AA169" s="7">
        <v>3.6538461538461538E-3</v>
      </c>
    </row>
    <row r="170" spans="19:27" x14ac:dyDescent="0.25">
      <c r="S170" s="6" t="s">
        <v>325</v>
      </c>
      <c r="T170" s="7">
        <v>0.18532455315145813</v>
      </c>
      <c r="U170" s="7">
        <v>0.20121951219512196</v>
      </c>
      <c r="V170" s="7">
        <v>0.23016759776536314</v>
      </c>
      <c r="W170" s="7">
        <v>0.22785950165115582</v>
      </c>
      <c r="X170" s="7">
        <v>0.19639934533551553</v>
      </c>
      <c r="Y170" s="7">
        <v>0.22319474835886213</v>
      </c>
      <c r="Z170" s="7">
        <v>0.21753694581280789</v>
      </c>
      <c r="AA170" s="7">
        <v>0.17288461538461539</v>
      </c>
    </row>
    <row r="171" spans="19:27" x14ac:dyDescent="0.25">
      <c r="S171" s="6" t="s">
        <v>326</v>
      </c>
      <c r="T171" s="7">
        <v>0.12982126058325494</v>
      </c>
      <c r="U171" s="7">
        <v>0.17560975609756097</v>
      </c>
      <c r="V171" s="7">
        <v>0.15642458100558659</v>
      </c>
      <c r="W171" s="7">
        <v>0.15761032722906035</v>
      </c>
      <c r="X171" s="7">
        <v>0.1039279869067103</v>
      </c>
      <c r="Y171" s="7">
        <v>9.4091903719912467E-2</v>
      </c>
      <c r="Z171" s="7">
        <v>0.16275862068965516</v>
      </c>
      <c r="AA171" s="7">
        <v>0.20461538461538462</v>
      </c>
    </row>
    <row r="172" spans="19:27" x14ac:dyDescent="0.25">
      <c r="S172" s="6" t="s">
        <v>327</v>
      </c>
      <c r="T172" s="7">
        <v>0.14393226716839136</v>
      </c>
      <c r="U172" s="7">
        <v>0.12774390243902439</v>
      </c>
      <c r="V172" s="7">
        <v>0.18212290502793296</v>
      </c>
      <c r="W172" s="7">
        <v>0.18222755929150405</v>
      </c>
      <c r="X172" s="7">
        <v>0.10065466448445172</v>
      </c>
      <c r="Y172" s="7">
        <v>0.16630196936542668</v>
      </c>
      <c r="Z172" s="7">
        <v>0.12985221674876848</v>
      </c>
      <c r="AA172" s="7">
        <v>0.20826923076923076</v>
      </c>
    </row>
    <row r="173" spans="19:27" x14ac:dyDescent="0.25">
      <c r="S173" s="6" t="s">
        <v>328</v>
      </c>
      <c r="T173" s="7">
        <v>2.8222013170272814E-2</v>
      </c>
      <c r="U173" s="7">
        <v>1.8902439024390243E-2</v>
      </c>
      <c r="V173" s="7">
        <v>1.564245810055866E-2</v>
      </c>
      <c r="W173" s="7">
        <v>1.591113779645752E-2</v>
      </c>
      <c r="X173" s="7">
        <v>1.2274959083469721E-2</v>
      </c>
      <c r="Y173" s="7">
        <v>1.3129102844638949E-2</v>
      </c>
      <c r="Z173" s="7">
        <v>3.5270935960591131E-2</v>
      </c>
      <c r="AA173" s="7">
        <v>1.4038461538461538E-2</v>
      </c>
    </row>
    <row r="174" spans="19:27" x14ac:dyDescent="0.25">
      <c r="S174" s="6" t="s">
        <v>329</v>
      </c>
      <c r="T174" s="233">
        <v>0.22577610536218251</v>
      </c>
      <c r="U174" s="233">
        <v>0.22530487804878049</v>
      </c>
      <c r="V174" s="233">
        <v>0.23463687150837989</v>
      </c>
      <c r="W174" s="233">
        <v>0.2224557190033023</v>
      </c>
      <c r="X174" s="233">
        <v>0.32569558101472995</v>
      </c>
      <c r="Y174" s="233">
        <v>0.25601750547045954</v>
      </c>
      <c r="Z174" s="233">
        <v>0.19684729064039408</v>
      </c>
      <c r="AA174" s="233">
        <v>0.17865384615384616</v>
      </c>
    </row>
    <row r="175" spans="19:27" x14ac:dyDescent="0.25">
      <c r="S175" s="6" t="s">
        <v>330</v>
      </c>
      <c r="T175" s="7">
        <v>3.1984948259642522E-2</v>
      </c>
      <c r="U175" s="7">
        <v>3.1707317073170732E-2</v>
      </c>
      <c r="V175" s="7">
        <v>1.899441340782123E-2</v>
      </c>
      <c r="W175" s="7">
        <v>2.0714500150105074E-2</v>
      </c>
      <c r="X175" s="7">
        <v>2.4549918166939442E-2</v>
      </c>
      <c r="Y175" s="7">
        <v>2.4070021881838075E-2</v>
      </c>
      <c r="Z175" s="7">
        <v>3.0344827586206897E-2</v>
      </c>
      <c r="AA175" s="7">
        <v>2.9423076923076923E-2</v>
      </c>
    </row>
    <row r="176" spans="19:27" x14ac:dyDescent="0.25">
      <c r="S176" s="6" t="s">
        <v>331</v>
      </c>
      <c r="T176" s="7">
        <v>9.7836312323612423E-2</v>
      </c>
      <c r="U176" s="7">
        <v>0.11646341463414635</v>
      </c>
      <c r="V176" s="7">
        <v>6.5921787709497207E-2</v>
      </c>
      <c r="W176" s="7">
        <v>8.4959471630141101E-2</v>
      </c>
      <c r="X176" s="7">
        <v>9.0016366612111293E-2</v>
      </c>
      <c r="Y176" s="7">
        <v>7.4398249452954049E-2</v>
      </c>
      <c r="Z176" s="7">
        <v>0.10206896551724139</v>
      </c>
      <c r="AA176" s="7">
        <v>7.7115384615384613E-2</v>
      </c>
    </row>
    <row r="177" spans="2:27" x14ac:dyDescent="0.25">
      <c r="S177" s="6" t="s">
        <v>332</v>
      </c>
      <c r="T177" s="7">
        <v>1.317027281279398E-2</v>
      </c>
      <c r="U177" s="7">
        <v>1.4939024390243902E-2</v>
      </c>
      <c r="V177" s="7">
        <v>1.0055865921787709E-2</v>
      </c>
      <c r="W177" s="7">
        <v>1.4109876913839688E-2</v>
      </c>
      <c r="X177" s="7">
        <v>1.3093289689034371E-2</v>
      </c>
      <c r="Y177" s="7">
        <v>1.9693654266958426E-2</v>
      </c>
      <c r="Z177" s="7">
        <v>2.2266009852216748E-2</v>
      </c>
      <c r="AA177" s="7">
        <v>8.26923076923077E-3</v>
      </c>
    </row>
    <row r="178" spans="2:27" x14ac:dyDescent="0.25">
      <c r="S178" s="6" t="s">
        <v>333</v>
      </c>
      <c r="T178" s="7">
        <v>0.14111006585136407</v>
      </c>
      <c r="U178" s="7">
        <v>8.3536585365853663E-2</v>
      </c>
      <c r="V178" s="7">
        <v>7.9329608938547486E-2</v>
      </c>
      <c r="W178" s="7">
        <v>7.0249174422095467E-2</v>
      </c>
      <c r="X178" s="7">
        <v>0.12929623567921442</v>
      </c>
      <c r="Y178" s="7">
        <v>0.12253829321663019</v>
      </c>
      <c r="Z178" s="7">
        <v>9.576354679802955E-2</v>
      </c>
      <c r="AA178" s="7">
        <v>0.10307692307692308</v>
      </c>
    </row>
    <row r="181" spans="2:27" x14ac:dyDescent="0.25">
      <c r="S181" s="88" t="s">
        <v>94</v>
      </c>
    </row>
    <row r="182" spans="2:27" ht="15.75" x14ac:dyDescent="0.25">
      <c r="C182" s="85" t="s">
        <v>87</v>
      </c>
      <c r="L182" s="85" t="s">
        <v>86</v>
      </c>
    </row>
    <row r="184" spans="2:27" ht="15.75" x14ac:dyDescent="0.25">
      <c r="B184" s="4" t="s">
        <v>73</v>
      </c>
      <c r="S184" s="7" t="s">
        <v>334</v>
      </c>
      <c r="T184" s="7"/>
      <c r="U184" s="7"/>
      <c r="V184" s="7"/>
      <c r="W184" s="7"/>
      <c r="X184" s="7"/>
      <c r="Y184" s="7"/>
      <c r="Z184" s="7"/>
      <c r="AA184" s="7"/>
    </row>
    <row r="185" spans="2:27" x14ac:dyDescent="0.25">
      <c r="S185" s="7"/>
      <c r="T185" s="7" t="s">
        <v>61</v>
      </c>
      <c r="U185" s="7" t="s">
        <v>53</v>
      </c>
      <c r="V185" s="7" t="s">
        <v>54</v>
      </c>
      <c r="W185" s="7" t="s">
        <v>55</v>
      </c>
      <c r="X185" s="7" t="s">
        <v>56</v>
      </c>
      <c r="Y185" s="7" t="s">
        <v>57</v>
      </c>
      <c r="Z185" s="7" t="s">
        <v>58</v>
      </c>
      <c r="AA185" s="7" t="s">
        <v>59</v>
      </c>
    </row>
    <row r="186" spans="2:27" x14ac:dyDescent="0.25">
      <c r="S186" s="6" t="s">
        <v>324</v>
      </c>
      <c r="T186" s="233">
        <v>8.7054691419969896E-2</v>
      </c>
      <c r="U186" s="233">
        <v>4.8189699133095357E-2</v>
      </c>
      <c r="V186" s="233">
        <v>9.9319727891156465E-2</v>
      </c>
      <c r="W186" s="233">
        <v>9.8847517730496451E-2</v>
      </c>
      <c r="X186" s="233">
        <v>6.8906848149723518E-2</v>
      </c>
      <c r="Y186" s="233">
        <v>9.4095940959409596E-2</v>
      </c>
      <c r="Z186" s="233">
        <v>8.663134933000935E-2</v>
      </c>
      <c r="AA186" s="233">
        <v>7.1270473660911909E-2</v>
      </c>
    </row>
    <row r="187" spans="2:27" x14ac:dyDescent="0.25">
      <c r="S187" s="6" t="s">
        <v>325</v>
      </c>
      <c r="T187" s="233">
        <v>2.0572002007024585E-2</v>
      </c>
      <c r="U187" s="233">
        <v>3.7990821009688931E-2</v>
      </c>
      <c r="V187" s="233">
        <v>3.4467120181405894E-2</v>
      </c>
      <c r="W187" s="233">
        <v>3.2801418439716311E-2</v>
      </c>
      <c r="X187" s="233">
        <v>2.8498511271799233E-2</v>
      </c>
      <c r="Y187" s="233">
        <v>6.6420664206642069E-2</v>
      </c>
      <c r="Z187" s="233">
        <v>3.1785602991586163E-2</v>
      </c>
      <c r="AA187" s="233">
        <v>3.4233436623874867E-2</v>
      </c>
    </row>
    <row r="188" spans="2:27" x14ac:dyDescent="0.25">
      <c r="S188" s="6" t="s">
        <v>326</v>
      </c>
      <c r="T188" s="233">
        <v>0</v>
      </c>
      <c r="U188" s="233">
        <v>0</v>
      </c>
      <c r="V188" s="233">
        <v>0</v>
      </c>
      <c r="W188" s="233">
        <v>0</v>
      </c>
      <c r="X188" s="233">
        <v>0</v>
      </c>
      <c r="Y188" s="233">
        <v>0</v>
      </c>
      <c r="Z188" s="233">
        <v>0</v>
      </c>
      <c r="AA188" s="233">
        <v>0</v>
      </c>
    </row>
    <row r="189" spans="2:27" x14ac:dyDescent="0.25">
      <c r="S189" s="6" t="s">
        <v>327</v>
      </c>
      <c r="T189" s="233">
        <v>0.33793276467636729</v>
      </c>
      <c r="U189" s="233">
        <v>0.21800101988781234</v>
      </c>
      <c r="V189" s="233">
        <v>0.35283446712018141</v>
      </c>
      <c r="W189" s="233">
        <v>0.38209219858156029</v>
      </c>
      <c r="X189" s="233">
        <v>0.21692896639727777</v>
      </c>
      <c r="Y189" s="233">
        <v>0.44649446494464945</v>
      </c>
      <c r="Z189" s="233">
        <v>0.31318167653474605</v>
      </c>
      <c r="AA189" s="233">
        <v>0.27062121882839013</v>
      </c>
    </row>
    <row r="190" spans="2:27" x14ac:dyDescent="0.25">
      <c r="S190" s="6" t="s">
        <v>328</v>
      </c>
      <c r="T190" s="233">
        <v>0</v>
      </c>
      <c r="U190" s="233">
        <v>0</v>
      </c>
      <c r="V190" s="233">
        <v>0</v>
      </c>
      <c r="W190" s="233">
        <v>0</v>
      </c>
      <c r="X190" s="233">
        <v>0</v>
      </c>
      <c r="Y190" s="233">
        <v>0</v>
      </c>
      <c r="Z190" s="233">
        <v>0</v>
      </c>
      <c r="AA190" s="233">
        <v>0</v>
      </c>
    </row>
    <row r="191" spans="2:27" x14ac:dyDescent="0.25">
      <c r="S191" s="6" t="s">
        <v>329</v>
      </c>
      <c r="T191" s="233">
        <v>0.5524335173105871</v>
      </c>
      <c r="U191" s="233">
        <v>0.68052014278429374</v>
      </c>
      <c r="V191" s="233">
        <v>0.50340136054421769</v>
      </c>
      <c r="W191" s="233">
        <v>0.47118794326241137</v>
      </c>
      <c r="X191" s="233">
        <v>0.67205444491705657</v>
      </c>
      <c r="Y191" s="233">
        <v>0.36838868388683887</v>
      </c>
      <c r="Z191" s="233">
        <v>0.54689934559052666</v>
      </c>
      <c r="AA191" s="233">
        <v>0.5920023609266637</v>
      </c>
    </row>
    <row r="192" spans="2:27" x14ac:dyDescent="0.25">
      <c r="S192" s="6" t="s">
        <v>330</v>
      </c>
      <c r="T192" s="233">
        <v>5.0175614651279475E-4</v>
      </c>
      <c r="U192" s="233">
        <v>0</v>
      </c>
      <c r="V192" s="233">
        <v>9.0702947845804993E-4</v>
      </c>
      <c r="W192" s="233">
        <v>0</v>
      </c>
      <c r="X192" s="233">
        <v>0</v>
      </c>
      <c r="Y192" s="233">
        <v>0</v>
      </c>
      <c r="Z192" s="233">
        <v>0</v>
      </c>
      <c r="AA192" s="233">
        <v>0</v>
      </c>
    </row>
    <row r="193" spans="19:27" x14ac:dyDescent="0.25">
      <c r="S193" s="6" t="s">
        <v>331</v>
      </c>
      <c r="T193" s="233">
        <v>1.0035122930255895E-3</v>
      </c>
      <c r="U193" s="233">
        <v>3.8245792962774095E-3</v>
      </c>
      <c r="V193" s="233">
        <v>4.5351473922902496E-3</v>
      </c>
      <c r="W193" s="233">
        <v>7.535460992907801E-3</v>
      </c>
      <c r="X193" s="233">
        <v>4.6788600595491277E-3</v>
      </c>
      <c r="Y193" s="233">
        <v>1.7835178351783519E-2</v>
      </c>
      <c r="Z193" s="233">
        <v>4.3627298223745713E-3</v>
      </c>
      <c r="AA193" s="233">
        <v>3.0987162461266048E-3</v>
      </c>
    </row>
    <row r="194" spans="19:27" x14ac:dyDescent="0.25">
      <c r="S194" s="6" t="s">
        <v>332</v>
      </c>
      <c r="T194" s="233">
        <v>0</v>
      </c>
      <c r="U194" s="233">
        <v>2.5497195308516065E-4</v>
      </c>
      <c r="V194" s="233">
        <v>4.5351473922902497E-4</v>
      </c>
      <c r="W194" s="233">
        <v>0</v>
      </c>
      <c r="X194" s="233">
        <v>0</v>
      </c>
      <c r="Y194" s="233">
        <v>6.1500615006150063E-4</v>
      </c>
      <c r="Z194" s="233">
        <v>0</v>
      </c>
      <c r="AA194" s="233">
        <v>5.9023166592887713E-4</v>
      </c>
    </row>
    <row r="195" spans="19:27" x14ac:dyDescent="0.25">
      <c r="S195" s="6" t="s">
        <v>333</v>
      </c>
      <c r="T195" s="233">
        <v>0</v>
      </c>
      <c r="U195" s="233">
        <v>0</v>
      </c>
      <c r="V195" s="233">
        <v>0</v>
      </c>
      <c r="W195" s="233">
        <v>0</v>
      </c>
      <c r="X195" s="233">
        <v>0</v>
      </c>
      <c r="Y195" s="233">
        <v>0</v>
      </c>
      <c r="Z195" s="233">
        <v>0</v>
      </c>
      <c r="AA195" s="233">
        <v>0</v>
      </c>
    </row>
    <row r="196" spans="19:27" x14ac:dyDescent="0.25">
      <c r="S196" s="7"/>
      <c r="T196" s="7"/>
      <c r="U196" s="7"/>
      <c r="V196" s="7"/>
      <c r="W196" s="7"/>
      <c r="X196" s="7"/>
      <c r="Y196" s="7"/>
      <c r="Z196" s="7"/>
      <c r="AA196" s="7"/>
    </row>
    <row r="197" spans="19:27" x14ac:dyDescent="0.25">
      <c r="S197" s="7"/>
      <c r="T197" s="7" t="s">
        <v>61</v>
      </c>
      <c r="U197" s="7" t="s">
        <v>53</v>
      </c>
      <c r="V197" s="7" t="s">
        <v>54</v>
      </c>
      <c r="W197" s="7" t="s">
        <v>55</v>
      </c>
      <c r="X197" s="7" t="s">
        <v>56</v>
      </c>
      <c r="Y197" s="7" t="s">
        <v>57</v>
      </c>
      <c r="Z197" s="7" t="s">
        <v>58</v>
      </c>
      <c r="AA197" s="7" t="s">
        <v>59</v>
      </c>
    </row>
    <row r="198" spans="19:27" x14ac:dyDescent="0.25">
      <c r="S198" s="6" t="s">
        <v>324</v>
      </c>
      <c r="T198" s="233">
        <v>1.7629674921023134E-2</v>
      </c>
      <c r="U198" s="233">
        <v>1.5968248107808749E-2</v>
      </c>
      <c r="V198" s="233">
        <v>3.3602722245852826E-2</v>
      </c>
      <c r="W198" s="233">
        <v>2.1781134726857544E-2</v>
      </c>
      <c r="X198" s="233">
        <v>2.5379090183559456E-2</v>
      </c>
      <c r="Y198" s="233">
        <v>2.7417027417027416E-2</v>
      </c>
      <c r="Z198" s="233">
        <v>2.5603814657406448E-2</v>
      </c>
      <c r="AA198" s="233">
        <v>1.6320474777448073E-2</v>
      </c>
    </row>
    <row r="199" spans="19:27" x14ac:dyDescent="0.25">
      <c r="S199" s="6" t="s">
        <v>325</v>
      </c>
      <c r="T199" s="233">
        <v>4.8608988077040657E-2</v>
      </c>
      <c r="U199" s="233">
        <v>6.8672697064796007E-2</v>
      </c>
      <c r="V199" s="233">
        <v>6.486601446193109E-2</v>
      </c>
      <c r="W199" s="233">
        <v>0.10135253820481292</v>
      </c>
      <c r="X199" s="233">
        <v>6.7198723064644847E-2</v>
      </c>
      <c r="Y199" s="233">
        <v>6.0028860028860029E-2</v>
      </c>
      <c r="Z199" s="233">
        <v>8.2305379910853113E-2</v>
      </c>
      <c r="AA199" s="233">
        <v>9.1417484592558773E-2</v>
      </c>
    </row>
    <row r="200" spans="19:27" x14ac:dyDescent="0.25">
      <c r="S200" s="6" t="s">
        <v>326</v>
      </c>
      <c r="T200" s="233">
        <v>0</v>
      </c>
      <c r="U200" s="233">
        <v>0</v>
      </c>
      <c r="V200" s="233">
        <v>0</v>
      </c>
      <c r="W200" s="233">
        <v>0</v>
      </c>
      <c r="X200" s="233">
        <v>0</v>
      </c>
      <c r="Y200" s="233">
        <v>0</v>
      </c>
      <c r="Z200" s="233">
        <v>1.036591686534674E-4</v>
      </c>
      <c r="AA200" s="233">
        <v>0</v>
      </c>
    </row>
    <row r="201" spans="19:27" x14ac:dyDescent="0.25">
      <c r="S201" s="6" t="s">
        <v>327</v>
      </c>
      <c r="T201" s="233">
        <v>0.15489656578008765</v>
      </c>
      <c r="U201" s="233">
        <v>0.13411482370315672</v>
      </c>
      <c r="V201" s="233">
        <v>0.22692471288813271</v>
      </c>
      <c r="W201" s="233">
        <v>0.19673282979097137</v>
      </c>
      <c r="X201" s="233">
        <v>0.13391859537110934</v>
      </c>
      <c r="Y201" s="233">
        <v>0.27590187590187593</v>
      </c>
      <c r="Z201" s="233">
        <v>0.17850108842127085</v>
      </c>
      <c r="AA201" s="233">
        <v>0.16349007076010044</v>
      </c>
    </row>
    <row r="202" spans="19:27" x14ac:dyDescent="0.25">
      <c r="S202" s="6" t="s">
        <v>328</v>
      </c>
      <c r="T202" s="233">
        <v>0</v>
      </c>
      <c r="U202" s="233">
        <v>0</v>
      </c>
      <c r="V202" s="233">
        <v>0</v>
      </c>
      <c r="W202" s="233">
        <v>0</v>
      </c>
      <c r="X202" s="233">
        <v>0</v>
      </c>
      <c r="Y202" s="233">
        <v>0</v>
      </c>
      <c r="Z202" s="233">
        <v>0</v>
      </c>
      <c r="AA202" s="233">
        <v>0</v>
      </c>
    </row>
    <row r="203" spans="19:27" x14ac:dyDescent="0.25">
      <c r="S203" s="6" t="s">
        <v>329</v>
      </c>
      <c r="T203" s="233">
        <v>0.6354835422398859</v>
      </c>
      <c r="U203" s="233">
        <v>0.61602362931511911</v>
      </c>
      <c r="V203" s="233">
        <v>0.53743088047639298</v>
      </c>
      <c r="W203" s="233">
        <v>0.52713859125241525</v>
      </c>
      <c r="X203" s="233">
        <v>0.61548284118116525</v>
      </c>
      <c r="Y203" s="233">
        <v>0.46002886002886001</v>
      </c>
      <c r="Z203" s="233">
        <v>0.48978957188763345</v>
      </c>
      <c r="AA203" s="233">
        <v>0.56356996119607394</v>
      </c>
    </row>
    <row r="204" spans="19:27" x14ac:dyDescent="0.25">
      <c r="S204" s="6" t="s">
        <v>330</v>
      </c>
      <c r="T204" s="233">
        <v>1.0190563538163661E-4</v>
      </c>
      <c r="U204" s="233">
        <v>0</v>
      </c>
      <c r="V204" s="233">
        <v>4.253509145044662E-4</v>
      </c>
      <c r="W204" s="233">
        <v>1.756543123133673E-4</v>
      </c>
      <c r="X204" s="233">
        <v>0</v>
      </c>
      <c r="Y204" s="233">
        <v>2.886002886002886E-4</v>
      </c>
      <c r="Z204" s="233">
        <v>6.2195501192080439E-4</v>
      </c>
      <c r="AA204" s="233">
        <v>0</v>
      </c>
    </row>
    <row r="205" spans="19:27" x14ac:dyDescent="0.25">
      <c r="S205" s="6" t="s">
        <v>331</v>
      </c>
      <c r="T205" s="233">
        <v>0.12136961173952919</v>
      </c>
      <c r="U205" s="233">
        <v>0.15562119254199741</v>
      </c>
      <c r="V205" s="233">
        <v>0.12398979157805189</v>
      </c>
      <c r="W205" s="233">
        <v>0.13964517828912701</v>
      </c>
      <c r="X205" s="233">
        <v>0.14924181963288108</v>
      </c>
      <c r="Y205" s="233">
        <v>0.16190476190476191</v>
      </c>
      <c r="Z205" s="233">
        <v>0.21156836322172695</v>
      </c>
      <c r="AA205" s="233">
        <v>0.15236247432093131</v>
      </c>
    </row>
    <row r="206" spans="19:27" x14ac:dyDescent="0.25">
      <c r="S206" s="6" t="s">
        <v>332</v>
      </c>
      <c r="T206" s="233">
        <v>6.1143381228981959E-4</v>
      </c>
      <c r="U206" s="233">
        <v>0</v>
      </c>
      <c r="V206" s="233">
        <v>4.253509145044662E-4</v>
      </c>
      <c r="W206" s="233">
        <v>3.513086246267346E-4</v>
      </c>
      <c r="X206" s="233">
        <v>1.5961691939345569E-4</v>
      </c>
      <c r="Y206" s="233">
        <v>8.658008658008658E-4</v>
      </c>
      <c r="Z206" s="233">
        <v>4.1463667461386961E-4</v>
      </c>
      <c r="AA206" s="233">
        <v>0</v>
      </c>
    </row>
    <row r="207" spans="19:27" x14ac:dyDescent="0.25">
      <c r="S207" s="6" t="s">
        <v>333</v>
      </c>
      <c r="T207" s="233">
        <v>2.1298277794762049E-2</v>
      </c>
      <c r="U207" s="233">
        <v>9.5994092671220239E-3</v>
      </c>
      <c r="V207" s="233">
        <v>1.233517652062952E-2</v>
      </c>
      <c r="W207" s="233">
        <v>1.2822764798875813E-2</v>
      </c>
      <c r="X207" s="233">
        <v>8.6193136472466087E-3</v>
      </c>
      <c r="Y207" s="233">
        <v>1.3564213564213565E-2</v>
      </c>
      <c r="Z207" s="233">
        <v>1.1091531045921012E-2</v>
      </c>
      <c r="AA207" s="233">
        <v>1.2839534352887469E-2</v>
      </c>
    </row>
    <row r="210" spans="2:27" ht="15.75" x14ac:dyDescent="0.25">
      <c r="C210" s="85" t="s">
        <v>87</v>
      </c>
      <c r="L210" s="85" t="s">
        <v>86</v>
      </c>
      <c r="S210" s="6" t="s">
        <v>95</v>
      </c>
    </row>
    <row r="211" spans="2:27" x14ac:dyDescent="0.25">
      <c r="S211" s="6" t="s">
        <v>334</v>
      </c>
    </row>
    <row r="212" spans="2:27" ht="15.75" x14ac:dyDescent="0.25">
      <c r="B212" s="4" t="s">
        <v>101</v>
      </c>
      <c r="T212" s="6" t="s">
        <v>61</v>
      </c>
      <c r="U212" s="6" t="s">
        <v>53</v>
      </c>
      <c r="V212" s="6" t="s">
        <v>54</v>
      </c>
      <c r="W212" s="6" t="s">
        <v>55</v>
      </c>
      <c r="X212" s="6" t="s">
        <v>56</v>
      </c>
      <c r="Y212" s="6" t="s">
        <v>57</v>
      </c>
      <c r="Z212" s="6" t="s">
        <v>58</v>
      </c>
      <c r="AA212" s="6" t="s">
        <v>59</v>
      </c>
    </row>
    <row r="213" spans="2:27" x14ac:dyDescent="0.25">
      <c r="S213" s="6" t="s">
        <v>324</v>
      </c>
      <c r="T213" s="233">
        <v>0.189873417721519</v>
      </c>
      <c r="U213" s="233">
        <v>0.19636576787807739</v>
      </c>
      <c r="V213" s="233">
        <v>0.14839413164155432</v>
      </c>
      <c r="W213" s="233">
        <v>0.18532790979804467</v>
      </c>
      <c r="X213" s="233">
        <v>0.18618618618618618</v>
      </c>
      <c r="Y213" s="233">
        <v>0.20680958385876419</v>
      </c>
      <c r="Z213" s="233">
        <v>0.24615060113900022</v>
      </c>
      <c r="AA213" s="233">
        <v>0.19140919366993217</v>
      </c>
    </row>
    <row r="214" spans="2:27" x14ac:dyDescent="0.25">
      <c r="S214" s="6" t="s">
        <v>325</v>
      </c>
      <c r="T214" s="233">
        <v>0.18565400843881857</v>
      </c>
      <c r="U214" s="233">
        <v>0.28077373974208675</v>
      </c>
      <c r="V214" s="233">
        <v>0.27983743061062649</v>
      </c>
      <c r="W214" s="233">
        <v>0.33454649254263896</v>
      </c>
      <c r="X214" s="233">
        <v>0.33633633633633636</v>
      </c>
      <c r="Y214" s="233">
        <v>0.27154266498528795</v>
      </c>
      <c r="Z214" s="233">
        <v>0.22105041130563172</v>
      </c>
      <c r="AA214" s="233">
        <v>0.33251695553880933</v>
      </c>
    </row>
    <row r="215" spans="2:27" x14ac:dyDescent="0.25">
      <c r="S215" s="6" t="s">
        <v>326</v>
      </c>
      <c r="T215" s="233">
        <v>0</v>
      </c>
      <c r="U215" s="233">
        <v>1.7584994138335288E-3</v>
      </c>
      <c r="V215" s="233">
        <v>9.9127676447264076E-5</v>
      </c>
      <c r="W215" s="233">
        <v>3.6394776279169341E-3</v>
      </c>
      <c r="X215" s="233">
        <v>3.003003003003003E-3</v>
      </c>
      <c r="Y215" s="233">
        <v>0</v>
      </c>
      <c r="Z215" s="233">
        <v>0</v>
      </c>
      <c r="AA215" s="233">
        <v>3.7678975131876413E-4</v>
      </c>
    </row>
    <row r="216" spans="2:27" x14ac:dyDescent="0.25">
      <c r="S216" s="6" t="s">
        <v>327</v>
      </c>
      <c r="T216" s="233">
        <v>0.43037974683544306</v>
      </c>
      <c r="U216" s="233">
        <v>0.36283704572098474</v>
      </c>
      <c r="V216" s="233">
        <v>0.30670103092783507</v>
      </c>
      <c r="W216" s="233">
        <v>0.32534075501320203</v>
      </c>
      <c r="X216" s="233">
        <v>0.40540540540540543</v>
      </c>
      <c r="Y216" s="233">
        <v>0.40759422726635841</v>
      </c>
      <c r="Z216" s="233">
        <v>0.34697321240244672</v>
      </c>
      <c r="AA216" s="233">
        <v>0.33383571966842501</v>
      </c>
    </row>
    <row r="217" spans="2:27" x14ac:dyDescent="0.25">
      <c r="S217" s="6" t="s">
        <v>328</v>
      </c>
      <c r="T217" s="233">
        <v>0</v>
      </c>
      <c r="U217" s="233">
        <v>0</v>
      </c>
      <c r="V217" s="233">
        <v>0</v>
      </c>
      <c r="W217" s="233">
        <v>0</v>
      </c>
      <c r="X217" s="233">
        <v>0</v>
      </c>
      <c r="Y217" s="233">
        <v>0</v>
      </c>
      <c r="Z217" s="233">
        <v>0</v>
      </c>
      <c r="AA217" s="233">
        <v>0</v>
      </c>
    </row>
    <row r="218" spans="2:27" x14ac:dyDescent="0.25">
      <c r="S218" s="6" t="s">
        <v>329</v>
      </c>
      <c r="T218" s="233">
        <v>8.4388185654008432E-3</v>
      </c>
      <c r="U218" s="233">
        <v>1.992966002344666E-2</v>
      </c>
      <c r="V218" s="233">
        <v>5.2835051546391752E-2</v>
      </c>
      <c r="W218" s="233">
        <v>1.7341040462427744E-2</v>
      </c>
      <c r="X218" s="233">
        <v>6.006006006006006E-3</v>
      </c>
      <c r="Y218" s="233">
        <v>2.5500910746812388E-2</v>
      </c>
      <c r="Z218" s="233">
        <v>5.6106306686353087E-2</v>
      </c>
      <c r="AA218" s="233">
        <v>2.9766390354182368E-2</v>
      </c>
    </row>
    <row r="219" spans="2:27" x14ac:dyDescent="0.25">
      <c r="S219" s="6" t="s">
        <v>330</v>
      </c>
      <c r="T219" s="233">
        <v>0.10548523206751055</v>
      </c>
      <c r="U219" s="233">
        <v>9.7303634232121919E-2</v>
      </c>
      <c r="V219" s="233">
        <v>0.17783505154639176</v>
      </c>
      <c r="W219" s="233">
        <v>9.7766359808749023E-2</v>
      </c>
      <c r="X219" s="233">
        <v>1.5015015015015015E-2</v>
      </c>
      <c r="Y219" s="233">
        <v>5.7867451310074258E-2</v>
      </c>
      <c r="Z219" s="233">
        <v>0.12064965197215777</v>
      </c>
      <c r="AA219" s="233">
        <v>6.801055011303693E-2</v>
      </c>
    </row>
    <row r="220" spans="2:27" x14ac:dyDescent="0.25">
      <c r="S220" s="6" t="s">
        <v>331</v>
      </c>
      <c r="T220" s="233">
        <v>0</v>
      </c>
      <c r="U220" s="233">
        <v>5.8616647127784287E-4</v>
      </c>
      <c r="V220" s="233">
        <v>4.9563838223632035E-4</v>
      </c>
      <c r="W220" s="233">
        <v>2.8544922571897526E-4</v>
      </c>
      <c r="X220" s="233">
        <v>0</v>
      </c>
      <c r="Y220" s="233">
        <v>7.0057447106627434E-4</v>
      </c>
      <c r="Z220" s="233">
        <v>1.8983336848766082E-3</v>
      </c>
      <c r="AA220" s="233">
        <v>5.651846269781462E-4</v>
      </c>
    </row>
    <row r="221" spans="2:27" x14ac:dyDescent="0.25">
      <c r="S221" s="6" t="s">
        <v>332</v>
      </c>
      <c r="T221" s="233">
        <v>8.0168776371308023E-2</v>
      </c>
      <c r="U221" s="233">
        <v>3.9859320046893319E-2</v>
      </c>
      <c r="V221" s="233">
        <v>3.3802537668517048E-2</v>
      </c>
      <c r="W221" s="233">
        <v>3.5538428602012416E-2</v>
      </c>
      <c r="X221" s="233">
        <v>4.8048048048048048E-2</v>
      </c>
      <c r="Y221" s="233">
        <v>2.9844472467423288E-2</v>
      </c>
      <c r="Z221" s="233">
        <v>7.1714828095338539E-3</v>
      </c>
      <c r="AA221" s="233">
        <v>4.3519216277317259E-2</v>
      </c>
    </row>
    <row r="222" spans="2:27" x14ac:dyDescent="0.25">
      <c r="S222" s="6" t="s">
        <v>333</v>
      </c>
      <c r="T222" s="233">
        <v>0</v>
      </c>
      <c r="U222" s="233">
        <v>0</v>
      </c>
      <c r="V222" s="233">
        <v>0</v>
      </c>
      <c r="W222" s="233">
        <v>0</v>
      </c>
      <c r="X222" s="233">
        <v>0</v>
      </c>
      <c r="Y222" s="233">
        <v>0</v>
      </c>
      <c r="Z222" s="233">
        <v>0</v>
      </c>
      <c r="AA222" s="233">
        <v>0</v>
      </c>
    </row>
    <row r="224" spans="2:27" x14ac:dyDescent="0.25">
      <c r="S224" s="6" t="s">
        <v>335</v>
      </c>
      <c r="T224" s="6" t="s">
        <v>61</v>
      </c>
      <c r="U224" s="6" t="s">
        <v>53</v>
      </c>
      <c r="V224" s="6" t="s">
        <v>54</v>
      </c>
      <c r="W224" s="6" t="s">
        <v>55</v>
      </c>
      <c r="X224" s="6" t="s">
        <v>56</v>
      </c>
      <c r="Y224" s="6" t="s">
        <v>57</v>
      </c>
      <c r="Z224" s="6" t="s">
        <v>58</v>
      </c>
      <c r="AA224" s="6" t="s">
        <v>59</v>
      </c>
    </row>
    <row r="225" spans="2:27" x14ac:dyDescent="0.25">
      <c r="S225" s="6" t="s">
        <v>324</v>
      </c>
      <c r="T225" s="233">
        <v>0.21621621621621623</v>
      </c>
      <c r="U225" s="233">
        <v>7.6706544686840253E-2</v>
      </c>
      <c r="V225" s="233">
        <v>8.8897367417016412E-2</v>
      </c>
      <c r="W225" s="233">
        <v>5.7056065508815958E-2</v>
      </c>
      <c r="X225" s="233">
        <v>0.15797788309636651</v>
      </c>
      <c r="Y225" s="233">
        <v>0.13635512268215022</v>
      </c>
      <c r="Z225" s="233">
        <v>9.1418563922942203E-2</v>
      </c>
      <c r="AA225" s="233">
        <v>7.3434125269978404E-2</v>
      </c>
    </row>
    <row r="226" spans="2:27" x14ac:dyDescent="0.25">
      <c r="S226" s="6" t="s">
        <v>325</v>
      </c>
      <c r="T226" s="233">
        <v>0.17837837837837839</v>
      </c>
      <c r="U226" s="233">
        <v>0.16678395496129486</v>
      </c>
      <c r="V226" s="233">
        <v>0.14784433422357879</v>
      </c>
      <c r="W226" s="233">
        <v>0.22247903321666776</v>
      </c>
      <c r="X226" s="233">
        <v>0.13902053712480253</v>
      </c>
      <c r="Y226" s="233">
        <v>0.13270275332459261</v>
      </c>
      <c r="Z226" s="233">
        <v>0.13432574430823116</v>
      </c>
      <c r="AA226" s="233">
        <v>0.1845932325413967</v>
      </c>
    </row>
    <row r="227" spans="2:27" x14ac:dyDescent="0.25">
      <c r="S227" s="6" t="s">
        <v>326</v>
      </c>
      <c r="T227" s="233">
        <v>5.4054054054054057E-3</v>
      </c>
      <c r="U227" s="233">
        <v>1.7593244194229415E-3</v>
      </c>
      <c r="V227" s="233">
        <v>2.0984357115604729E-3</v>
      </c>
      <c r="W227" s="233">
        <v>2.6414845142970348E-4</v>
      </c>
      <c r="X227" s="233">
        <v>0</v>
      </c>
      <c r="Y227" s="233">
        <v>5.6190297808578389E-4</v>
      </c>
      <c r="Z227" s="233">
        <v>2.2767075306479858E-3</v>
      </c>
      <c r="AA227" s="233">
        <v>1.4398848092152627E-3</v>
      </c>
    </row>
    <row r="228" spans="2:27" x14ac:dyDescent="0.25">
      <c r="S228" s="6" t="s">
        <v>327</v>
      </c>
      <c r="T228" s="233">
        <v>0.4702702702702703</v>
      </c>
      <c r="U228" s="233">
        <v>0.38881069669247009</v>
      </c>
      <c r="V228" s="233">
        <v>0.44639450591377339</v>
      </c>
      <c r="W228" s="233">
        <v>0.41484514297034936</v>
      </c>
      <c r="X228" s="233">
        <v>0.35071090047393366</v>
      </c>
      <c r="Y228" s="233">
        <v>0.5038396703502529</v>
      </c>
      <c r="Z228" s="233">
        <v>0.45516637478108579</v>
      </c>
      <c r="AA228" s="233">
        <v>0.37840172786177106</v>
      </c>
    </row>
    <row r="229" spans="2:27" x14ac:dyDescent="0.25">
      <c r="S229" s="6" t="s">
        <v>328</v>
      </c>
      <c r="T229" s="233">
        <v>0</v>
      </c>
      <c r="U229" s="233">
        <v>0</v>
      </c>
      <c r="V229" s="233">
        <v>0</v>
      </c>
      <c r="W229" s="233">
        <v>0</v>
      </c>
      <c r="X229" s="233">
        <v>0</v>
      </c>
      <c r="Y229" s="233">
        <v>9.3650496347630639E-5</v>
      </c>
      <c r="Z229" s="233">
        <v>0</v>
      </c>
      <c r="AA229" s="233">
        <v>0</v>
      </c>
    </row>
    <row r="230" spans="2:27" x14ac:dyDescent="0.25">
      <c r="S230" s="6" t="s">
        <v>329</v>
      </c>
      <c r="T230" s="233">
        <v>1.6216216216216217E-2</v>
      </c>
      <c r="U230" s="233">
        <v>5.6298381421534129E-2</v>
      </c>
      <c r="V230" s="233">
        <v>4.3876383059900805E-2</v>
      </c>
      <c r="W230" s="233">
        <v>1.0103678267186158E-2</v>
      </c>
      <c r="X230" s="233">
        <v>5.6872037914691941E-2</v>
      </c>
      <c r="Y230" s="233">
        <v>3.7834800524442783E-2</v>
      </c>
      <c r="Z230" s="233">
        <v>6.8826619964973731E-2</v>
      </c>
      <c r="AA230" s="233">
        <v>6.0763138948884091E-2</v>
      </c>
    </row>
    <row r="231" spans="2:27" x14ac:dyDescent="0.25">
      <c r="S231" s="6" t="s">
        <v>330</v>
      </c>
      <c r="T231" s="233">
        <v>2.1621621621621623E-2</v>
      </c>
      <c r="U231" s="233">
        <v>0.12174524982406756</v>
      </c>
      <c r="V231" s="233">
        <v>5.4368561617703169E-2</v>
      </c>
      <c r="W231" s="233">
        <v>5.619758304166942E-2</v>
      </c>
      <c r="X231" s="233">
        <v>9.1627172195892573E-2</v>
      </c>
      <c r="Y231" s="233">
        <v>1.6295186364487731E-2</v>
      </c>
      <c r="Z231" s="233">
        <v>7.7933450087565678E-2</v>
      </c>
      <c r="AA231" s="233">
        <v>9.4024478041756662E-2</v>
      </c>
    </row>
    <row r="232" spans="2:27" x14ac:dyDescent="0.25">
      <c r="S232" s="6" t="s">
        <v>331</v>
      </c>
      <c r="T232" s="233">
        <v>7.0270270270270274E-2</v>
      </c>
      <c r="U232" s="233">
        <v>0.1625615763546798</v>
      </c>
      <c r="V232" s="233">
        <v>0.18323159099580313</v>
      </c>
      <c r="W232" s="233">
        <v>0.22505448061810737</v>
      </c>
      <c r="X232" s="233">
        <v>0.13428120063191154</v>
      </c>
      <c r="Y232" s="233">
        <v>0.13270275332459261</v>
      </c>
      <c r="Z232" s="233">
        <v>0.14746059544658494</v>
      </c>
      <c r="AA232" s="233">
        <v>0.17048236141108711</v>
      </c>
    </row>
    <row r="233" spans="2:27" x14ac:dyDescent="0.25">
      <c r="S233" s="6" t="s">
        <v>332</v>
      </c>
      <c r="T233" s="233">
        <v>5.4054054054054057E-3</v>
      </c>
      <c r="U233" s="233">
        <v>1.1259676284306826E-2</v>
      </c>
      <c r="V233" s="233">
        <v>1.2590614269362839E-2</v>
      </c>
      <c r="W233" s="233">
        <v>6.0093772700257541E-3</v>
      </c>
      <c r="X233" s="233">
        <v>1.7377567140600316E-2</v>
      </c>
      <c r="Y233" s="233">
        <v>4.3079228319910096E-3</v>
      </c>
      <c r="Z233" s="233">
        <v>5.9544658493870407E-3</v>
      </c>
      <c r="AA233" s="233">
        <v>1.511879049676026E-2</v>
      </c>
    </row>
    <row r="234" spans="2:27" x14ac:dyDescent="0.25">
      <c r="S234" s="6" t="s">
        <v>333</v>
      </c>
      <c r="T234" s="233">
        <v>1.6216216216216217E-2</v>
      </c>
      <c r="U234" s="233">
        <v>1.4074595355383532E-2</v>
      </c>
      <c r="V234" s="233">
        <v>2.0698206791301028E-2</v>
      </c>
      <c r="W234" s="233">
        <v>7.9904906557485313E-3</v>
      </c>
      <c r="X234" s="233">
        <v>5.2132701421800945E-2</v>
      </c>
      <c r="Y234" s="233">
        <v>3.530623712305675E-2</v>
      </c>
      <c r="Z234" s="233">
        <v>1.6637478108581436E-2</v>
      </c>
      <c r="AA234" s="233">
        <v>2.1742260619150466E-2</v>
      </c>
    </row>
    <row r="236" spans="2:27" x14ac:dyDescent="0.25">
      <c r="S236" s="6" t="s">
        <v>96</v>
      </c>
    </row>
    <row r="238" spans="2:27" ht="15.75" x14ac:dyDescent="0.25">
      <c r="C238" s="85" t="s">
        <v>87</v>
      </c>
      <c r="L238" s="85" t="s">
        <v>86</v>
      </c>
      <c r="S238" s="6" t="s">
        <v>334</v>
      </c>
    </row>
    <row r="239" spans="2:27" x14ac:dyDescent="0.25">
      <c r="T239" s="6" t="s">
        <v>61</v>
      </c>
      <c r="U239" s="6" t="s">
        <v>53</v>
      </c>
      <c r="V239" s="6" t="s">
        <v>54</v>
      </c>
      <c r="W239" s="6" t="s">
        <v>55</v>
      </c>
      <c r="X239" s="6" t="s">
        <v>56</v>
      </c>
      <c r="Y239" s="6" t="s">
        <v>57</v>
      </c>
      <c r="Z239" s="6" t="s">
        <v>58</v>
      </c>
      <c r="AA239" s="6" t="s">
        <v>59</v>
      </c>
    </row>
    <row r="240" spans="2:27" ht="15.75" x14ac:dyDescent="0.25">
      <c r="B240" s="4" t="s">
        <v>75</v>
      </c>
      <c r="S240" s="6" t="s">
        <v>324</v>
      </c>
      <c r="T240" s="7">
        <v>0.1124031007751938</v>
      </c>
      <c r="U240" s="7">
        <v>9.9750623441396513E-2</v>
      </c>
      <c r="V240" s="7">
        <v>0.13344594594594594</v>
      </c>
      <c r="W240" s="7">
        <v>0.16070068545316071</v>
      </c>
      <c r="X240" s="7">
        <v>0.10676156583629894</v>
      </c>
      <c r="Y240" s="7">
        <v>0.14883720930232558</v>
      </c>
      <c r="Z240" s="7">
        <v>0.11479591836734694</v>
      </c>
      <c r="AA240" s="7">
        <v>0.10119595216191353</v>
      </c>
    </row>
    <row r="241" spans="19:27" x14ac:dyDescent="0.25">
      <c r="S241" s="6" t="s">
        <v>325</v>
      </c>
      <c r="T241" s="7">
        <v>0.18217054263565891</v>
      </c>
      <c r="U241" s="7">
        <v>0.20199501246882792</v>
      </c>
      <c r="V241" s="7">
        <v>0.26858108108108109</v>
      </c>
      <c r="W241" s="7">
        <v>0.29702970297029702</v>
      </c>
      <c r="X241" s="7">
        <v>0.18505338078291814</v>
      </c>
      <c r="Y241" s="7">
        <v>0.26356589147286824</v>
      </c>
      <c r="Z241" s="7">
        <v>0.17517006802721088</v>
      </c>
      <c r="AA241" s="7">
        <v>0.22539098436062557</v>
      </c>
    </row>
    <row r="242" spans="19:27" x14ac:dyDescent="0.25">
      <c r="S242" s="6" t="s">
        <v>326</v>
      </c>
      <c r="T242" s="7">
        <v>1.937984496124031E-3</v>
      </c>
      <c r="U242" s="7">
        <v>0</v>
      </c>
      <c r="V242" s="7">
        <v>0</v>
      </c>
      <c r="W242" s="7">
        <v>1.2185833968012186E-2</v>
      </c>
      <c r="X242" s="7">
        <v>0</v>
      </c>
      <c r="Y242" s="7">
        <v>1.5503875968992248E-3</v>
      </c>
      <c r="Z242" s="7">
        <v>0</v>
      </c>
      <c r="AA242" s="7">
        <v>2.7598896044158236E-3</v>
      </c>
    </row>
    <row r="243" spans="19:27" x14ac:dyDescent="0.25">
      <c r="S243" s="6" t="s">
        <v>327</v>
      </c>
      <c r="T243" s="7">
        <v>0.36627906976744184</v>
      </c>
      <c r="U243" s="7">
        <v>0.37780548628428928</v>
      </c>
      <c r="V243" s="7">
        <v>0.33277027027027029</v>
      </c>
      <c r="W243" s="7">
        <v>0.29702970297029702</v>
      </c>
      <c r="X243" s="7">
        <v>0.40925266903914592</v>
      </c>
      <c r="Y243" s="7">
        <v>0.413953488372093</v>
      </c>
      <c r="Z243" s="7">
        <v>0.38435374149659862</v>
      </c>
      <c r="AA243" s="7">
        <v>0.37258509659613614</v>
      </c>
    </row>
    <row r="244" spans="19:27" x14ac:dyDescent="0.25">
      <c r="S244" s="6" t="s">
        <v>328</v>
      </c>
      <c r="T244" s="7">
        <v>1.937984496124031E-3</v>
      </c>
      <c r="U244" s="7">
        <v>8.7281795511221939E-3</v>
      </c>
      <c r="V244" s="7">
        <v>3.3783783783783786E-3</v>
      </c>
      <c r="W244" s="7">
        <v>3.0464584920030465E-3</v>
      </c>
      <c r="X244" s="7">
        <v>2.8469750889679714E-2</v>
      </c>
      <c r="Y244" s="7">
        <v>1.5503875968992248E-3</v>
      </c>
      <c r="Z244" s="7">
        <v>5.1020408163265302E-3</v>
      </c>
      <c r="AA244" s="7">
        <v>3.6798528058877645E-3</v>
      </c>
    </row>
    <row r="245" spans="19:27" x14ac:dyDescent="0.25">
      <c r="S245" s="6" t="s">
        <v>329</v>
      </c>
      <c r="T245" s="7">
        <v>0.1065891472868217</v>
      </c>
      <c r="U245" s="7">
        <v>0.16084788029925187</v>
      </c>
      <c r="V245" s="7">
        <v>7.77027027027027E-2</v>
      </c>
      <c r="W245" s="7">
        <v>4.2650418888042649E-2</v>
      </c>
      <c r="X245" s="7">
        <v>0.18861209964412812</v>
      </c>
      <c r="Y245" s="7">
        <v>3.7209302325581395E-2</v>
      </c>
      <c r="Z245" s="7">
        <v>0.13520408163265307</v>
      </c>
      <c r="AA245" s="7">
        <v>0.15179392824287027</v>
      </c>
    </row>
    <row r="246" spans="19:27" x14ac:dyDescent="0.25">
      <c r="S246" s="6" t="s">
        <v>330</v>
      </c>
      <c r="T246" s="7">
        <v>7.170542635658915E-2</v>
      </c>
      <c r="U246" s="7">
        <v>3.8653366583541147E-2</v>
      </c>
      <c r="V246" s="7">
        <v>0.11993243243243243</v>
      </c>
      <c r="W246" s="7">
        <v>0.11652703731911652</v>
      </c>
      <c r="X246" s="7">
        <v>3.5587188612099642E-3</v>
      </c>
      <c r="Y246" s="7">
        <v>7.441860465116279E-2</v>
      </c>
      <c r="Z246" s="7">
        <v>5.2721088435374153E-2</v>
      </c>
      <c r="AA246" s="7">
        <v>3.7718491260349589E-2</v>
      </c>
    </row>
    <row r="247" spans="19:27" x14ac:dyDescent="0.25">
      <c r="S247" s="6" t="s">
        <v>331</v>
      </c>
      <c r="T247" s="7">
        <v>1.937984496124031E-3</v>
      </c>
      <c r="U247" s="7">
        <v>2.4937655860349127E-3</v>
      </c>
      <c r="V247" s="7">
        <v>0</v>
      </c>
      <c r="W247" s="7">
        <v>3.0464584920030465E-3</v>
      </c>
      <c r="X247" s="7">
        <v>0</v>
      </c>
      <c r="Y247" s="7">
        <v>6.2015503875968991E-3</v>
      </c>
      <c r="Z247" s="7">
        <v>8.5034013605442174E-4</v>
      </c>
      <c r="AA247" s="7">
        <v>1.8399264029438822E-3</v>
      </c>
    </row>
    <row r="248" spans="19:27" x14ac:dyDescent="0.25">
      <c r="S248" s="6" t="s">
        <v>332</v>
      </c>
      <c r="T248" s="7">
        <v>0.15503875968992248</v>
      </c>
      <c r="U248" s="7">
        <v>0.10224438902743142</v>
      </c>
      <c r="V248" s="7">
        <v>6.4189189189189186E-2</v>
      </c>
      <c r="W248" s="7">
        <v>6.7783701447067787E-2</v>
      </c>
      <c r="X248" s="7">
        <v>7.8291814946619215E-2</v>
      </c>
      <c r="Y248" s="7">
        <v>5.1162790697674418E-2</v>
      </c>
      <c r="Z248" s="7">
        <v>0.13180272108843538</v>
      </c>
      <c r="AA248" s="7">
        <v>0.10119595216191353</v>
      </c>
    </row>
    <row r="249" spans="19:27" x14ac:dyDescent="0.25">
      <c r="S249" s="6" t="s">
        <v>333</v>
      </c>
      <c r="T249" s="7">
        <v>0</v>
      </c>
      <c r="U249" s="7">
        <v>0</v>
      </c>
      <c r="V249" s="7">
        <v>0</v>
      </c>
      <c r="W249" s="7">
        <v>0</v>
      </c>
      <c r="X249" s="7">
        <v>0</v>
      </c>
      <c r="Y249" s="7">
        <v>0</v>
      </c>
      <c r="Z249" s="7">
        <v>0</v>
      </c>
      <c r="AA249" s="7">
        <v>0</v>
      </c>
    </row>
    <row r="251" spans="19:27" x14ac:dyDescent="0.25">
      <c r="S251" s="6" t="s">
        <v>335</v>
      </c>
      <c r="T251" s="6" t="s">
        <v>61</v>
      </c>
      <c r="U251" s="6" t="s">
        <v>53</v>
      </c>
      <c r="V251" s="6" t="s">
        <v>54</v>
      </c>
      <c r="W251" s="6" t="s">
        <v>55</v>
      </c>
      <c r="X251" s="6" t="s">
        <v>56</v>
      </c>
      <c r="Y251" s="6" t="s">
        <v>57</v>
      </c>
      <c r="Z251" s="6" t="s">
        <v>58</v>
      </c>
      <c r="AA251" s="6" t="s">
        <v>59</v>
      </c>
    </row>
    <row r="252" spans="19:27" x14ac:dyDescent="0.25">
      <c r="S252" s="6" t="s">
        <v>324</v>
      </c>
      <c r="T252" s="233">
        <v>6.7716535433070865E-2</v>
      </c>
      <c r="U252" s="233">
        <v>6.4984709480122319E-2</v>
      </c>
      <c r="V252" s="233">
        <v>2.5757575757575757E-2</v>
      </c>
      <c r="W252" s="233">
        <v>3.6962365591397851E-2</v>
      </c>
      <c r="X252" s="233">
        <v>8.4598698481561818E-2</v>
      </c>
      <c r="Y252" s="233">
        <v>7.9254079254079249E-2</v>
      </c>
      <c r="Z252" s="233">
        <v>4.3354249857387339E-2</v>
      </c>
      <c r="AA252" s="233">
        <v>3.9344262295081971E-2</v>
      </c>
    </row>
    <row r="253" spans="19:27" x14ac:dyDescent="0.25">
      <c r="S253" s="6" t="s">
        <v>325</v>
      </c>
      <c r="T253" s="233">
        <v>0.14488188976377953</v>
      </c>
      <c r="U253" s="233">
        <v>0.14373088685015289</v>
      </c>
      <c r="V253" s="233">
        <v>0.12727272727272726</v>
      </c>
      <c r="W253" s="233">
        <v>0.18682795698924731</v>
      </c>
      <c r="X253" s="233">
        <v>0.15401301518438179</v>
      </c>
      <c r="Y253" s="233">
        <v>0.13986013986013987</v>
      </c>
      <c r="Z253" s="233">
        <v>0.12721049629207073</v>
      </c>
      <c r="AA253" s="233">
        <v>0.14622950819672131</v>
      </c>
    </row>
    <row r="254" spans="19:27" x14ac:dyDescent="0.25">
      <c r="S254" s="6" t="s">
        <v>326</v>
      </c>
      <c r="T254" s="233">
        <v>3.1496062992125984E-2</v>
      </c>
      <c r="U254" s="233">
        <v>2.2171253822629969E-2</v>
      </c>
      <c r="V254" s="233">
        <v>1.9696969696969695E-2</v>
      </c>
      <c r="W254" s="233">
        <v>1.7473118279569891E-2</v>
      </c>
      <c r="X254" s="233">
        <v>2.3861171366594359E-2</v>
      </c>
      <c r="Y254" s="233">
        <v>2.4475524475524476E-2</v>
      </c>
      <c r="Z254" s="233">
        <v>1.9395322304620651E-2</v>
      </c>
      <c r="AA254" s="233">
        <v>2.360655737704918E-2</v>
      </c>
    </row>
    <row r="255" spans="19:27" x14ac:dyDescent="0.25">
      <c r="S255" s="6" t="s">
        <v>327</v>
      </c>
      <c r="T255" s="233">
        <v>0.3669291338582677</v>
      </c>
      <c r="U255" s="233">
        <v>0.32110091743119268</v>
      </c>
      <c r="V255" s="233">
        <v>0.3984848484848485</v>
      </c>
      <c r="W255" s="233">
        <v>0.45026881720430106</v>
      </c>
      <c r="X255" s="233">
        <v>0.2841648590021692</v>
      </c>
      <c r="Y255" s="233">
        <v>0.41491841491841491</v>
      </c>
      <c r="Z255" s="233">
        <v>0.32857957786651454</v>
      </c>
      <c r="AA255" s="233">
        <v>0.38885245901639343</v>
      </c>
    </row>
    <row r="256" spans="19:27" x14ac:dyDescent="0.25">
      <c r="S256" s="6" t="s">
        <v>328</v>
      </c>
      <c r="T256" s="233">
        <v>1.4173228346456693E-2</v>
      </c>
      <c r="U256" s="233">
        <v>1.6819571865443424E-2</v>
      </c>
      <c r="V256" s="233">
        <v>1.2121212121212121E-2</v>
      </c>
      <c r="W256" s="233">
        <v>1.8145161290322582E-2</v>
      </c>
      <c r="X256" s="233">
        <v>1.0845986984815618E-2</v>
      </c>
      <c r="Y256" s="233">
        <v>8.1585081585081581E-3</v>
      </c>
      <c r="Z256" s="233">
        <v>2.8522532800912721E-2</v>
      </c>
      <c r="AA256" s="233">
        <v>1.9016393442622952E-2</v>
      </c>
    </row>
    <row r="257" spans="3:27" x14ac:dyDescent="0.25">
      <c r="S257" s="6" t="s">
        <v>329</v>
      </c>
      <c r="T257" s="233">
        <v>0.15905511811023623</v>
      </c>
      <c r="U257" s="233">
        <v>0.15672782874617738</v>
      </c>
      <c r="V257" s="233">
        <v>0.11515151515151516</v>
      </c>
      <c r="W257" s="233">
        <v>8.1317204301075266E-2</v>
      </c>
      <c r="X257" s="233">
        <v>0.20824295010845986</v>
      </c>
      <c r="Y257" s="233">
        <v>8.8578088578088576E-2</v>
      </c>
      <c r="Z257" s="233">
        <v>0.19224187107815174</v>
      </c>
      <c r="AA257" s="233">
        <v>0.17245901639344263</v>
      </c>
    </row>
    <row r="258" spans="3:27" x14ac:dyDescent="0.25">
      <c r="S258" s="6" t="s">
        <v>330</v>
      </c>
      <c r="T258" s="233">
        <v>3.6220472440944881E-2</v>
      </c>
      <c r="U258" s="233">
        <v>7.4159021406727824E-2</v>
      </c>
      <c r="V258" s="233">
        <v>7.8787878787878782E-2</v>
      </c>
      <c r="W258" s="233">
        <v>5.1747311827956992E-2</v>
      </c>
      <c r="X258" s="233">
        <v>5.8568329718004339E-2</v>
      </c>
      <c r="Y258" s="233">
        <v>4.195804195804196E-2</v>
      </c>
      <c r="Z258" s="233">
        <v>6.1038220193953226E-2</v>
      </c>
      <c r="AA258" s="233">
        <v>4.9180327868852458E-2</v>
      </c>
    </row>
    <row r="259" spans="3:27" x14ac:dyDescent="0.25">
      <c r="S259" s="6" t="s">
        <v>331</v>
      </c>
      <c r="T259" s="233">
        <v>8.8188976377952755E-2</v>
      </c>
      <c r="U259" s="233">
        <v>0.13608562691131498</v>
      </c>
      <c r="V259" s="233">
        <v>0.15151515151515152</v>
      </c>
      <c r="W259" s="233">
        <v>0.11760752688172044</v>
      </c>
      <c r="X259" s="233">
        <v>9.7613882863340565E-2</v>
      </c>
      <c r="Y259" s="233">
        <v>0.13403263403263405</v>
      </c>
      <c r="Z259" s="233">
        <v>0.11237877923559612</v>
      </c>
      <c r="AA259" s="233">
        <v>9.0491803278688526E-2</v>
      </c>
    </row>
    <row r="260" spans="3:27" x14ac:dyDescent="0.25">
      <c r="S260" s="6" t="s">
        <v>332</v>
      </c>
      <c r="T260" s="233">
        <v>2.6771653543307086E-2</v>
      </c>
      <c r="U260" s="233">
        <v>3.2874617737003058E-2</v>
      </c>
      <c r="V260" s="233">
        <v>6.0606060606060606E-3</v>
      </c>
      <c r="W260" s="233">
        <v>2.2849462365591398E-2</v>
      </c>
      <c r="X260" s="233">
        <v>2.6030368763557483E-2</v>
      </c>
      <c r="Y260" s="233">
        <v>1.7482517482517484E-2</v>
      </c>
      <c r="Z260" s="233">
        <v>3.8790644609241302E-2</v>
      </c>
      <c r="AA260" s="233">
        <v>2.5573770491803278E-2</v>
      </c>
    </row>
    <row r="261" spans="3:27" x14ac:dyDescent="0.25">
      <c r="S261" s="6" t="s">
        <v>333</v>
      </c>
      <c r="T261" s="233">
        <v>6.4566929133858267E-2</v>
      </c>
      <c r="U261" s="233">
        <v>3.1345565749235471E-2</v>
      </c>
      <c r="V261" s="233">
        <v>6.5151515151515155E-2</v>
      </c>
      <c r="W261" s="233">
        <v>1.6801075268817203E-2</v>
      </c>
      <c r="X261" s="233">
        <v>5.2060737527114966E-2</v>
      </c>
      <c r="Y261" s="233">
        <v>5.128205128205128E-2</v>
      </c>
      <c r="Z261" s="233">
        <v>4.8488305761551623E-2</v>
      </c>
      <c r="AA261" s="233">
        <v>4.5245901639344263E-2</v>
      </c>
    </row>
    <row r="264" spans="3:27" ht="15.75" x14ac:dyDescent="0.25">
      <c r="C264" s="85" t="s">
        <v>87</v>
      </c>
      <c r="L264" s="85" t="s">
        <v>86</v>
      </c>
    </row>
  </sheetData>
  <mergeCells count="1">
    <mergeCell ref="S99:T99"/>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0:K266"/>
  <sheetViews>
    <sheetView workbookViewId="0"/>
  </sheetViews>
  <sheetFormatPr baseColWidth="10" defaultRowHeight="15" x14ac:dyDescent="0.25"/>
  <cols>
    <col min="1" max="1" width="11.42578125" style="2"/>
    <col min="2" max="2" width="33.28515625" style="2" customWidth="1"/>
    <col min="3" max="3" width="13.42578125" style="2" customWidth="1"/>
    <col min="4" max="8" width="11.42578125" style="2"/>
    <col min="9" max="9" width="15.7109375" style="2" customWidth="1"/>
    <col min="10" max="16384" width="11.42578125" style="2"/>
  </cols>
  <sheetData>
    <row r="10" spans="2:11" ht="15" customHeight="1" x14ac:dyDescent="0.25"/>
    <row r="11" spans="2:11" ht="15.75" x14ac:dyDescent="0.25">
      <c r="B11" s="296" t="s">
        <v>125</v>
      </c>
      <c r="C11" s="296"/>
      <c r="D11" s="296"/>
      <c r="E11" s="296"/>
      <c r="F11" s="296"/>
      <c r="G11" s="296"/>
      <c r="H11" s="296"/>
      <c r="I11" s="296"/>
      <c r="J11" s="296"/>
      <c r="K11" s="296"/>
    </row>
    <row r="12" spans="2:11" ht="15.75" customHeight="1" thickBot="1" x14ac:dyDescent="0.3"/>
    <row r="13" spans="2:11" ht="15.75" customHeight="1" thickBot="1" x14ac:dyDescent="0.3">
      <c r="B13" s="14"/>
      <c r="C13" s="291" t="s">
        <v>51</v>
      </c>
      <c r="D13" s="275"/>
      <c r="E13" s="275"/>
      <c r="F13" s="275"/>
      <c r="G13" s="275"/>
      <c r="H13" s="275"/>
      <c r="I13" s="275"/>
      <c r="J13" s="275"/>
      <c r="K13" s="276"/>
    </row>
    <row r="14" spans="2:11" ht="39" customHeight="1" thickBot="1" x14ac:dyDescent="0.3">
      <c r="B14" s="84" t="s">
        <v>83</v>
      </c>
      <c r="C14" s="74" t="s">
        <v>45</v>
      </c>
      <c r="D14" s="57" t="s">
        <v>46</v>
      </c>
      <c r="E14" s="57" t="s">
        <v>41</v>
      </c>
      <c r="F14" s="57" t="s">
        <v>47</v>
      </c>
      <c r="G14" s="57" t="s">
        <v>48</v>
      </c>
      <c r="H14" s="57" t="s">
        <v>42</v>
      </c>
      <c r="I14" s="57" t="s">
        <v>43</v>
      </c>
      <c r="J14" s="57" t="s">
        <v>49</v>
      </c>
      <c r="K14" s="58" t="s">
        <v>44</v>
      </c>
    </row>
    <row r="15" spans="2:11" x14ac:dyDescent="0.25">
      <c r="B15" s="62" t="s">
        <v>324</v>
      </c>
      <c r="C15" s="75"/>
      <c r="D15" s="65"/>
      <c r="E15" s="65"/>
      <c r="F15" s="70"/>
      <c r="G15" s="20"/>
      <c r="H15" s="20"/>
      <c r="I15" s="20"/>
      <c r="J15" s="20"/>
      <c r="K15" s="17"/>
    </row>
    <row r="16" spans="2:11" x14ac:dyDescent="0.25">
      <c r="B16" s="62" t="s">
        <v>102</v>
      </c>
      <c r="C16" s="66"/>
      <c r="D16" s="67"/>
      <c r="E16" s="67"/>
      <c r="F16" s="87"/>
      <c r="G16" s="20"/>
      <c r="H16" s="20"/>
      <c r="I16" s="20"/>
      <c r="J16" s="20"/>
      <c r="K16" s="17"/>
    </row>
    <row r="17" spans="2:11" x14ac:dyDescent="0.25">
      <c r="B17" s="61" t="s">
        <v>104</v>
      </c>
      <c r="C17" s="89">
        <v>4.3478260869565216E-2</v>
      </c>
      <c r="D17" s="90">
        <v>6.4328241012235485E-2</v>
      </c>
      <c r="E17" s="90">
        <v>4.8387096774193547E-2</v>
      </c>
      <c r="F17" s="90">
        <v>4.9301887715179966E-2</v>
      </c>
      <c r="G17" s="90">
        <v>3.0639860815774213E-2</v>
      </c>
      <c r="H17" s="90">
        <v>1.6251354279523293E-2</v>
      </c>
      <c r="I17" s="90">
        <v>2.231224279835391E-2</v>
      </c>
      <c r="J17" s="90">
        <v>0.1066350710900474</v>
      </c>
      <c r="K17" s="94">
        <v>4.9871023215821153E-2</v>
      </c>
    </row>
    <row r="18" spans="2:11" ht="15.75" thickBot="1" x14ac:dyDescent="0.3">
      <c r="B18" s="61" t="s">
        <v>103</v>
      </c>
      <c r="C18" s="89">
        <v>4.8083101306489615E-2</v>
      </c>
      <c r="D18" s="90">
        <v>4.1182531715187841E-3</v>
      </c>
      <c r="E18" s="90">
        <v>1.8975332068311196E-3</v>
      </c>
      <c r="F18" s="90">
        <v>3.5272398278560252E-3</v>
      </c>
      <c r="G18" s="90">
        <v>6.9592112893872024E-3</v>
      </c>
      <c r="H18" s="91">
        <v>1.6251354279523294E-3</v>
      </c>
      <c r="I18" s="90">
        <v>1.1123971193415638E-2</v>
      </c>
      <c r="J18" s="90">
        <v>9.4786729857819899E-2</v>
      </c>
      <c r="K18" s="94">
        <v>3.6973344797936368E-2</v>
      </c>
    </row>
    <row r="19" spans="2:11" x14ac:dyDescent="0.25">
      <c r="B19" s="62" t="s">
        <v>105</v>
      </c>
      <c r="C19" s="92"/>
      <c r="D19" s="90"/>
      <c r="E19" s="93"/>
      <c r="F19" s="90"/>
      <c r="G19" s="90"/>
      <c r="H19" s="93"/>
      <c r="I19" s="90"/>
      <c r="J19" s="90"/>
      <c r="K19" s="95"/>
    </row>
    <row r="20" spans="2:11" x14ac:dyDescent="0.25">
      <c r="B20" s="61" t="s">
        <v>104</v>
      </c>
      <c r="C20" s="92">
        <v>4.6524742704074439E-2</v>
      </c>
      <c r="D20" s="90">
        <v>5.9263239659924027E-2</v>
      </c>
      <c r="E20" s="93">
        <v>5.2230685527747553E-2</v>
      </c>
      <c r="F20" s="90">
        <v>3.7932644906854857E-2</v>
      </c>
      <c r="G20" s="90">
        <v>1.6412081664936476E-2</v>
      </c>
      <c r="H20" s="93">
        <v>1.1482675261885577E-2</v>
      </c>
      <c r="I20" s="90">
        <v>1.1147811725846408E-2</v>
      </c>
      <c r="J20" s="90">
        <v>7.3288120761321379E-2</v>
      </c>
      <c r="K20" s="95">
        <v>3.7365716954694067E-2</v>
      </c>
    </row>
    <row r="21" spans="2:11" x14ac:dyDescent="0.25">
      <c r="B21" s="61" t="s">
        <v>103</v>
      </c>
      <c r="C21" s="92">
        <v>4.4644955120071432E-2</v>
      </c>
      <c r="D21" s="90">
        <v>4.269570861575458E-3</v>
      </c>
      <c r="E21" s="93">
        <v>1.088139281828074E-2</v>
      </c>
      <c r="F21" s="90">
        <v>5.0421185546503378E-3</v>
      </c>
      <c r="G21" s="90">
        <v>5.7343417865440708E-3</v>
      </c>
      <c r="H21" s="93">
        <v>3.0217566478646252E-3</v>
      </c>
      <c r="I21" s="90">
        <v>1.020408163265306E-2</v>
      </c>
      <c r="J21" s="90">
        <v>4.7691971122292717E-2</v>
      </c>
      <c r="K21" s="95">
        <v>3.9701074264362445E-2</v>
      </c>
    </row>
    <row r="22" spans="2:11" x14ac:dyDescent="0.25">
      <c r="B22" s="62" t="s">
        <v>106</v>
      </c>
      <c r="C22" s="92"/>
      <c r="D22" s="90"/>
      <c r="E22" s="93"/>
      <c r="F22" s="90"/>
      <c r="G22" s="90"/>
      <c r="H22" s="93"/>
      <c r="I22" s="90"/>
      <c r="J22" s="90"/>
      <c r="K22" s="95"/>
    </row>
    <row r="23" spans="2:11" x14ac:dyDescent="0.25">
      <c r="B23" s="61" t="s">
        <v>104</v>
      </c>
      <c r="C23" s="92">
        <v>3.7064602560285799E-2</v>
      </c>
      <c r="D23" s="90">
        <v>7.1961697015547457E-2</v>
      </c>
      <c r="E23" s="93">
        <v>4.8214285714285716E-2</v>
      </c>
      <c r="F23" s="90">
        <v>4.8081601154226855E-2</v>
      </c>
      <c r="G23" s="90">
        <v>2.8313082791749083E-2</v>
      </c>
      <c r="H23" s="93">
        <v>2.3591087811271297E-2</v>
      </c>
      <c r="I23" s="90">
        <v>2.8508200989325695E-2</v>
      </c>
      <c r="J23" s="90">
        <v>7.2631119305225367E-2</v>
      </c>
      <c r="K23" s="95">
        <v>6.25E-2</v>
      </c>
    </row>
    <row r="24" spans="2:11" x14ac:dyDescent="0.25">
      <c r="B24" s="61" t="s">
        <v>103</v>
      </c>
      <c r="C24" s="92">
        <v>3.3864245311104497E-2</v>
      </c>
      <c r="D24" s="90">
        <v>3.63556125290267E-3</v>
      </c>
      <c r="E24" s="93">
        <v>8.0357142857142849E-3</v>
      </c>
      <c r="F24" s="90">
        <v>3.20432164007583E-3</v>
      </c>
      <c r="G24" s="90">
        <v>4.0124328906470759E-3</v>
      </c>
      <c r="H24" s="93">
        <v>3.9318479685452159E-3</v>
      </c>
      <c r="I24" s="90">
        <v>2.0567560531111688E-2</v>
      </c>
      <c r="J24" s="90">
        <v>4.5218572606860415E-2</v>
      </c>
      <c r="K24" s="95">
        <v>1.3449367088607595E-2</v>
      </c>
    </row>
    <row r="25" spans="2:11" x14ac:dyDescent="0.25">
      <c r="B25" s="62" t="s">
        <v>107</v>
      </c>
      <c r="C25" s="92"/>
      <c r="D25" s="90"/>
      <c r="E25" s="93"/>
      <c r="F25" s="90"/>
      <c r="G25" s="90"/>
      <c r="H25" s="93"/>
      <c r="I25" s="90"/>
      <c r="J25" s="90"/>
      <c r="K25" s="95"/>
    </row>
    <row r="26" spans="2:11" x14ac:dyDescent="0.25">
      <c r="B26" s="61" t="s">
        <v>104</v>
      </c>
      <c r="C26" s="92">
        <v>3.9510534706363912E-2</v>
      </c>
      <c r="D26" s="90">
        <v>5.5198426596977129E-2</v>
      </c>
      <c r="E26" s="93">
        <v>4.2210283960092097E-2</v>
      </c>
      <c r="F26" s="90">
        <v>4.0325870396755482E-2</v>
      </c>
      <c r="G26" s="90">
        <v>2.6793712843065396E-2</v>
      </c>
      <c r="H26" s="93">
        <v>3.4719643520237653E-2</v>
      </c>
      <c r="I26" s="90">
        <v>2.5172141325206007E-2</v>
      </c>
      <c r="J26" s="90">
        <v>8.8901821169382444E-2</v>
      </c>
      <c r="K26" s="95">
        <v>7.4875798438608948E-2</v>
      </c>
    </row>
    <row r="27" spans="2:11" x14ac:dyDescent="0.25">
      <c r="B27" s="61" t="s">
        <v>103</v>
      </c>
      <c r="C27" s="92">
        <v>2.7316989099056402E-2</v>
      </c>
      <c r="D27" s="90">
        <v>3.9362017404423848E-3</v>
      </c>
      <c r="E27" s="93">
        <v>4.6047582501918651E-3</v>
      </c>
      <c r="F27" s="90">
        <v>2.9441846441261152E-3</v>
      </c>
      <c r="G27" s="90">
        <v>4.4791921166218744E-3</v>
      </c>
      <c r="H27" s="93">
        <v>2.4136650575566285E-3</v>
      </c>
      <c r="I27" s="90">
        <v>1.3997065131504685E-2</v>
      </c>
      <c r="J27" s="90">
        <v>2.9576886211146104E-2</v>
      </c>
      <c r="K27" s="95">
        <v>1.9517388218594747E-2</v>
      </c>
    </row>
    <row r="28" spans="2:11" x14ac:dyDescent="0.25">
      <c r="B28" s="62" t="s">
        <v>108</v>
      </c>
      <c r="C28" s="92"/>
      <c r="D28" s="90"/>
      <c r="E28" s="93"/>
      <c r="F28" s="90"/>
      <c r="G28" s="90"/>
      <c r="H28" s="93"/>
      <c r="I28" s="90"/>
      <c r="J28" s="90"/>
      <c r="K28" s="95"/>
    </row>
    <row r="29" spans="2:11" x14ac:dyDescent="0.25">
      <c r="B29" s="61" t="s">
        <v>104</v>
      </c>
      <c r="C29" s="92">
        <v>2.6809651474530832E-2</v>
      </c>
      <c r="D29" s="90">
        <v>6.0047811068830385E-2</v>
      </c>
      <c r="E29" s="93">
        <v>3.7581699346405227E-2</v>
      </c>
      <c r="F29" s="90">
        <v>3.9455633657476542E-2</v>
      </c>
      <c r="G29" s="90">
        <v>2.0592020592020591E-2</v>
      </c>
      <c r="H29" s="93">
        <v>7.8864353312302835E-3</v>
      </c>
      <c r="I29" s="90">
        <v>1.6517128874388255E-2</v>
      </c>
      <c r="J29" s="90">
        <v>6.332992849846783E-2</v>
      </c>
      <c r="K29" s="95">
        <v>3.9473684210526314E-2</v>
      </c>
    </row>
    <row r="30" spans="2:11" x14ac:dyDescent="0.25">
      <c r="B30" s="61" t="s">
        <v>103</v>
      </c>
      <c r="C30" s="92">
        <v>7.043626614672191E-2</v>
      </c>
      <c r="D30" s="90">
        <v>5.6433583403466565E-3</v>
      </c>
      <c r="E30" s="93">
        <v>8.1699346405228763E-3</v>
      </c>
      <c r="F30" s="90">
        <v>5.2931250075876216E-3</v>
      </c>
      <c r="G30" s="90">
        <v>8.4370084370084374E-3</v>
      </c>
      <c r="H30" s="93">
        <v>2.6288117770767614E-3</v>
      </c>
      <c r="I30" s="90">
        <v>1.621125611745514E-2</v>
      </c>
      <c r="J30" s="90">
        <v>0.10214504596527069</v>
      </c>
      <c r="K30" s="95">
        <v>5.131578947368421E-2</v>
      </c>
    </row>
    <row r="31" spans="2:11" x14ac:dyDescent="0.25">
      <c r="B31" s="62" t="s">
        <v>109</v>
      </c>
      <c r="C31" s="92"/>
      <c r="D31" s="90"/>
      <c r="E31" s="93"/>
      <c r="F31" s="90"/>
      <c r="G31" s="90"/>
      <c r="H31" s="93"/>
      <c r="I31" s="90"/>
      <c r="J31" s="90"/>
      <c r="K31" s="95"/>
    </row>
    <row r="32" spans="2:11" x14ac:dyDescent="0.25">
      <c r="B32" s="61" t="s">
        <v>104</v>
      </c>
      <c r="C32" s="92">
        <v>6.5669572107765445E-2</v>
      </c>
      <c r="D32" s="90">
        <v>7.25416254713762E-2</v>
      </c>
      <c r="E32" s="93">
        <v>4.790419161676647E-2</v>
      </c>
      <c r="F32" s="90">
        <v>4.5592903896028422E-2</v>
      </c>
      <c r="G32" s="90">
        <v>3.5558966487592734E-2</v>
      </c>
      <c r="H32" s="93">
        <v>2.529960053262317E-2</v>
      </c>
      <c r="I32" s="90">
        <v>2.7488321954725118E-2</v>
      </c>
      <c r="J32" s="90">
        <v>8.2665919910389241E-2</v>
      </c>
      <c r="K32" s="95">
        <v>6.3366336633663367E-2</v>
      </c>
    </row>
    <row r="33" spans="2:11" x14ac:dyDescent="0.25">
      <c r="B33" s="61" t="s">
        <v>103</v>
      </c>
      <c r="C33" s="92">
        <v>3.9718700475435818E-2</v>
      </c>
      <c r="D33" s="90">
        <v>4.3309739004138486E-3</v>
      </c>
      <c r="E33" s="93">
        <v>3.9920159680638719E-3</v>
      </c>
      <c r="F33" s="90">
        <v>3.3490007482583017E-3</v>
      </c>
      <c r="G33" s="90">
        <v>5.1803530314658477E-3</v>
      </c>
      <c r="H33" s="93">
        <v>3.9946737683089215E-3</v>
      </c>
      <c r="I33" s="90">
        <v>1.7067912324829321E-2</v>
      </c>
      <c r="J33" s="90">
        <v>8.154578549425931E-2</v>
      </c>
      <c r="K33" s="95">
        <v>4.4884488448844885E-2</v>
      </c>
    </row>
    <row r="34" spans="2:11" x14ac:dyDescent="0.25">
      <c r="B34" s="62" t="s">
        <v>110</v>
      </c>
      <c r="C34" s="92"/>
      <c r="D34" s="90"/>
      <c r="E34" s="93"/>
      <c r="F34" s="90"/>
      <c r="G34" s="90"/>
      <c r="H34" s="93"/>
      <c r="I34" s="90"/>
      <c r="J34" s="90"/>
      <c r="K34" s="95"/>
    </row>
    <row r="35" spans="2:11" x14ac:dyDescent="0.25">
      <c r="B35" s="61" t="s">
        <v>104</v>
      </c>
      <c r="C35" s="92">
        <v>3.4148971679461834E-2</v>
      </c>
      <c r="D35" s="90">
        <v>5.0109967820625941E-2</v>
      </c>
      <c r="E35" s="93">
        <v>3.8062283737024222E-2</v>
      </c>
      <c r="F35" s="90">
        <v>3.6698753008094512E-2</v>
      </c>
      <c r="G35" s="90">
        <v>1.7622445147792501E-2</v>
      </c>
      <c r="H35" s="93">
        <v>7.679648930334613E-3</v>
      </c>
      <c r="I35" s="90">
        <v>1.9339130434782609E-2</v>
      </c>
      <c r="J35" s="90">
        <v>0.11145067328812912</v>
      </c>
      <c r="K35" s="95">
        <v>4.521098459477562E-2</v>
      </c>
    </row>
    <row r="36" spans="2:11" x14ac:dyDescent="0.25">
      <c r="B36" s="61" t="s">
        <v>103</v>
      </c>
      <c r="C36" s="92">
        <v>3.7178730069068223E-2</v>
      </c>
      <c r="D36" s="90">
        <v>5.3589038251933355E-3</v>
      </c>
      <c r="E36" s="93">
        <v>9.8039215686274508E-3</v>
      </c>
      <c r="F36" s="90">
        <v>4.261817814650893E-3</v>
      </c>
      <c r="G36" s="90">
        <v>7.6176170806287217E-3</v>
      </c>
      <c r="H36" s="93">
        <v>5.0740537575425125E-3</v>
      </c>
      <c r="I36" s="90">
        <v>1.7182608695652173E-2</v>
      </c>
      <c r="J36" s="90">
        <v>4.9851972113456211E-2</v>
      </c>
      <c r="K36" s="95">
        <v>2.5452109845947757E-2</v>
      </c>
    </row>
    <row r="37" spans="2:11" x14ac:dyDescent="0.25">
      <c r="B37" s="62" t="s">
        <v>111</v>
      </c>
      <c r="C37" s="92"/>
      <c r="D37" s="90"/>
      <c r="E37" s="93"/>
      <c r="F37" s="90"/>
      <c r="G37" s="90"/>
      <c r="H37" s="93"/>
      <c r="I37" s="90"/>
      <c r="J37" s="90"/>
      <c r="K37" s="95"/>
    </row>
    <row r="38" spans="2:11" x14ac:dyDescent="0.25">
      <c r="B38" s="61" t="s">
        <v>104</v>
      </c>
      <c r="C38" s="92">
        <v>2.9900332225913623E-2</v>
      </c>
      <c r="D38" s="90">
        <v>5.8589652269636729E-2</v>
      </c>
      <c r="E38" s="93">
        <v>3.749191984486102E-2</v>
      </c>
      <c r="F38" s="90">
        <v>3.8844797636755114E-2</v>
      </c>
      <c r="G38" s="90">
        <v>1.7837235228539576E-2</v>
      </c>
      <c r="H38" s="93">
        <v>1.3698630136986301E-2</v>
      </c>
      <c r="I38" s="90">
        <v>1.7553423462712603E-2</v>
      </c>
      <c r="J38" s="90">
        <v>8.2763115021179542E-2</v>
      </c>
      <c r="K38" s="95">
        <v>4.1384499623777278E-2</v>
      </c>
    </row>
    <row r="39" spans="2:11" ht="15.75" thickBot="1" x14ac:dyDescent="0.3">
      <c r="B39" s="234" t="s">
        <v>103</v>
      </c>
      <c r="C39" s="93">
        <v>4.3505774402784372E-2</v>
      </c>
      <c r="D39" s="90">
        <v>4.2171210257074404E-3</v>
      </c>
      <c r="E39" s="93">
        <v>5.8177117000646414E-3</v>
      </c>
      <c r="F39" s="90">
        <v>4.9199596417686892E-3</v>
      </c>
      <c r="G39" s="90">
        <v>6.688963210702341E-3</v>
      </c>
      <c r="H39" s="93">
        <v>2.4324670336704646E-3</v>
      </c>
      <c r="I39" s="90">
        <v>1.03939526093909E-2</v>
      </c>
      <c r="J39" s="90">
        <v>4.1544477028347994E-2</v>
      </c>
      <c r="K39" s="95">
        <v>2.2573363431151242E-2</v>
      </c>
    </row>
    <row r="40" spans="2:11" ht="39" thickTop="1" x14ac:dyDescent="0.25">
      <c r="B40" s="99" t="s">
        <v>325</v>
      </c>
      <c r="C40" s="96"/>
      <c r="D40" s="96"/>
      <c r="E40" s="96"/>
      <c r="F40" s="96"/>
      <c r="G40" s="96"/>
      <c r="H40" s="96"/>
      <c r="I40" s="96"/>
      <c r="J40" s="96"/>
      <c r="K40" s="97"/>
    </row>
    <row r="41" spans="2:11" x14ac:dyDescent="0.25">
      <c r="B41" s="24" t="s">
        <v>102</v>
      </c>
      <c r="C41" s="68"/>
      <c r="D41" s="67"/>
      <c r="E41" s="63"/>
      <c r="F41" s="67"/>
      <c r="G41" s="20"/>
      <c r="H41" s="63"/>
      <c r="I41" s="20"/>
      <c r="J41" s="20"/>
      <c r="K41" s="78"/>
    </row>
    <row r="42" spans="2:11" x14ac:dyDescent="0.25">
      <c r="B42" s="61" t="s">
        <v>104</v>
      </c>
      <c r="C42" s="89">
        <v>2.7629042621546369E-2</v>
      </c>
      <c r="D42" s="90">
        <v>5.075092685545031E-2</v>
      </c>
      <c r="E42" s="90">
        <v>5.5977229601518026E-2</v>
      </c>
      <c r="F42" s="90">
        <v>6.1650283646322378E-2</v>
      </c>
      <c r="G42" s="90">
        <v>7.6809072749532831E-2</v>
      </c>
      <c r="H42" s="90">
        <v>0.13001083423618634</v>
      </c>
      <c r="I42" s="93">
        <v>5.2726337448559674E-3</v>
      </c>
      <c r="J42" s="93">
        <v>0.10426540284360189</v>
      </c>
      <c r="K42" s="94">
        <v>8.0825451418744629E-2</v>
      </c>
    </row>
    <row r="43" spans="2:11" x14ac:dyDescent="0.25">
      <c r="B43" s="23" t="s">
        <v>103</v>
      </c>
      <c r="C43" s="90">
        <v>7.6890126365388736E-2</v>
      </c>
      <c r="D43" s="90">
        <v>5.1857521030259056E-2</v>
      </c>
      <c r="E43" s="93">
        <v>5.8823529411764705E-2</v>
      </c>
      <c r="F43" s="90">
        <v>6.5642116588419411E-2</v>
      </c>
      <c r="G43" s="90">
        <v>5.8476705973323023E-2</v>
      </c>
      <c r="H43" s="90">
        <v>0.1067172264355363</v>
      </c>
      <c r="I43" s="93">
        <v>3.0671296296296297E-2</v>
      </c>
      <c r="J43" s="93">
        <v>7.8199052132701424E-2</v>
      </c>
      <c r="K43" s="94">
        <v>7.9105760963026656E-2</v>
      </c>
    </row>
    <row r="44" spans="2:11" x14ac:dyDescent="0.25">
      <c r="B44" s="24" t="s">
        <v>105</v>
      </c>
      <c r="C44" s="90"/>
      <c r="D44" s="90"/>
      <c r="E44" s="90"/>
      <c r="F44" s="90"/>
      <c r="G44" s="90"/>
      <c r="H44" s="90"/>
      <c r="I44" s="93"/>
      <c r="J44" s="90"/>
      <c r="K44" s="94"/>
    </row>
    <row r="45" spans="2:11" x14ac:dyDescent="0.25">
      <c r="B45" s="23" t="s">
        <v>104</v>
      </c>
      <c r="C45" s="90">
        <v>2.4343249212838949E-2</v>
      </c>
      <c r="D45" s="90">
        <v>4.6826950701752516E-2</v>
      </c>
      <c r="E45" s="90">
        <v>4.896626768226333E-2</v>
      </c>
      <c r="F45" s="90">
        <v>5.0749831352809922E-2</v>
      </c>
      <c r="G45" s="90">
        <v>4.9928320727668202E-2</v>
      </c>
      <c r="H45" s="93">
        <v>9.4480257856567287E-2</v>
      </c>
      <c r="I45" s="93">
        <v>8.7884864928630419E-3</v>
      </c>
      <c r="J45" s="93">
        <v>0.1047910741632028</v>
      </c>
      <c r="K45" s="95">
        <v>7.5665576833255491E-2</v>
      </c>
    </row>
    <row r="46" spans="2:11" x14ac:dyDescent="0.25">
      <c r="B46" s="23" t="s">
        <v>103</v>
      </c>
      <c r="C46" s="93">
        <v>8.6000281968137596E-2</v>
      </c>
      <c r="D46" s="93">
        <v>4.3238383043020252E-2</v>
      </c>
      <c r="E46" s="93">
        <v>3.9173014145810661E-2</v>
      </c>
      <c r="F46" s="90">
        <v>5.4140072302077388E-2</v>
      </c>
      <c r="G46" s="90">
        <v>8.7152108359286176E-2</v>
      </c>
      <c r="H46" s="90">
        <v>0.13295729250604352</v>
      </c>
      <c r="I46" s="93">
        <v>4.3883449333490622E-2</v>
      </c>
      <c r="J46" s="93">
        <v>0.10369722161452637</v>
      </c>
      <c r="K46" s="94">
        <v>8.7809434843531056E-2</v>
      </c>
    </row>
    <row r="47" spans="2:11" x14ac:dyDescent="0.25">
      <c r="B47" s="24" t="s">
        <v>106</v>
      </c>
      <c r="C47" s="93"/>
      <c r="D47" s="93"/>
      <c r="E47" s="93"/>
      <c r="F47" s="90"/>
      <c r="G47" s="90"/>
      <c r="H47" s="90"/>
      <c r="I47" s="90"/>
      <c r="J47" s="90"/>
      <c r="K47" s="94"/>
    </row>
    <row r="48" spans="2:11" x14ac:dyDescent="0.25">
      <c r="B48" s="23" t="s">
        <v>104</v>
      </c>
      <c r="C48" s="93">
        <v>1.979755879726109E-2</v>
      </c>
      <c r="D48" s="93">
        <v>4.8421613026377083E-2</v>
      </c>
      <c r="E48" s="93">
        <v>6.25E-2</v>
      </c>
      <c r="F48" s="90">
        <v>5.2779036019259484E-2</v>
      </c>
      <c r="G48" s="90">
        <v>6.5272675897146082E-2</v>
      </c>
      <c r="H48" s="90">
        <v>0.10288335517693316</v>
      </c>
      <c r="I48" s="93">
        <v>9.8932569643322057E-3</v>
      </c>
      <c r="J48" s="90">
        <v>0.13696569792829072</v>
      </c>
      <c r="K48" s="94">
        <v>0.12579113924050633</v>
      </c>
    </row>
    <row r="49" spans="2:11" x14ac:dyDescent="0.25">
      <c r="B49" s="23" t="s">
        <v>103</v>
      </c>
      <c r="C49" s="93">
        <v>0.10933313486156594</v>
      </c>
      <c r="D49" s="93">
        <v>4.5101273847425509E-2</v>
      </c>
      <c r="E49" s="93">
        <v>6.8750000000000006E-2</v>
      </c>
      <c r="F49" s="93">
        <v>5.2997131209421712E-2</v>
      </c>
      <c r="G49" s="93">
        <v>7.2845436564001137E-2</v>
      </c>
      <c r="H49" s="93">
        <v>0.13499344692005241</v>
      </c>
      <c r="I49" s="93">
        <v>3.9703202291070036E-2</v>
      </c>
      <c r="J49" s="93">
        <v>7.5202561738877294E-2</v>
      </c>
      <c r="K49" s="98">
        <v>6.6455696202531639E-2</v>
      </c>
    </row>
    <row r="50" spans="2:11" x14ac:dyDescent="0.25">
      <c r="B50" s="24" t="s">
        <v>107</v>
      </c>
      <c r="C50" s="93"/>
      <c r="D50" s="93"/>
      <c r="E50" s="90"/>
      <c r="F50" s="90"/>
      <c r="G50" s="90"/>
      <c r="H50" s="90"/>
      <c r="I50" s="90"/>
      <c r="J50" s="90"/>
      <c r="K50" s="94"/>
    </row>
    <row r="51" spans="2:11" x14ac:dyDescent="0.25">
      <c r="B51" s="23" t="s">
        <v>104</v>
      </c>
      <c r="C51" s="93">
        <v>3.4857167478133486E-2</v>
      </c>
      <c r="D51" s="93">
        <v>5.9439071045612524E-2</v>
      </c>
      <c r="E51" s="90">
        <v>7.5978511128165768E-2</v>
      </c>
      <c r="F51" s="90">
        <v>6.4370044990452097E-2</v>
      </c>
      <c r="G51" s="90">
        <v>9.2678556885739879E-2</v>
      </c>
      <c r="H51" s="90">
        <v>0.11548458967694021</v>
      </c>
      <c r="I51" s="93">
        <v>8.3530872558979577E-3</v>
      </c>
      <c r="J51" s="90">
        <v>0.16048199370121868</v>
      </c>
      <c r="K51" s="94">
        <v>0.1383960255500355</v>
      </c>
    </row>
    <row r="52" spans="2:11" x14ac:dyDescent="0.25">
      <c r="B52" s="23" t="s">
        <v>103</v>
      </c>
      <c r="C52" s="93">
        <v>0.10060752294368563</v>
      </c>
      <c r="D52" s="93">
        <v>5.7687851927688119E-2</v>
      </c>
      <c r="E52" s="90">
        <v>4.7582501918649274E-2</v>
      </c>
      <c r="F52" s="90">
        <v>7.245768473576239E-2</v>
      </c>
      <c r="G52" s="90">
        <v>8.14805765941852E-2</v>
      </c>
      <c r="H52" s="90">
        <v>0.14092090605272931</v>
      </c>
      <c r="I52" s="93">
        <v>6.5131504684501643E-2</v>
      </c>
      <c r="J52" s="90">
        <v>0.11532931671915651</v>
      </c>
      <c r="K52" s="94">
        <v>9.8651525904897092E-2</v>
      </c>
    </row>
    <row r="53" spans="2:11" x14ac:dyDescent="0.25">
      <c r="B53" s="24" t="s">
        <v>108</v>
      </c>
      <c r="C53" s="93"/>
      <c r="D53" s="93"/>
      <c r="E53" s="93"/>
      <c r="F53" s="90"/>
      <c r="G53" s="90"/>
      <c r="H53" s="93"/>
      <c r="I53" s="93"/>
      <c r="J53" s="93"/>
      <c r="K53" s="95"/>
    </row>
    <row r="54" spans="2:11" x14ac:dyDescent="0.25">
      <c r="B54" s="23" t="s">
        <v>104</v>
      </c>
      <c r="C54" s="90">
        <v>1.6329514989032415E-2</v>
      </c>
      <c r="D54" s="90">
        <v>3.1495412512456175E-2</v>
      </c>
      <c r="E54" s="90">
        <v>2.7777777777777776E-2</v>
      </c>
      <c r="F54" s="90">
        <v>3.5910696725789414E-2</v>
      </c>
      <c r="G54" s="90">
        <v>4.1756041756041758E-2</v>
      </c>
      <c r="H54" s="90">
        <v>8.2544689800210305E-2</v>
      </c>
      <c r="I54" s="93">
        <v>6.8311582381729201E-3</v>
      </c>
      <c r="J54" s="93">
        <v>0.11440245148110317</v>
      </c>
      <c r="K54" s="94">
        <v>6.8421052631578952E-2</v>
      </c>
    </row>
    <row r="55" spans="2:11" x14ac:dyDescent="0.25">
      <c r="B55" s="23" t="s">
        <v>103</v>
      </c>
      <c r="C55" s="90">
        <v>9.6514745308310987E-2</v>
      </c>
      <c r="D55" s="90">
        <v>3.7365950877482845E-2</v>
      </c>
      <c r="E55" s="93">
        <v>4.7385620915032678E-2</v>
      </c>
      <c r="F55" s="90">
        <v>4.473661847009263E-2</v>
      </c>
      <c r="G55" s="90">
        <v>7.4932074932074932E-2</v>
      </c>
      <c r="H55" s="93">
        <v>0.12618296529968454</v>
      </c>
      <c r="I55" s="93">
        <v>4.2924143556280589E-2</v>
      </c>
      <c r="J55" s="93">
        <v>8.98876404494382E-2</v>
      </c>
      <c r="K55" s="98">
        <v>9.3421052631578946E-2</v>
      </c>
    </row>
    <row r="56" spans="2:11" x14ac:dyDescent="0.25">
      <c r="B56" s="24" t="s">
        <v>109</v>
      </c>
      <c r="C56" s="90"/>
      <c r="D56" s="90"/>
      <c r="E56" s="90"/>
      <c r="F56" s="90"/>
      <c r="G56" s="90"/>
      <c r="H56" s="90"/>
      <c r="I56" s="93"/>
      <c r="J56" s="90"/>
      <c r="K56" s="94"/>
    </row>
    <row r="57" spans="2:11" x14ac:dyDescent="0.25">
      <c r="B57" s="23" t="s">
        <v>104</v>
      </c>
      <c r="C57" s="90">
        <v>3.020998415213946E-2</v>
      </c>
      <c r="D57" s="90">
        <v>5.7072611621009163E-2</v>
      </c>
      <c r="E57" s="90">
        <v>6.9194943446440449E-2</v>
      </c>
      <c r="F57" s="90">
        <v>5.9817076271494261E-2</v>
      </c>
      <c r="G57" s="90">
        <v>7.8728575083141475E-2</v>
      </c>
      <c r="H57" s="90">
        <v>0.14513981358189082</v>
      </c>
      <c r="I57" s="93">
        <v>1.9403521379805964E-2</v>
      </c>
      <c r="J57" s="90">
        <v>0.10854102492299075</v>
      </c>
      <c r="K57" s="94">
        <v>0.11221122112211221</v>
      </c>
    </row>
    <row r="58" spans="2:11" x14ac:dyDescent="0.25">
      <c r="B58" s="23" t="s">
        <v>103</v>
      </c>
      <c r="C58" s="93">
        <v>9.0233755942947705E-2</v>
      </c>
      <c r="D58" s="93">
        <v>3.6822027595740769E-2</v>
      </c>
      <c r="E58" s="93">
        <v>4.0585495675316031E-2</v>
      </c>
      <c r="F58" s="90">
        <v>4.398741763710199E-2</v>
      </c>
      <c r="G58" s="90">
        <v>6.6577129700690713E-2</v>
      </c>
      <c r="H58" s="90">
        <v>0.13581890812250333</v>
      </c>
      <c r="I58" s="90">
        <v>3.7369744879626306E-2</v>
      </c>
      <c r="J58" s="90">
        <v>7.9361523382805943E-2</v>
      </c>
      <c r="K58" s="94">
        <v>7.9207920792079209E-2</v>
      </c>
    </row>
    <row r="59" spans="2:11" x14ac:dyDescent="0.25">
      <c r="B59" s="24" t="s">
        <v>110</v>
      </c>
      <c r="C59" s="93"/>
      <c r="D59" s="93"/>
      <c r="E59" s="93"/>
      <c r="F59" s="90"/>
      <c r="G59" s="90"/>
      <c r="H59" s="90"/>
      <c r="I59" s="90"/>
      <c r="J59" s="90"/>
      <c r="K59" s="94"/>
    </row>
    <row r="60" spans="2:11" x14ac:dyDescent="0.25">
      <c r="B60" s="23" t="s">
        <v>104</v>
      </c>
      <c r="C60" s="93">
        <v>2.4725909569414846E-2</v>
      </c>
      <c r="D60" s="93">
        <v>4.3523252192868636E-2</v>
      </c>
      <c r="E60" s="93">
        <v>6.8627450980392163E-2</v>
      </c>
      <c r="F60" s="90">
        <v>4.7342779731753701E-2</v>
      </c>
      <c r="G60" s="93">
        <v>5.4503513759991414E-2</v>
      </c>
      <c r="H60" s="93">
        <v>9.5447065277015908E-2</v>
      </c>
      <c r="I60" s="93">
        <v>7.0956521739130437E-3</v>
      </c>
      <c r="J60" s="93">
        <v>0.10008595167605769</v>
      </c>
      <c r="K60" s="95">
        <v>6.8988613529805759E-2</v>
      </c>
    </row>
    <row r="61" spans="2:11" x14ac:dyDescent="0.25">
      <c r="B61" s="23" t="s">
        <v>103</v>
      </c>
      <c r="C61" s="93">
        <v>0.10329422035073305</v>
      </c>
      <c r="D61" s="93">
        <v>5.9538329786681894E-2</v>
      </c>
      <c r="E61" s="93">
        <v>6.8050749711649372E-2</v>
      </c>
      <c r="F61" s="93">
        <v>7.1424364303384211E-2</v>
      </c>
      <c r="G61" s="93">
        <v>8.2586771095971248E-2</v>
      </c>
      <c r="H61" s="93">
        <v>0.15139879319802524</v>
      </c>
      <c r="I61" s="93">
        <v>5.5234782608695653E-2</v>
      </c>
      <c r="J61" s="93">
        <v>7.3249928373603279E-2</v>
      </c>
      <c r="K61" s="95">
        <v>7.4681848626925659E-2</v>
      </c>
    </row>
    <row r="62" spans="2:11" x14ac:dyDescent="0.25">
      <c r="B62" s="24" t="s">
        <v>111</v>
      </c>
      <c r="C62" s="93"/>
      <c r="D62" s="93"/>
      <c r="E62" s="90"/>
      <c r="F62" s="90"/>
      <c r="G62" s="90"/>
      <c r="H62" s="90"/>
      <c r="I62" s="90"/>
      <c r="J62" s="90"/>
      <c r="K62" s="94"/>
    </row>
    <row r="63" spans="2:11" x14ac:dyDescent="0.25">
      <c r="B63" s="23" t="s">
        <v>104</v>
      </c>
      <c r="C63" s="93">
        <v>2.317671254548331E-2</v>
      </c>
      <c r="D63" s="93">
        <v>5.097293272032636E-2</v>
      </c>
      <c r="E63" s="90">
        <v>8.2094376212023271E-2</v>
      </c>
      <c r="F63" s="90">
        <v>5.4598029935822093E-2</v>
      </c>
      <c r="G63" s="90">
        <v>6.3399738257961316E-2</v>
      </c>
      <c r="H63" s="90">
        <v>9.0129304826526688E-2</v>
      </c>
      <c r="I63" s="93">
        <v>8.4314580607646461E-3</v>
      </c>
      <c r="J63" s="90">
        <v>0.14377647442163571</v>
      </c>
      <c r="K63" s="94">
        <v>9.2174567343867572E-2</v>
      </c>
    </row>
    <row r="64" spans="2:11" ht="15.75" thickBot="1" x14ac:dyDescent="0.3">
      <c r="B64" s="234" t="s">
        <v>103</v>
      </c>
      <c r="C64" s="93">
        <v>9.5712703686125611E-2</v>
      </c>
      <c r="D64" s="93">
        <v>4.070776403548533E-2</v>
      </c>
      <c r="E64" s="93">
        <v>4.7834518422753713E-2</v>
      </c>
      <c r="F64" s="90">
        <v>5.3308230790834105E-2</v>
      </c>
      <c r="G64" s="90">
        <v>8.9889001987300668E-2</v>
      </c>
      <c r="H64" s="90">
        <v>0.11509409806682883</v>
      </c>
      <c r="I64" s="93">
        <v>5.8220671609245531E-2</v>
      </c>
      <c r="J64" s="93">
        <v>0.10443141088302378</v>
      </c>
      <c r="K64" s="98">
        <v>8.3897667419112115E-2</v>
      </c>
    </row>
    <row r="65" spans="2:11" ht="15.75" thickTop="1" x14ac:dyDescent="0.25">
      <c r="B65" s="99" t="s">
        <v>326</v>
      </c>
      <c r="C65" s="96"/>
      <c r="D65" s="96"/>
      <c r="E65" s="96"/>
      <c r="F65" s="96"/>
      <c r="G65" s="96"/>
      <c r="H65" s="96"/>
      <c r="I65" s="96"/>
      <c r="J65" s="96"/>
      <c r="K65" s="97"/>
    </row>
    <row r="66" spans="2:11" x14ac:dyDescent="0.25">
      <c r="B66" s="24" t="s">
        <v>102</v>
      </c>
      <c r="C66" s="93"/>
      <c r="D66" s="93"/>
      <c r="E66" s="93"/>
      <c r="F66" s="90"/>
      <c r="G66" s="90"/>
      <c r="H66" s="90"/>
      <c r="I66" s="93"/>
      <c r="J66" s="90"/>
      <c r="K66" s="98"/>
    </row>
    <row r="67" spans="2:11" x14ac:dyDescent="0.25">
      <c r="B67" s="23" t="s">
        <v>104</v>
      </c>
      <c r="C67" s="93">
        <v>7.9246091240094234E-3</v>
      </c>
      <c r="D67" s="93">
        <v>1.8686201035692633E-3</v>
      </c>
      <c r="E67" s="93">
        <v>9.4876660341555979E-4</v>
      </c>
      <c r="F67" s="90">
        <v>1.3754401408450703E-3</v>
      </c>
      <c r="G67" s="90">
        <v>9.0211998195760036E-4</v>
      </c>
      <c r="H67" s="90">
        <v>0</v>
      </c>
      <c r="I67" s="93">
        <v>0</v>
      </c>
      <c r="J67" s="90">
        <v>0</v>
      </c>
      <c r="K67" s="98">
        <v>8.598452278589854E-4</v>
      </c>
    </row>
    <row r="68" spans="2:11" x14ac:dyDescent="0.25">
      <c r="B68" s="23" t="s">
        <v>103</v>
      </c>
      <c r="C68" s="93">
        <v>9.9593060612550872E-3</v>
      </c>
      <c r="D68" s="93">
        <v>2.2244530807383037E-2</v>
      </c>
      <c r="E68" s="93">
        <v>1.4231499051233396E-2</v>
      </c>
      <c r="F68" s="90">
        <v>1.9317292644757435E-2</v>
      </c>
      <c r="G68" s="90">
        <v>7.7324569882080028E-3</v>
      </c>
      <c r="H68" s="90">
        <v>7.4756229685807155E-2</v>
      </c>
      <c r="I68" s="93">
        <v>0</v>
      </c>
      <c r="J68" s="90">
        <v>2.3696682464454978E-3</v>
      </c>
      <c r="K68" s="98">
        <v>1.7196904557179708E-2</v>
      </c>
    </row>
    <row r="69" spans="2:11" x14ac:dyDescent="0.25">
      <c r="B69" s="24" t="s">
        <v>105</v>
      </c>
      <c r="C69" s="93"/>
      <c r="D69" s="93"/>
      <c r="E69" s="93"/>
      <c r="F69" s="90"/>
      <c r="G69" s="90"/>
      <c r="H69" s="90"/>
      <c r="I69" s="93"/>
      <c r="J69" s="90"/>
      <c r="K69" s="98"/>
    </row>
    <row r="70" spans="2:11" x14ac:dyDescent="0.25">
      <c r="B70" s="23" t="s">
        <v>104</v>
      </c>
      <c r="C70" s="93">
        <v>5.8743362000093988E-3</v>
      </c>
      <c r="D70" s="93">
        <v>1.9153215079964674E-3</v>
      </c>
      <c r="E70" s="93">
        <v>0</v>
      </c>
      <c r="F70" s="90">
        <v>2.1534948886928547E-3</v>
      </c>
      <c r="G70" s="90">
        <v>7.9094369469573389E-4</v>
      </c>
      <c r="H70" s="90">
        <v>0</v>
      </c>
      <c r="I70" s="93">
        <v>0</v>
      </c>
      <c r="J70" s="90">
        <v>6.5631152920586308E-4</v>
      </c>
      <c r="K70" s="98">
        <v>0</v>
      </c>
    </row>
    <row r="71" spans="2:11" x14ac:dyDescent="0.25">
      <c r="B71" s="23" t="s">
        <v>103</v>
      </c>
      <c r="C71" s="93">
        <v>1.5978194464025566E-2</v>
      </c>
      <c r="D71" s="93">
        <v>1.8828674491109715E-2</v>
      </c>
      <c r="E71" s="93">
        <v>2.3939064200217627E-2</v>
      </c>
      <c r="F71" s="90">
        <v>2.1223600228322349E-2</v>
      </c>
      <c r="G71" s="90">
        <v>1.0529437935636958E-2</v>
      </c>
      <c r="H71" s="90">
        <v>0.11603545527800162</v>
      </c>
      <c r="I71" s="93">
        <v>0</v>
      </c>
      <c r="J71" s="90">
        <v>1.0938525486764385E-3</v>
      </c>
      <c r="K71" s="98">
        <v>1.35450723960766E-2</v>
      </c>
    </row>
    <row r="72" spans="2:11" x14ac:dyDescent="0.25">
      <c r="B72" s="24" t="s">
        <v>106</v>
      </c>
      <c r="C72" s="93"/>
      <c r="D72" s="93"/>
      <c r="E72" s="93"/>
      <c r="F72" s="90"/>
      <c r="G72" s="90"/>
      <c r="H72" s="90"/>
      <c r="I72" s="93"/>
      <c r="J72" s="90"/>
      <c r="K72" s="98"/>
    </row>
    <row r="73" spans="2:11" x14ac:dyDescent="0.25">
      <c r="B73" s="23" t="s">
        <v>104</v>
      </c>
      <c r="C73" s="93">
        <v>7.2938374516225068E-3</v>
      </c>
      <c r="D73" s="93">
        <v>1.9964064683569574E-3</v>
      </c>
      <c r="E73" s="93">
        <v>2.6785714285714286E-3</v>
      </c>
      <c r="F73" s="90">
        <v>1.9460801583706612E-3</v>
      </c>
      <c r="G73" s="90">
        <v>1.4128284826222096E-3</v>
      </c>
      <c r="H73" s="90">
        <v>0</v>
      </c>
      <c r="I73" s="93">
        <v>0</v>
      </c>
      <c r="J73" s="90">
        <v>4.8517781767017614E-5</v>
      </c>
      <c r="K73" s="98">
        <v>0</v>
      </c>
    </row>
    <row r="74" spans="2:11" x14ac:dyDescent="0.25">
      <c r="B74" s="23" t="s">
        <v>103</v>
      </c>
      <c r="C74" s="93">
        <v>1.3843405775528431E-2</v>
      </c>
      <c r="D74" s="93">
        <v>1.671727732187326E-2</v>
      </c>
      <c r="E74" s="93">
        <v>2.2321428571428572E-2</v>
      </c>
      <c r="F74" s="90">
        <v>1.5333769523713658E-2</v>
      </c>
      <c r="G74" s="90">
        <v>4.5775642836959592E-3</v>
      </c>
      <c r="H74" s="90">
        <v>9.1743119266055051E-2</v>
      </c>
      <c r="I74" s="93">
        <v>0</v>
      </c>
      <c r="J74" s="90">
        <v>1.0673911988743874E-3</v>
      </c>
      <c r="K74" s="98">
        <v>1.0284810126582278E-2</v>
      </c>
    </row>
    <row r="75" spans="2:11" x14ac:dyDescent="0.25">
      <c r="B75" s="24" t="s">
        <v>107</v>
      </c>
      <c r="C75" s="93"/>
      <c r="D75" s="93"/>
      <c r="E75" s="93"/>
      <c r="F75" s="90"/>
      <c r="G75" s="90"/>
      <c r="H75" s="90"/>
      <c r="I75" s="93"/>
      <c r="J75" s="90"/>
      <c r="K75" s="98"/>
    </row>
    <row r="76" spans="2:11" x14ac:dyDescent="0.25">
      <c r="B76" s="23" t="s">
        <v>104</v>
      </c>
      <c r="C76" s="93">
        <v>8.4880865181610581E-3</v>
      </c>
      <c r="D76" s="93">
        <v>3.0902281973219817E-3</v>
      </c>
      <c r="E76" s="93">
        <v>0</v>
      </c>
      <c r="F76" s="90">
        <v>2.1165022140505006E-3</v>
      </c>
      <c r="G76" s="90">
        <v>3.6647935499633518E-4</v>
      </c>
      <c r="H76" s="90">
        <v>3.713330857779428E-4</v>
      </c>
      <c r="I76" s="93">
        <v>0</v>
      </c>
      <c r="J76" s="90">
        <v>1.7458578666301519E-3</v>
      </c>
      <c r="K76" s="98">
        <v>5.6777856635911996E-3</v>
      </c>
    </row>
    <row r="77" spans="2:11" x14ac:dyDescent="0.25">
      <c r="B77" s="23" t="s">
        <v>103</v>
      </c>
      <c r="C77" s="93">
        <v>1.2796759877633677E-2</v>
      </c>
      <c r="D77" s="93">
        <v>1.6060026402995933E-2</v>
      </c>
      <c r="E77" s="93">
        <v>1.4581734458940905E-2</v>
      </c>
      <c r="F77" s="90">
        <v>1.5069732244733871E-2</v>
      </c>
      <c r="G77" s="90">
        <v>5.9451095366072158E-3</v>
      </c>
      <c r="H77" s="90">
        <v>9.7474935016709993E-2</v>
      </c>
      <c r="I77" s="93">
        <v>0</v>
      </c>
      <c r="J77" s="90">
        <v>1.3693002875530603E-4</v>
      </c>
      <c r="K77" s="98">
        <v>9.2264017033356991E-3</v>
      </c>
    </row>
    <row r="78" spans="2:11" x14ac:dyDescent="0.25">
      <c r="B78" s="24" t="s">
        <v>108</v>
      </c>
      <c r="C78" s="93"/>
      <c r="D78" s="93"/>
      <c r="E78" s="93"/>
      <c r="F78" s="90"/>
      <c r="G78" s="90"/>
      <c r="H78" s="90"/>
      <c r="I78" s="93"/>
      <c r="J78" s="90"/>
      <c r="K78" s="98"/>
    </row>
    <row r="79" spans="2:11" x14ac:dyDescent="0.25">
      <c r="B79" s="23" t="s">
        <v>104</v>
      </c>
      <c r="C79" s="93">
        <v>3.4121374603948329E-3</v>
      </c>
      <c r="D79" s="93">
        <v>1.166879217674606E-3</v>
      </c>
      <c r="E79" s="93">
        <v>0</v>
      </c>
      <c r="F79" s="90">
        <v>9.8335579269403063E-4</v>
      </c>
      <c r="G79" s="90">
        <v>7.1500071500071505E-5</v>
      </c>
      <c r="H79" s="90">
        <v>0</v>
      </c>
      <c r="I79" s="93">
        <v>0</v>
      </c>
      <c r="J79" s="90">
        <v>1.0214504596527069E-3</v>
      </c>
      <c r="K79" s="98">
        <v>0</v>
      </c>
    </row>
    <row r="80" spans="2:11" x14ac:dyDescent="0.25">
      <c r="B80" s="23" t="s">
        <v>103</v>
      </c>
      <c r="C80" s="93">
        <v>1.7791859614915913E-2</v>
      </c>
      <c r="D80" s="93">
        <v>2.1344595955162925E-2</v>
      </c>
      <c r="E80" s="93">
        <v>1.6339869281045753E-2</v>
      </c>
      <c r="F80" s="90">
        <v>2.2969248886137113E-2</v>
      </c>
      <c r="G80" s="90">
        <v>8.0080080080080079E-3</v>
      </c>
      <c r="H80" s="90">
        <v>6.6771819137749738E-2</v>
      </c>
      <c r="I80" s="93">
        <v>0</v>
      </c>
      <c r="J80" s="90">
        <v>0</v>
      </c>
      <c r="K80" s="98">
        <v>1.4473684210526316E-2</v>
      </c>
    </row>
    <row r="81" spans="2:11" x14ac:dyDescent="0.25">
      <c r="B81" s="24" t="s">
        <v>109</v>
      </c>
      <c r="C81" s="93"/>
      <c r="D81" s="93"/>
      <c r="E81" s="93"/>
      <c r="F81" s="90"/>
      <c r="G81" s="90"/>
      <c r="H81" s="90"/>
      <c r="I81" s="93"/>
      <c r="J81" s="90"/>
      <c r="K81" s="98"/>
    </row>
    <row r="82" spans="2:11" x14ac:dyDescent="0.25">
      <c r="B82" s="23" t="s">
        <v>104</v>
      </c>
      <c r="C82" s="93">
        <v>7.8248811410459584E-3</v>
      </c>
      <c r="D82" s="93">
        <v>3.127925594743335E-3</v>
      </c>
      <c r="E82" s="93">
        <v>3.9920159680638719E-3</v>
      </c>
      <c r="F82" s="90">
        <v>3.2400310926750599E-3</v>
      </c>
      <c r="G82" s="90">
        <v>1.918649270913277E-3</v>
      </c>
      <c r="H82" s="90">
        <v>0</v>
      </c>
      <c r="I82" s="93">
        <v>0</v>
      </c>
      <c r="J82" s="90">
        <v>0</v>
      </c>
      <c r="K82" s="98">
        <v>6.6006600660066007E-4</v>
      </c>
    </row>
    <row r="83" spans="2:11" x14ac:dyDescent="0.25">
      <c r="B83" s="23" t="s">
        <v>103</v>
      </c>
      <c r="C83" s="93">
        <v>1.1885895404120444E-2</v>
      </c>
      <c r="D83" s="93">
        <v>1.6829552116052603E-2</v>
      </c>
      <c r="E83" s="93">
        <v>1.9960079840319361E-2</v>
      </c>
      <c r="F83" s="90">
        <v>1.4347671318460186E-2</v>
      </c>
      <c r="G83" s="90">
        <v>4.6687132258889739E-3</v>
      </c>
      <c r="H83" s="90">
        <v>5.7256990679094538E-2</v>
      </c>
      <c r="I83" s="93">
        <v>0</v>
      </c>
      <c r="J83" s="90">
        <v>3.3604032483898065E-4</v>
      </c>
      <c r="K83" s="98">
        <v>1.3861386138613862E-2</v>
      </c>
    </row>
    <row r="84" spans="2:11" x14ac:dyDescent="0.25">
      <c r="B84" s="24" t="s">
        <v>110</v>
      </c>
      <c r="C84" s="93"/>
      <c r="D84" s="93"/>
      <c r="E84" s="93"/>
      <c r="F84" s="90"/>
      <c r="G84" s="90"/>
      <c r="H84" s="90"/>
      <c r="I84" s="93"/>
      <c r="J84" s="90"/>
      <c r="K84" s="98"/>
    </row>
    <row r="85" spans="2:11" x14ac:dyDescent="0.25">
      <c r="B85" s="23" t="s">
        <v>104</v>
      </c>
      <c r="C85" s="93">
        <v>7.3433127070120932E-3</v>
      </c>
      <c r="D85" s="93">
        <v>2.0014792131624022E-3</v>
      </c>
      <c r="E85" s="93">
        <v>1.1534025374855825E-3</v>
      </c>
      <c r="F85" s="90">
        <v>1.6323645726402235E-3</v>
      </c>
      <c r="G85" s="90">
        <v>4.2916152566922376E-4</v>
      </c>
      <c r="H85" s="90">
        <v>6.8568294020844762E-4</v>
      </c>
      <c r="I85" s="93">
        <v>0</v>
      </c>
      <c r="J85" s="90">
        <v>0</v>
      </c>
      <c r="K85" s="98">
        <v>0</v>
      </c>
    </row>
    <row r="86" spans="2:11" x14ac:dyDescent="0.25">
      <c r="B86" s="23" t="s">
        <v>103</v>
      </c>
      <c r="C86" s="93">
        <v>1.9898836880889413E-2</v>
      </c>
      <c r="D86" s="93">
        <v>2.1904357191052059E-2</v>
      </c>
      <c r="E86" s="93">
        <v>2.4221453287197232E-2</v>
      </c>
      <c r="F86" s="90">
        <v>2.1220739444322904E-2</v>
      </c>
      <c r="G86" s="90">
        <v>9.4683761600772489E-3</v>
      </c>
      <c r="H86" s="90">
        <v>0.11327482172243554</v>
      </c>
      <c r="I86" s="93">
        <v>6.9565217391304342E-5</v>
      </c>
      <c r="J86" s="90">
        <v>1.2415242097220897E-3</v>
      </c>
      <c r="K86" s="98">
        <v>1.1386470194239785E-2</v>
      </c>
    </row>
    <row r="87" spans="2:11" x14ac:dyDescent="0.25">
      <c r="B87" s="24" t="s">
        <v>111</v>
      </c>
      <c r="C87" s="93"/>
      <c r="D87" s="93"/>
      <c r="E87" s="93"/>
      <c r="F87" s="90"/>
      <c r="G87" s="90"/>
      <c r="H87" s="90"/>
      <c r="I87" s="93"/>
      <c r="J87" s="90"/>
      <c r="K87" s="98"/>
    </row>
    <row r="88" spans="2:11" x14ac:dyDescent="0.25">
      <c r="B88" s="23" t="s">
        <v>104</v>
      </c>
      <c r="C88" s="93">
        <v>6.2885619364024684E-3</v>
      </c>
      <c r="D88" s="93">
        <v>1.8082626432687949E-3</v>
      </c>
      <c r="E88" s="93">
        <v>1.9392372333548805E-3</v>
      </c>
      <c r="F88" s="90">
        <v>1.1909838879122937E-3</v>
      </c>
      <c r="G88" s="90">
        <v>2.6658911347002083E-4</v>
      </c>
      <c r="H88" s="90">
        <v>0</v>
      </c>
      <c r="I88" s="93">
        <v>0</v>
      </c>
      <c r="J88" s="90">
        <v>1.6291951775822744E-4</v>
      </c>
      <c r="K88" s="98">
        <v>1.128668171557562E-3</v>
      </c>
    </row>
    <row r="89" spans="2:11" ht="15.75" thickBot="1" x14ac:dyDescent="0.3">
      <c r="B89" s="234" t="s">
        <v>103</v>
      </c>
      <c r="C89" s="93">
        <v>2.0249960449295997E-2</v>
      </c>
      <c r="D89" s="93">
        <v>2.0624231043191089E-2</v>
      </c>
      <c r="E89" s="93">
        <v>2.5856496444731737E-2</v>
      </c>
      <c r="F89" s="90">
        <v>2.3205983003775785E-2</v>
      </c>
      <c r="G89" s="90">
        <v>9.2094421016916291E-3</v>
      </c>
      <c r="H89" s="90">
        <v>0.13621815388554603</v>
      </c>
      <c r="I89" s="93">
        <v>0</v>
      </c>
      <c r="J89" s="90">
        <v>8.1459758879113718E-4</v>
      </c>
      <c r="K89" s="98">
        <v>1.3544018058690745E-2</v>
      </c>
    </row>
    <row r="90" spans="2:11" ht="15.75" thickTop="1" x14ac:dyDescent="0.25">
      <c r="B90" s="99" t="s">
        <v>327</v>
      </c>
      <c r="C90" s="96"/>
      <c r="D90" s="96"/>
      <c r="E90" s="96"/>
      <c r="F90" s="96"/>
      <c r="G90" s="96"/>
      <c r="H90" s="96"/>
      <c r="I90" s="96"/>
      <c r="J90" s="96"/>
      <c r="K90" s="97"/>
    </row>
    <row r="91" spans="2:11" x14ac:dyDescent="0.25">
      <c r="B91" s="24" t="s">
        <v>102</v>
      </c>
      <c r="C91" s="93"/>
      <c r="D91" s="93"/>
      <c r="E91" s="93"/>
      <c r="F91" s="90"/>
      <c r="G91" s="90"/>
      <c r="H91" s="90"/>
      <c r="I91" s="93"/>
      <c r="J91" s="90"/>
      <c r="K91" s="98"/>
    </row>
    <row r="92" spans="2:11" x14ac:dyDescent="0.25">
      <c r="B92" s="23" t="s">
        <v>104</v>
      </c>
      <c r="C92" s="93">
        <v>0.10441207967444849</v>
      </c>
      <c r="D92" s="93">
        <v>0.17482862699493418</v>
      </c>
      <c r="E92" s="93">
        <v>0.1698292220113852</v>
      </c>
      <c r="F92" s="90">
        <v>0.14009316314553991</v>
      </c>
      <c r="G92" s="90">
        <v>0.11643791481409885</v>
      </c>
      <c r="H92" s="90">
        <v>9.2091007583965337E-2</v>
      </c>
      <c r="I92" s="93">
        <v>8.661265432098765E-2</v>
      </c>
      <c r="J92" s="90">
        <v>0.24170616113744076</v>
      </c>
      <c r="K92" s="98">
        <v>0.16251074806534824</v>
      </c>
    </row>
    <row r="93" spans="2:11" x14ac:dyDescent="0.25">
      <c r="B93" s="23" t="s">
        <v>103</v>
      </c>
      <c r="C93" s="93">
        <v>0.20946669522381667</v>
      </c>
      <c r="D93" s="93">
        <v>0.12677460929605369</v>
      </c>
      <c r="E93" s="93">
        <v>0.1318785578747628</v>
      </c>
      <c r="F93" s="90">
        <v>0.12926692097026604</v>
      </c>
      <c r="G93" s="90">
        <v>0.13219279592757266</v>
      </c>
      <c r="H93" s="90">
        <v>8.2881906825568799E-2</v>
      </c>
      <c r="I93" s="93">
        <v>9.7736625514403291E-2</v>
      </c>
      <c r="J93" s="90">
        <v>0.20616113744075829</v>
      </c>
      <c r="K93" s="98">
        <v>0.20034393809114359</v>
      </c>
    </row>
    <row r="94" spans="2:11" x14ac:dyDescent="0.25">
      <c r="B94" s="24" t="s">
        <v>105</v>
      </c>
      <c r="C94" s="93"/>
      <c r="D94" s="93"/>
      <c r="E94" s="93"/>
      <c r="F94" s="90"/>
      <c r="G94" s="90"/>
      <c r="H94" s="90"/>
      <c r="I94" s="93"/>
      <c r="J94" s="90"/>
      <c r="K94" s="98"/>
    </row>
    <row r="95" spans="2:11" x14ac:dyDescent="0.25">
      <c r="B95" s="23" t="s">
        <v>104</v>
      </c>
      <c r="C95" s="93">
        <v>0.10634898256497016</v>
      </c>
      <c r="D95" s="93">
        <v>0.19350599602038754</v>
      </c>
      <c r="E95" s="93">
        <v>0.19042437431991294</v>
      </c>
      <c r="F95" s="90">
        <v>0.15634026948956117</v>
      </c>
      <c r="G95" s="90">
        <v>9.1996638489297539E-2</v>
      </c>
      <c r="H95" s="90">
        <v>7.7155519742143436E-2</v>
      </c>
      <c r="I95" s="93">
        <v>5.0430576855019463E-2</v>
      </c>
      <c r="J95" s="90">
        <v>0.13541894552614309</v>
      </c>
      <c r="K95" s="98">
        <v>0.14152265296590377</v>
      </c>
    </row>
    <row r="96" spans="2:11" x14ac:dyDescent="0.25">
      <c r="B96" s="23" t="s">
        <v>103</v>
      </c>
      <c r="C96" s="93">
        <v>0.18370224164669394</v>
      </c>
      <c r="D96" s="93">
        <v>0.12445865565711489</v>
      </c>
      <c r="E96" s="93">
        <v>0.10663764961915125</v>
      </c>
      <c r="F96" s="90">
        <v>0.12102814245930846</v>
      </c>
      <c r="G96" s="90">
        <v>0.11705966681496861</v>
      </c>
      <c r="H96" s="90">
        <v>8.4407735697018538E-2</v>
      </c>
      <c r="I96" s="93">
        <v>8.5702489088120795E-2</v>
      </c>
      <c r="J96" s="90">
        <v>0.24174141325749288</v>
      </c>
      <c r="K96" s="98">
        <v>0.19617001401214385</v>
      </c>
    </row>
    <row r="97" spans="2:11" x14ac:dyDescent="0.25">
      <c r="B97" s="24" t="s">
        <v>106</v>
      </c>
      <c r="C97" s="93"/>
      <c r="D97" s="93"/>
      <c r="E97" s="93"/>
      <c r="F97" s="90"/>
      <c r="G97" s="90"/>
      <c r="H97" s="90"/>
      <c r="I97" s="93"/>
      <c r="J97" s="90"/>
      <c r="K97" s="98"/>
    </row>
    <row r="98" spans="2:11" x14ac:dyDescent="0.25">
      <c r="B98" s="23" t="s">
        <v>104</v>
      </c>
      <c r="C98" s="93">
        <v>0.10806787734444775</v>
      </c>
      <c r="D98" s="93">
        <v>0.16776118775677465</v>
      </c>
      <c r="E98" s="93">
        <v>0.16428571428571428</v>
      </c>
      <c r="F98" s="90">
        <v>0.13709799184659519</v>
      </c>
      <c r="G98" s="90">
        <v>0.10765753037581238</v>
      </c>
      <c r="H98" s="90">
        <v>8.7811271297509833E-2</v>
      </c>
      <c r="I98" s="93">
        <v>0.10127570945066389</v>
      </c>
      <c r="J98" s="90">
        <v>0.1501140167871525</v>
      </c>
      <c r="K98" s="98">
        <v>0.15585443037974683</v>
      </c>
    </row>
    <row r="99" spans="2:11" x14ac:dyDescent="0.25">
      <c r="B99" s="23" t="s">
        <v>103</v>
      </c>
      <c r="C99" s="93">
        <v>0.18428103602262577</v>
      </c>
      <c r="D99" s="93">
        <v>0.12570355815672141</v>
      </c>
      <c r="E99" s="93">
        <v>0.14464285714285716</v>
      </c>
      <c r="F99" s="90">
        <v>0.13163722381599477</v>
      </c>
      <c r="G99" s="90">
        <v>0.12201186775925403</v>
      </c>
      <c r="H99" s="90">
        <v>0.10681520314547838</v>
      </c>
      <c r="I99" s="93">
        <v>0.13889612080187452</v>
      </c>
      <c r="J99" s="90">
        <v>0.22706321866964244</v>
      </c>
      <c r="K99" s="98">
        <v>0.20806962025316456</v>
      </c>
    </row>
    <row r="100" spans="2:11" x14ac:dyDescent="0.25">
      <c r="B100" s="24" t="s">
        <v>107</v>
      </c>
      <c r="C100" s="93"/>
      <c r="D100" s="93"/>
      <c r="E100" s="93"/>
      <c r="F100" s="90"/>
      <c r="G100" s="90"/>
      <c r="H100" s="90"/>
      <c r="I100" s="93"/>
      <c r="J100" s="90"/>
      <c r="K100" s="98"/>
    </row>
    <row r="101" spans="2:11" x14ac:dyDescent="0.25">
      <c r="B101" s="23" t="s">
        <v>104</v>
      </c>
      <c r="C101" s="93">
        <v>0.12805377224352621</v>
      </c>
      <c r="D101" s="93">
        <v>0.17947032357140932</v>
      </c>
      <c r="E101" s="93">
        <v>0.15502686108979277</v>
      </c>
      <c r="F101" s="90">
        <v>0.15116437181859566</v>
      </c>
      <c r="G101" s="90">
        <v>0.12313706327876862</v>
      </c>
      <c r="H101" s="90">
        <v>9.2276271815818794E-2</v>
      </c>
      <c r="I101" s="93">
        <v>9.7302178575459988E-2</v>
      </c>
      <c r="J101" s="90">
        <v>0.15606600027386006</v>
      </c>
      <c r="K101" s="98">
        <v>0.1383960255500355</v>
      </c>
    </row>
    <row r="102" spans="2:11" x14ac:dyDescent="0.25">
      <c r="B102" s="23" t="s">
        <v>103</v>
      </c>
      <c r="C102" s="93">
        <v>0.20479124477573354</v>
      </c>
      <c r="D102" s="93">
        <v>0.14771129132203573</v>
      </c>
      <c r="E102" s="93">
        <v>0.16116653875671527</v>
      </c>
      <c r="F102" s="90">
        <v>0.14688407125163319</v>
      </c>
      <c r="G102" s="90">
        <v>0.14276406873523903</v>
      </c>
      <c r="H102" s="90">
        <v>0.11269959153360565</v>
      </c>
      <c r="I102" s="93">
        <v>0.1264251044135907</v>
      </c>
      <c r="J102" s="90">
        <v>0.21504861016020813</v>
      </c>
      <c r="K102" s="98">
        <v>0.23775727466288146</v>
      </c>
    </row>
    <row r="103" spans="2:11" x14ac:dyDescent="0.25">
      <c r="B103" s="24" t="s">
        <v>108</v>
      </c>
      <c r="C103" s="93"/>
      <c r="D103" s="93"/>
      <c r="E103" s="93"/>
      <c r="F103" s="90"/>
      <c r="G103" s="90"/>
      <c r="H103" s="90"/>
      <c r="I103" s="93"/>
      <c r="J103" s="90"/>
      <c r="K103" s="98"/>
    </row>
    <row r="104" spans="2:11" x14ac:dyDescent="0.25">
      <c r="B104" s="23" t="s">
        <v>104</v>
      </c>
      <c r="C104" s="93">
        <v>9.2127711430660494E-2</v>
      </c>
      <c r="D104" s="93">
        <v>0.16432344239695579</v>
      </c>
      <c r="E104" s="93">
        <v>0.16339869281045752</v>
      </c>
      <c r="F104" s="90">
        <v>0.13771837175705043</v>
      </c>
      <c r="G104" s="90">
        <v>9.0590590590590589E-2</v>
      </c>
      <c r="H104" s="90">
        <v>6.203995793901157E-2</v>
      </c>
      <c r="I104" s="93">
        <v>5.199836867862969E-2</v>
      </c>
      <c r="J104" s="90">
        <v>0.13789581205311544</v>
      </c>
      <c r="K104" s="98">
        <v>0.15131578947368421</v>
      </c>
    </row>
    <row r="105" spans="2:11" x14ac:dyDescent="0.25">
      <c r="B105" s="23" t="s">
        <v>103</v>
      </c>
      <c r="C105" s="93">
        <v>0.19887886912015598</v>
      </c>
      <c r="D105" s="93">
        <v>0.12485607629118284</v>
      </c>
      <c r="E105" s="93">
        <v>0.11764705882352941</v>
      </c>
      <c r="F105" s="90">
        <v>0.12426703572859379</v>
      </c>
      <c r="G105" s="90">
        <v>0.12040612040612041</v>
      </c>
      <c r="H105" s="90">
        <v>6.4668769716088328E-2</v>
      </c>
      <c r="I105" s="93">
        <v>8.5542414355628052E-2</v>
      </c>
      <c r="J105" s="90">
        <v>0.22676200204290092</v>
      </c>
      <c r="K105" s="98">
        <v>0.17236842105263159</v>
      </c>
    </row>
    <row r="106" spans="2:11" x14ac:dyDescent="0.25">
      <c r="B106" s="24" t="s">
        <v>109</v>
      </c>
      <c r="C106" s="93"/>
      <c r="D106" s="93"/>
      <c r="E106" s="93"/>
      <c r="F106" s="90"/>
      <c r="G106" s="90"/>
      <c r="H106" s="90"/>
      <c r="I106" s="93"/>
      <c r="J106" s="90"/>
      <c r="K106" s="98"/>
    </row>
    <row r="107" spans="2:11" x14ac:dyDescent="0.25">
      <c r="B107" s="23" t="s">
        <v>104</v>
      </c>
      <c r="C107" s="93">
        <v>0.11420364500792393</v>
      </c>
      <c r="D107" s="93">
        <v>0.17272711364650503</v>
      </c>
      <c r="E107" s="93">
        <v>0.16101131071190952</v>
      </c>
      <c r="F107" s="90">
        <v>0.1414135543722258</v>
      </c>
      <c r="G107" s="90">
        <v>0.12279355333844973</v>
      </c>
      <c r="H107" s="90">
        <v>7.8561917443408791E-2</v>
      </c>
      <c r="I107" s="93">
        <v>0.13043478260869565</v>
      </c>
      <c r="J107" s="90">
        <v>0.16292355082609913</v>
      </c>
      <c r="K107" s="98">
        <v>0.17623762376237623</v>
      </c>
    </row>
    <row r="108" spans="2:11" x14ac:dyDescent="0.25">
      <c r="B108" s="23" t="s">
        <v>103</v>
      </c>
      <c r="C108" s="93">
        <v>0.19690966719492869</v>
      </c>
      <c r="D108" s="93">
        <v>0.14403769259709692</v>
      </c>
      <c r="E108" s="93">
        <v>0.14171656686626746</v>
      </c>
      <c r="F108" s="90">
        <v>0.14257589736511372</v>
      </c>
      <c r="G108" s="90">
        <v>0.14677666922486571</v>
      </c>
      <c r="H108" s="90">
        <v>0.10119840213049268</v>
      </c>
      <c r="I108" s="93">
        <v>0.17175709665828243</v>
      </c>
      <c r="J108" s="90">
        <v>0.30131615793895267</v>
      </c>
      <c r="K108" s="98">
        <v>0.23498349834983498</v>
      </c>
    </row>
    <row r="109" spans="2:11" x14ac:dyDescent="0.25">
      <c r="B109" s="24" t="s">
        <v>110</v>
      </c>
      <c r="C109" s="93"/>
      <c r="D109" s="93"/>
      <c r="E109" s="93"/>
      <c r="F109" s="90"/>
      <c r="G109" s="90"/>
      <c r="H109" s="90"/>
      <c r="I109" s="93"/>
      <c r="J109" s="90"/>
      <c r="K109" s="98"/>
    </row>
    <row r="110" spans="2:11" x14ac:dyDescent="0.25">
      <c r="B110" s="23" t="s">
        <v>104</v>
      </c>
      <c r="C110" s="93">
        <v>0.11225511592677229</v>
      </c>
      <c r="D110" s="93">
        <v>0.17450336066850056</v>
      </c>
      <c r="E110" s="93">
        <v>0.16032295271049596</v>
      </c>
      <c r="F110" s="90">
        <v>0.14444322905272369</v>
      </c>
      <c r="G110" s="90">
        <v>8.9024193981009608E-2</v>
      </c>
      <c r="H110" s="90">
        <v>7.4876577070762479E-2</v>
      </c>
      <c r="I110" s="93">
        <v>6.991304347826087E-2</v>
      </c>
      <c r="J110" s="90">
        <v>0.1571005634609875</v>
      </c>
      <c r="K110" s="98">
        <v>0.15137307434695244</v>
      </c>
    </row>
    <row r="111" spans="2:11" x14ac:dyDescent="0.25">
      <c r="B111" s="23" t="s">
        <v>103</v>
      </c>
      <c r="C111" s="93">
        <v>0.20140190515315684</v>
      </c>
      <c r="D111" s="93">
        <v>0.12922354284527948</v>
      </c>
      <c r="E111" s="93">
        <v>0.12110726643598616</v>
      </c>
      <c r="F111" s="90">
        <v>0.13589855779748583</v>
      </c>
      <c r="G111" s="90">
        <v>0.12971407113352287</v>
      </c>
      <c r="H111" s="90">
        <v>9.0373011519473398E-2</v>
      </c>
      <c r="I111" s="93">
        <v>0.11979130434782609</v>
      </c>
      <c r="J111" s="90">
        <v>0.24820934008213161</v>
      </c>
      <c r="K111" s="98">
        <v>0.19290020093770932</v>
      </c>
    </row>
    <row r="112" spans="2:11" x14ac:dyDescent="0.25">
      <c r="B112" s="24" t="s">
        <v>111</v>
      </c>
      <c r="C112" s="93"/>
      <c r="D112" s="93"/>
      <c r="E112" s="93"/>
      <c r="F112" s="90"/>
      <c r="G112" s="90"/>
      <c r="H112" s="90"/>
      <c r="I112" s="93"/>
      <c r="J112" s="90"/>
      <c r="K112" s="98"/>
    </row>
    <row r="113" spans="2:11" x14ac:dyDescent="0.25">
      <c r="B113" s="23" t="s">
        <v>104</v>
      </c>
      <c r="C113" s="93">
        <v>0.11030691346305964</v>
      </c>
      <c r="D113" s="93">
        <v>0.18060124328174579</v>
      </c>
      <c r="E113" s="93">
        <v>0.16031027795733679</v>
      </c>
      <c r="F113" s="93">
        <v>0.14953348797054264</v>
      </c>
      <c r="G113" s="93">
        <v>9.4590664533953761E-2</v>
      </c>
      <c r="H113" s="93">
        <v>9.9859172961208553E-2</v>
      </c>
      <c r="I113" s="93">
        <v>6.6652129670010177E-2</v>
      </c>
      <c r="J113" s="93">
        <v>0.1443466927337895</v>
      </c>
      <c r="K113" s="98">
        <v>0.15237020316027089</v>
      </c>
    </row>
    <row r="114" spans="2:11" ht="15.75" thickBot="1" x14ac:dyDescent="0.3">
      <c r="B114" s="234" t="s">
        <v>103</v>
      </c>
      <c r="C114" s="93">
        <v>0.23141116911881032</v>
      </c>
      <c r="D114" s="93">
        <v>0.14583306352392669</v>
      </c>
      <c r="E114" s="93">
        <v>0.17065287653522948</v>
      </c>
      <c r="F114" s="93">
        <v>0.14288166092844734</v>
      </c>
      <c r="G114" s="93">
        <v>0.13336726285686587</v>
      </c>
      <c r="H114" s="93">
        <v>0.13865062091921648</v>
      </c>
      <c r="I114" s="93">
        <v>0.10412123855211514</v>
      </c>
      <c r="J114" s="93">
        <v>0.21407624633431085</v>
      </c>
      <c r="K114" s="102">
        <v>0.22310007524454478</v>
      </c>
    </row>
    <row r="115" spans="2:11" ht="15.75" thickTop="1" x14ac:dyDescent="0.25">
      <c r="B115" s="99" t="s">
        <v>328</v>
      </c>
      <c r="C115" s="96"/>
      <c r="D115" s="96"/>
      <c r="E115" s="96"/>
      <c r="F115" s="96"/>
      <c r="G115" s="96"/>
      <c r="H115" s="96"/>
      <c r="I115" s="96"/>
      <c r="J115" s="96"/>
      <c r="K115" s="97"/>
    </row>
    <row r="116" spans="2:11" x14ac:dyDescent="0.25">
      <c r="B116" s="24" t="s">
        <v>102</v>
      </c>
      <c r="C116" s="93"/>
      <c r="D116" s="93"/>
      <c r="E116" s="93"/>
      <c r="F116" s="90"/>
      <c r="G116" s="90"/>
      <c r="H116" s="90"/>
      <c r="I116" s="93"/>
      <c r="J116" s="90"/>
      <c r="K116" s="98"/>
    </row>
    <row r="117" spans="2:11" x14ac:dyDescent="0.25">
      <c r="B117" s="23" t="s">
        <v>104</v>
      </c>
      <c r="C117" s="93">
        <v>0</v>
      </c>
      <c r="D117" s="93">
        <v>4.2043952330308425E-3</v>
      </c>
      <c r="E117" s="93">
        <v>6.6413662239089184E-3</v>
      </c>
      <c r="F117" s="90">
        <v>5.0616197183098594E-3</v>
      </c>
      <c r="G117" s="90">
        <v>4.8972227591984017E-3</v>
      </c>
      <c r="H117" s="90">
        <v>5.9588299024918743E-3</v>
      </c>
      <c r="I117" s="93">
        <v>0</v>
      </c>
      <c r="J117" s="90">
        <v>0</v>
      </c>
      <c r="K117" s="98">
        <v>8.598452278589854E-4</v>
      </c>
    </row>
    <row r="118" spans="2:11" x14ac:dyDescent="0.25">
      <c r="B118" s="23" t="s">
        <v>103</v>
      </c>
      <c r="C118" s="93">
        <v>0.1160848147354894</v>
      </c>
      <c r="D118" s="93">
        <v>8.3163534077468224E-2</v>
      </c>
      <c r="E118" s="93">
        <v>5.9772296015180262E-2</v>
      </c>
      <c r="F118" s="90">
        <v>3.9245892018779344E-2</v>
      </c>
      <c r="G118" s="90">
        <v>8.8923255364392034E-3</v>
      </c>
      <c r="H118" s="90">
        <v>1.6251354279523293E-2</v>
      </c>
      <c r="I118" s="93">
        <v>0</v>
      </c>
      <c r="J118" s="90">
        <v>0</v>
      </c>
      <c r="K118" s="98">
        <v>7.7386070507308681E-3</v>
      </c>
    </row>
    <row r="119" spans="2:11" x14ac:dyDescent="0.25">
      <c r="B119" s="24" t="s">
        <v>105</v>
      </c>
      <c r="C119" s="93"/>
      <c r="D119" s="93"/>
      <c r="E119" s="93"/>
      <c r="F119" s="90"/>
      <c r="G119" s="90"/>
      <c r="H119" s="90"/>
      <c r="I119" s="93"/>
      <c r="J119" s="90"/>
      <c r="K119" s="98"/>
    </row>
    <row r="120" spans="2:11" x14ac:dyDescent="0.25">
      <c r="B120" s="23" t="s">
        <v>104</v>
      </c>
      <c r="C120" s="93">
        <v>0</v>
      </c>
      <c r="D120" s="93">
        <v>2.6974111237616913E-3</v>
      </c>
      <c r="E120" s="93">
        <v>5.4406964091403701E-3</v>
      </c>
      <c r="F120" s="90">
        <v>3.8399667894764154E-3</v>
      </c>
      <c r="G120" s="90">
        <v>3.6086806070492858E-3</v>
      </c>
      <c r="H120" s="90">
        <v>4.0290088638195E-3</v>
      </c>
      <c r="I120" s="93">
        <v>0</v>
      </c>
      <c r="J120" s="90">
        <v>0</v>
      </c>
      <c r="K120" s="98">
        <v>3.269500233535731E-3</v>
      </c>
    </row>
    <row r="121" spans="2:11" x14ac:dyDescent="0.25">
      <c r="B121" s="23" t="s">
        <v>103</v>
      </c>
      <c r="C121" s="93">
        <v>0.11946050096339114</v>
      </c>
      <c r="D121" s="93">
        <v>9.2047159471796897E-2</v>
      </c>
      <c r="E121" s="93">
        <v>8.3786724700761692E-2</v>
      </c>
      <c r="F121" s="90">
        <v>4.5396364139553384E-2</v>
      </c>
      <c r="G121" s="90">
        <v>1.1369815611251175E-2</v>
      </c>
      <c r="H121" s="90">
        <v>1.2489927477840451E-2</v>
      </c>
      <c r="I121" s="93">
        <v>0</v>
      </c>
      <c r="J121" s="90">
        <v>0</v>
      </c>
      <c r="K121" s="98">
        <v>1.0275572162540868E-2</v>
      </c>
    </row>
    <row r="122" spans="2:11" x14ac:dyDescent="0.25">
      <c r="B122" s="24" t="s">
        <v>106</v>
      </c>
      <c r="C122" s="93"/>
      <c r="D122" s="93"/>
      <c r="E122" s="93"/>
      <c r="F122" s="90"/>
      <c r="G122" s="90"/>
      <c r="H122" s="90"/>
      <c r="I122" s="93"/>
      <c r="J122" s="90"/>
      <c r="K122" s="98"/>
    </row>
    <row r="123" spans="2:11" x14ac:dyDescent="0.25">
      <c r="B123" s="23" t="s">
        <v>104</v>
      </c>
      <c r="C123" s="93">
        <v>0</v>
      </c>
      <c r="D123" s="93">
        <v>3.8737290421101667E-3</v>
      </c>
      <c r="E123" s="93">
        <v>9.8214285714285712E-3</v>
      </c>
      <c r="F123" s="90">
        <v>3.9257134229201268E-3</v>
      </c>
      <c r="G123" s="90">
        <v>3.5603277762079684E-3</v>
      </c>
      <c r="H123" s="90">
        <v>4.5871559633027525E-3</v>
      </c>
      <c r="I123" s="93">
        <v>0</v>
      </c>
      <c r="J123" s="90">
        <v>0</v>
      </c>
      <c r="K123" s="98">
        <v>1.5822784810126582E-3</v>
      </c>
    </row>
    <row r="124" spans="2:11" x14ac:dyDescent="0.25">
      <c r="B124" s="23" t="s">
        <v>103</v>
      </c>
      <c r="C124" s="93">
        <v>0.10814230425721941</v>
      </c>
      <c r="D124" s="93">
        <v>0.10796356032825126</v>
      </c>
      <c r="E124" s="93">
        <v>8.1250000000000003E-2</v>
      </c>
      <c r="F124" s="90">
        <v>5.7266763970674588E-2</v>
      </c>
      <c r="G124" s="90">
        <v>1.4580389940661204E-2</v>
      </c>
      <c r="H124" s="90">
        <v>9.1743119266055051E-3</v>
      </c>
      <c r="I124" s="93">
        <v>0</v>
      </c>
      <c r="J124" s="90">
        <v>0</v>
      </c>
      <c r="K124" s="98">
        <v>6.3291139240506328E-3</v>
      </c>
    </row>
    <row r="125" spans="2:11" x14ac:dyDescent="0.25">
      <c r="B125" s="24" t="s">
        <v>107</v>
      </c>
      <c r="C125" s="93"/>
      <c r="D125" s="93"/>
      <c r="E125" s="93"/>
      <c r="F125" s="90"/>
      <c r="G125" s="90"/>
      <c r="H125" s="90"/>
      <c r="I125" s="93"/>
      <c r="J125" s="90"/>
      <c r="K125" s="98"/>
    </row>
    <row r="126" spans="2:11" x14ac:dyDescent="0.25">
      <c r="B126" s="23" t="s">
        <v>104</v>
      </c>
      <c r="C126" s="93">
        <v>0</v>
      </c>
      <c r="D126" s="93">
        <v>5.038122693105585E-3</v>
      </c>
      <c r="E126" s="93">
        <v>5.3722179585571758E-3</v>
      </c>
      <c r="F126" s="90">
        <v>5.4567920211413745E-3</v>
      </c>
      <c r="G126" s="90">
        <v>6.5559084616011072E-3</v>
      </c>
      <c r="H126" s="90">
        <v>4.2703304864463425E-3</v>
      </c>
      <c r="I126" s="93">
        <v>0</v>
      </c>
      <c r="J126" s="90">
        <v>0</v>
      </c>
      <c r="K126" s="98">
        <v>1.4194464158977999E-3</v>
      </c>
    </row>
    <row r="127" spans="2:11" x14ac:dyDescent="0.25">
      <c r="B127" s="23" t="s">
        <v>103</v>
      </c>
      <c r="C127" s="93">
        <v>8.5311732517557845E-2</v>
      </c>
      <c r="D127" s="93">
        <v>8.6938599563542315E-2</v>
      </c>
      <c r="E127" s="93">
        <v>7.5978511128165768E-2</v>
      </c>
      <c r="F127" s="90">
        <v>5.147593513334555E-2</v>
      </c>
      <c r="G127" s="90">
        <v>1.16866194315498E-2</v>
      </c>
      <c r="H127" s="90">
        <v>9.8403267731154848E-3</v>
      </c>
      <c r="I127" s="93">
        <v>0</v>
      </c>
      <c r="J127" s="90">
        <v>0</v>
      </c>
      <c r="K127" s="98">
        <v>9.5812633073101491E-3</v>
      </c>
    </row>
    <row r="128" spans="2:11" x14ac:dyDescent="0.25">
      <c r="B128" s="24" t="s">
        <v>108</v>
      </c>
      <c r="C128" s="93"/>
      <c r="D128" s="93"/>
      <c r="E128" s="93"/>
      <c r="F128" s="90"/>
      <c r="G128" s="90"/>
      <c r="H128" s="90"/>
      <c r="I128" s="93"/>
      <c r="J128" s="90"/>
      <c r="K128" s="98"/>
    </row>
    <row r="129" spans="2:11" x14ac:dyDescent="0.25">
      <c r="B129" s="23" t="s">
        <v>104</v>
      </c>
      <c r="C129" s="93">
        <v>0</v>
      </c>
      <c r="D129" s="93">
        <v>8.286907718441339E-3</v>
      </c>
      <c r="E129" s="93">
        <v>1.4705882352941176E-2</v>
      </c>
      <c r="F129" s="90">
        <v>1.0185623581114713E-2</v>
      </c>
      <c r="G129" s="90">
        <v>9.2235092235092228E-3</v>
      </c>
      <c r="H129" s="90">
        <v>5.7833859095688745E-3</v>
      </c>
      <c r="I129" s="93">
        <v>0</v>
      </c>
      <c r="J129" s="90">
        <v>0</v>
      </c>
      <c r="K129" s="98">
        <v>1.0526315789473684E-2</v>
      </c>
    </row>
    <row r="130" spans="2:11" x14ac:dyDescent="0.25">
      <c r="B130" s="23" t="s">
        <v>103</v>
      </c>
      <c r="C130" s="93">
        <v>0.16573239093346331</v>
      </c>
      <c r="D130" s="93">
        <v>8.7417840860392712E-2</v>
      </c>
      <c r="E130" s="93">
        <v>4.4117647058823532E-2</v>
      </c>
      <c r="F130" s="90">
        <v>3.8023090650835853E-2</v>
      </c>
      <c r="G130" s="90">
        <v>9.8670098670098662E-3</v>
      </c>
      <c r="H130" s="93">
        <v>7.8864353312302835E-3</v>
      </c>
      <c r="I130" s="93">
        <v>0</v>
      </c>
      <c r="J130" s="90">
        <v>0</v>
      </c>
      <c r="K130" s="98">
        <v>6.5789473684210523E-3</v>
      </c>
    </row>
    <row r="131" spans="2:11" x14ac:dyDescent="0.25">
      <c r="B131" s="24" t="s">
        <v>109</v>
      </c>
      <c r="C131" s="93"/>
      <c r="D131" s="93"/>
      <c r="E131" s="93"/>
      <c r="F131" s="90"/>
      <c r="G131" s="90"/>
      <c r="H131" s="90"/>
      <c r="I131" s="93"/>
      <c r="J131" s="90"/>
      <c r="K131" s="98"/>
    </row>
    <row r="132" spans="2:11" x14ac:dyDescent="0.25">
      <c r="B132" s="23" t="s">
        <v>104</v>
      </c>
      <c r="C132" s="93">
        <v>0</v>
      </c>
      <c r="D132" s="93">
        <v>4.5759582826594807E-3</v>
      </c>
      <c r="E132" s="93">
        <v>6.6533599467731202E-3</v>
      </c>
      <c r="F132" s="90">
        <v>5.5138645725120415E-3</v>
      </c>
      <c r="G132" s="90">
        <v>3.005883857764134E-3</v>
      </c>
      <c r="H132" s="90">
        <v>2.6631158455392811E-3</v>
      </c>
      <c r="I132" s="93">
        <v>0</v>
      </c>
      <c r="J132" s="90">
        <v>0</v>
      </c>
      <c r="K132" s="98">
        <v>6.6006600660066007E-4</v>
      </c>
    </row>
    <row r="133" spans="2:11" x14ac:dyDescent="0.25">
      <c r="B133" s="23" t="s">
        <v>103</v>
      </c>
      <c r="C133" s="93">
        <v>0.10538827258320127</v>
      </c>
      <c r="D133" s="93">
        <v>9.2450981249945316E-2</v>
      </c>
      <c r="E133" s="93">
        <v>6.9860279441117765E-2</v>
      </c>
      <c r="F133" s="90">
        <v>4.6530042934044301E-2</v>
      </c>
      <c r="G133" s="90">
        <v>1.0104886160143258E-2</v>
      </c>
      <c r="H133" s="90">
        <v>7.989347536617843E-3</v>
      </c>
      <c r="I133" s="93">
        <v>0</v>
      </c>
      <c r="J133" s="90">
        <v>5.6006720806496778E-5</v>
      </c>
      <c r="K133" s="98">
        <v>4.6204620462046205E-3</v>
      </c>
    </row>
    <row r="134" spans="2:11" x14ac:dyDescent="0.25">
      <c r="B134" s="24" t="s">
        <v>110</v>
      </c>
      <c r="C134" s="93"/>
      <c r="D134" s="93"/>
      <c r="E134" s="93"/>
      <c r="F134" s="90"/>
      <c r="G134" s="90"/>
      <c r="H134" s="90"/>
      <c r="I134" s="93"/>
      <c r="J134" s="90"/>
      <c r="K134" s="98"/>
    </row>
    <row r="135" spans="2:11" x14ac:dyDescent="0.25">
      <c r="B135" s="23" t="s">
        <v>104</v>
      </c>
      <c r="C135" s="93">
        <v>0</v>
      </c>
      <c r="D135" s="93">
        <v>2.3907458348471481E-3</v>
      </c>
      <c r="E135" s="93">
        <v>5.1903114186851208E-3</v>
      </c>
      <c r="F135" s="90">
        <v>2.9281591303030813E-3</v>
      </c>
      <c r="G135" s="90">
        <v>1.3947749584249773E-3</v>
      </c>
      <c r="H135" s="90">
        <v>1.7827756445419638E-3</v>
      </c>
      <c r="I135" s="93">
        <v>0</v>
      </c>
      <c r="J135" s="90">
        <v>0</v>
      </c>
      <c r="K135" s="98">
        <v>2.0093770931011385E-3</v>
      </c>
    </row>
    <row r="136" spans="2:11" x14ac:dyDescent="0.25">
      <c r="B136" s="23" t="s">
        <v>103</v>
      </c>
      <c r="C136" s="93">
        <v>0.10632397874033944</v>
      </c>
      <c r="D136" s="93">
        <v>0.10874487465614782</v>
      </c>
      <c r="E136" s="93">
        <v>9.9769319492502881E-2</v>
      </c>
      <c r="F136" s="90">
        <v>5.7195866920216075E-2</v>
      </c>
      <c r="G136" s="90">
        <v>1.3223539509682957E-2</v>
      </c>
      <c r="H136" s="90">
        <v>2.4547449259462426E-2</v>
      </c>
      <c r="I136" s="93">
        <v>0</v>
      </c>
      <c r="J136" s="90">
        <v>0</v>
      </c>
      <c r="K136" s="98">
        <v>1.6744809109176157E-2</v>
      </c>
    </row>
    <row r="137" spans="2:11" x14ac:dyDescent="0.25">
      <c r="B137" s="24" t="s">
        <v>111</v>
      </c>
      <c r="C137" s="93"/>
      <c r="D137" s="93"/>
      <c r="E137" s="93"/>
      <c r="F137" s="90"/>
      <c r="G137" s="90"/>
      <c r="H137" s="90"/>
      <c r="I137" s="93"/>
      <c r="J137" s="90"/>
      <c r="K137" s="98"/>
    </row>
    <row r="138" spans="2:11" x14ac:dyDescent="0.25">
      <c r="B138" s="23" t="s">
        <v>104</v>
      </c>
      <c r="C138" s="93">
        <v>0</v>
      </c>
      <c r="D138" s="93">
        <v>2.8281422003496731E-3</v>
      </c>
      <c r="E138" s="93">
        <v>5.1712992889463476E-3</v>
      </c>
      <c r="F138" s="93">
        <v>3.1516866204141921E-3</v>
      </c>
      <c r="G138" s="93">
        <v>2.6416557607483885E-3</v>
      </c>
      <c r="H138" s="93">
        <v>1.6643195493534759E-3</v>
      </c>
      <c r="I138" s="93">
        <v>0</v>
      </c>
      <c r="J138" s="93">
        <v>0</v>
      </c>
      <c r="K138" s="98">
        <v>1.5048908954100827E-3</v>
      </c>
    </row>
    <row r="139" spans="2:11" ht="15.75" thickBot="1" x14ac:dyDescent="0.3">
      <c r="B139" s="234" t="s">
        <v>103</v>
      </c>
      <c r="C139" s="93">
        <v>0.11857301059958868</v>
      </c>
      <c r="D139" s="93">
        <v>9.9590429320727841E-2</v>
      </c>
      <c r="E139" s="93">
        <v>7.175177763413057E-2</v>
      </c>
      <c r="F139" s="93">
        <v>4.945963656788608E-2</v>
      </c>
      <c r="G139" s="93">
        <v>1.1269448887596336E-2</v>
      </c>
      <c r="H139" s="93">
        <v>9.3457943925233638E-3</v>
      </c>
      <c r="I139" s="93">
        <v>0</v>
      </c>
      <c r="J139" s="93">
        <v>0</v>
      </c>
      <c r="K139" s="98">
        <v>1.0910458991723101E-2</v>
      </c>
    </row>
    <row r="140" spans="2:11" ht="15.75" thickTop="1" x14ac:dyDescent="0.25">
      <c r="B140" s="99" t="s">
        <v>329</v>
      </c>
      <c r="C140" s="96"/>
      <c r="D140" s="96"/>
      <c r="E140" s="96"/>
      <c r="F140" s="96"/>
      <c r="G140" s="96"/>
      <c r="H140" s="96"/>
      <c r="I140" s="96"/>
      <c r="J140" s="96"/>
      <c r="K140" s="97"/>
    </row>
    <row r="141" spans="2:11" x14ac:dyDescent="0.25">
      <c r="B141" s="24" t="s">
        <v>102</v>
      </c>
      <c r="C141" s="93"/>
      <c r="D141" s="93"/>
      <c r="E141" s="93"/>
      <c r="F141" s="93"/>
      <c r="G141" s="93"/>
      <c r="H141" s="93"/>
      <c r="I141" s="93"/>
      <c r="J141" s="93"/>
      <c r="K141" s="98"/>
    </row>
    <row r="142" spans="2:11" x14ac:dyDescent="0.25">
      <c r="B142" s="23" t="s">
        <v>104</v>
      </c>
      <c r="C142" s="93">
        <v>2.6772328121653457E-3</v>
      </c>
      <c r="D142" s="93">
        <v>5.9484406630288214E-2</v>
      </c>
      <c r="E142" s="93">
        <v>4.743833017077799E-2</v>
      </c>
      <c r="F142" s="93">
        <v>7.8412314162754307E-2</v>
      </c>
      <c r="G142" s="93">
        <v>0.12094851472388685</v>
      </c>
      <c r="H142" s="93">
        <v>6.2838569880823397E-2</v>
      </c>
      <c r="I142" s="93">
        <v>0.1415895061728395</v>
      </c>
      <c r="J142" s="93">
        <v>4.7393364928909956E-3</v>
      </c>
      <c r="K142" s="98">
        <v>4.7291487532244193E-2</v>
      </c>
    </row>
    <row r="143" spans="2:11" x14ac:dyDescent="0.25">
      <c r="B143" s="23" t="s">
        <v>103</v>
      </c>
      <c r="C143" s="93">
        <v>6.1683443992289567E-2</v>
      </c>
      <c r="D143" s="93">
        <v>7.0046748634151348E-2</v>
      </c>
      <c r="E143" s="93">
        <v>9.0132827324478179E-2</v>
      </c>
      <c r="F143" s="93">
        <v>9.6696498435054776E-2</v>
      </c>
      <c r="G143" s="93">
        <v>0.18487015915973967</v>
      </c>
      <c r="H143" s="93">
        <v>0.13001083423618634</v>
      </c>
      <c r="I143" s="93">
        <v>0.40097736625514402</v>
      </c>
      <c r="J143" s="93">
        <v>7.1090047393364926E-3</v>
      </c>
      <c r="K143" s="98">
        <v>8.6844368013757528E-2</v>
      </c>
    </row>
    <row r="144" spans="2:11" x14ac:dyDescent="0.25">
      <c r="B144" s="24" t="s">
        <v>105</v>
      </c>
      <c r="C144" s="93"/>
      <c r="D144" s="93"/>
      <c r="E144" s="93"/>
      <c r="F144" s="93"/>
      <c r="G144" s="93"/>
      <c r="H144" s="93"/>
      <c r="I144" s="93"/>
      <c r="J144" s="93"/>
      <c r="K144" s="98"/>
    </row>
    <row r="145" spans="2:11" x14ac:dyDescent="0.25">
      <c r="B145" s="23" t="s">
        <v>104</v>
      </c>
      <c r="C145" s="93">
        <v>1.0808778608017294E-3</v>
      </c>
      <c r="D145" s="93">
        <v>7.3673373838836334E-2</v>
      </c>
      <c r="E145" s="93">
        <v>3.9173014145810661E-2</v>
      </c>
      <c r="F145" s="93">
        <v>7.4585300883884251E-2</v>
      </c>
      <c r="G145" s="93">
        <v>0.13035740768204063</v>
      </c>
      <c r="H145" s="93">
        <v>6.688154713940371E-2</v>
      </c>
      <c r="I145" s="93">
        <v>0.15742597617081514</v>
      </c>
      <c r="J145" s="93">
        <v>7.4381973309997811E-3</v>
      </c>
      <c r="K145" s="98">
        <v>6.0252218589444184E-2</v>
      </c>
    </row>
    <row r="146" spans="2:11" x14ac:dyDescent="0.25">
      <c r="B146" s="23" t="s">
        <v>103</v>
      </c>
      <c r="C146" s="93">
        <v>6.927017247051083E-2</v>
      </c>
      <c r="D146" s="93">
        <v>7.4285212653890764E-2</v>
      </c>
      <c r="E146" s="93">
        <v>8.2698585418933629E-2</v>
      </c>
      <c r="F146" s="93">
        <v>0.10167263418262329</v>
      </c>
      <c r="G146" s="93">
        <v>0.22210687626674577</v>
      </c>
      <c r="H146" s="93">
        <v>0.14887187751813055</v>
      </c>
      <c r="I146" s="93">
        <v>0.39365341512327473</v>
      </c>
      <c r="J146" s="93">
        <v>3.5003281557646031E-2</v>
      </c>
      <c r="K146" s="98">
        <v>9.5749649696403552E-2</v>
      </c>
    </row>
    <row r="147" spans="2:11" x14ac:dyDescent="0.25">
      <c r="B147" s="24" t="s">
        <v>106</v>
      </c>
      <c r="C147" s="93"/>
      <c r="D147" s="93"/>
      <c r="E147" s="93"/>
      <c r="F147" s="93"/>
      <c r="G147" s="93"/>
      <c r="H147" s="93"/>
      <c r="I147" s="93"/>
      <c r="J147" s="93"/>
      <c r="K147" s="98"/>
    </row>
    <row r="148" spans="2:11" x14ac:dyDescent="0.25">
      <c r="B148" s="23" t="s">
        <v>104</v>
      </c>
      <c r="C148" s="93">
        <v>9.6754986603155696E-4</v>
      </c>
      <c r="D148" s="93">
        <v>7.7358999415087934E-2</v>
      </c>
      <c r="E148" s="93">
        <v>5.7142857142857141E-2</v>
      </c>
      <c r="F148" s="93">
        <v>0.10274799939604409</v>
      </c>
      <c r="G148" s="93">
        <v>0.14919468776490535</v>
      </c>
      <c r="H148" s="93">
        <v>0.12450851900393185</v>
      </c>
      <c r="I148" s="93">
        <v>0.14449362145274669</v>
      </c>
      <c r="J148" s="93">
        <v>2.5859977681820388E-2</v>
      </c>
      <c r="K148" s="98">
        <v>3.6392405063291139E-2</v>
      </c>
    </row>
    <row r="149" spans="2:11" x14ac:dyDescent="0.25">
      <c r="B149" s="23" t="s">
        <v>103</v>
      </c>
      <c r="C149" s="93">
        <v>8.5293242036320327E-2</v>
      </c>
      <c r="D149" s="93">
        <v>7.1986214287965866E-2</v>
      </c>
      <c r="E149" s="93">
        <v>7.5892857142857137E-2</v>
      </c>
      <c r="F149" s="93">
        <v>0.10178334759340346</v>
      </c>
      <c r="G149" s="93">
        <v>0.19954789488556091</v>
      </c>
      <c r="H149" s="93">
        <v>0.13761467889908258</v>
      </c>
      <c r="I149" s="93">
        <v>0.32895079406404582</v>
      </c>
      <c r="J149" s="93">
        <v>2.2318179612828101E-2</v>
      </c>
      <c r="K149" s="98">
        <v>6.0126582278481014E-2</v>
      </c>
    </row>
    <row r="150" spans="2:11" x14ac:dyDescent="0.25">
      <c r="B150" s="24" t="s">
        <v>107</v>
      </c>
      <c r="C150" s="93"/>
      <c r="D150" s="93"/>
      <c r="E150" s="93"/>
      <c r="F150" s="93"/>
      <c r="G150" s="93"/>
      <c r="H150" s="93"/>
      <c r="I150" s="93"/>
      <c r="J150" s="93"/>
      <c r="K150" s="98"/>
    </row>
    <row r="151" spans="2:11" x14ac:dyDescent="0.25">
      <c r="B151" s="23" t="s">
        <v>104</v>
      </c>
      <c r="C151" s="93">
        <v>7.2385712439139993E-3</v>
      </c>
      <c r="D151" s="93">
        <v>5.0968558881375109E-2</v>
      </c>
      <c r="E151" s="93">
        <v>3.3768227168073678E-2</v>
      </c>
      <c r="F151" s="93">
        <v>5.9740935399386332E-2</v>
      </c>
      <c r="G151" s="93">
        <v>9.4877433015717896E-2</v>
      </c>
      <c r="H151" s="93">
        <v>4.7901968065354621E-2</v>
      </c>
      <c r="I151" s="93">
        <v>0.11999096963539903</v>
      </c>
      <c r="J151" s="93">
        <v>8.3184992468848425E-3</v>
      </c>
      <c r="K151" s="98">
        <v>1.9872249822569198E-2</v>
      </c>
    </row>
    <row r="152" spans="2:11" x14ac:dyDescent="0.25">
      <c r="B152" s="23" t="s">
        <v>103</v>
      </c>
      <c r="C152" s="93">
        <v>5.5581886337196774E-2</v>
      </c>
      <c r="D152" s="93">
        <v>6.573807150362368E-2</v>
      </c>
      <c r="E152" s="93">
        <v>7.8280890253261709E-2</v>
      </c>
      <c r="F152" s="93">
        <v>8.3128876066380128E-2</v>
      </c>
      <c r="G152" s="93">
        <v>0.17880120530987864</v>
      </c>
      <c r="H152" s="93">
        <v>0.1375789082807278</v>
      </c>
      <c r="I152" s="93">
        <v>0.33875155209391578</v>
      </c>
      <c r="J152" s="93">
        <v>5.2375735998904556E-3</v>
      </c>
      <c r="K152" s="98">
        <v>4.2938254080908449E-2</v>
      </c>
    </row>
    <row r="153" spans="2:11" x14ac:dyDescent="0.25">
      <c r="B153" s="24" t="s">
        <v>108</v>
      </c>
      <c r="C153" s="93"/>
      <c r="D153" s="93"/>
      <c r="E153" s="93"/>
      <c r="F153" s="93"/>
      <c r="G153" s="93"/>
      <c r="H153" s="93"/>
      <c r="I153" s="93"/>
      <c r="J153" s="93"/>
      <c r="K153" s="98"/>
    </row>
    <row r="154" spans="2:11" x14ac:dyDescent="0.25">
      <c r="B154" s="23" t="s">
        <v>104</v>
      </c>
      <c r="C154" s="93">
        <v>1.9497928345113332E-3</v>
      </c>
      <c r="D154" s="93">
        <v>0.1103062283469039</v>
      </c>
      <c r="E154" s="93">
        <v>8.8235294117647065E-2</v>
      </c>
      <c r="F154" s="93">
        <v>0.11069429775042187</v>
      </c>
      <c r="G154" s="93">
        <v>0.15973115973115973</v>
      </c>
      <c r="H154" s="93">
        <v>0.12250262881177708</v>
      </c>
      <c r="I154" s="93">
        <v>0.16109298531810767</v>
      </c>
      <c r="J154" s="93">
        <v>2.0429009193054137E-3</v>
      </c>
      <c r="K154" s="98">
        <v>6.9736842105263153E-2</v>
      </c>
    </row>
    <row r="155" spans="2:11" x14ac:dyDescent="0.25">
      <c r="B155" s="23" t="s">
        <v>103</v>
      </c>
      <c r="C155" s="93">
        <v>7.3117231294174995E-2</v>
      </c>
      <c r="D155" s="93">
        <v>9.6350146376220441E-2</v>
      </c>
      <c r="E155" s="93">
        <v>0.11437908496732026</v>
      </c>
      <c r="F155" s="93">
        <v>0.13428269658010708</v>
      </c>
      <c r="G155" s="93">
        <v>0.24302874302874303</v>
      </c>
      <c r="H155" s="93">
        <v>0.2092534174553102</v>
      </c>
      <c r="I155" s="93">
        <v>0.39314845024469819</v>
      </c>
      <c r="J155" s="93">
        <v>3.6772216547497447E-2</v>
      </c>
      <c r="K155" s="98">
        <v>0.12631578947368421</v>
      </c>
    </row>
    <row r="156" spans="2:11" x14ac:dyDescent="0.25">
      <c r="B156" s="24" t="s">
        <v>109</v>
      </c>
      <c r="C156" s="93"/>
      <c r="D156" s="93"/>
      <c r="E156" s="93"/>
      <c r="F156" s="93"/>
      <c r="G156" s="93"/>
      <c r="H156" s="93"/>
      <c r="I156" s="93"/>
      <c r="J156" s="93"/>
      <c r="K156" s="98"/>
    </row>
    <row r="157" spans="2:11" x14ac:dyDescent="0.25">
      <c r="B157" s="23" t="s">
        <v>104</v>
      </c>
      <c r="C157" s="93">
        <v>7.2305863708399367E-3</v>
      </c>
      <c r="D157" s="93">
        <v>7.1023597245675585E-2</v>
      </c>
      <c r="E157" s="93">
        <v>5.1896207584830337E-2</v>
      </c>
      <c r="F157" s="93">
        <v>8.9609380107952608E-2</v>
      </c>
      <c r="G157" s="93">
        <v>0.12484011256075722</v>
      </c>
      <c r="H157" s="93">
        <v>9.5872170439414109E-2</v>
      </c>
      <c r="I157" s="93">
        <v>0.10761767876392382</v>
      </c>
      <c r="J157" s="93">
        <v>1.0193223186782414E-2</v>
      </c>
      <c r="K157" s="98">
        <v>1.5841584158415842E-2</v>
      </c>
    </row>
    <row r="158" spans="2:11" x14ac:dyDescent="0.25">
      <c r="B158" s="23" t="s">
        <v>103</v>
      </c>
      <c r="C158" s="93">
        <v>6.1311410459587955E-2</v>
      </c>
      <c r="D158" s="93">
        <v>7.5936409053922807E-2</v>
      </c>
      <c r="E158" s="93">
        <v>7.7178975382568196E-2</v>
      </c>
      <c r="F158" s="93">
        <v>0.11231865633150022</v>
      </c>
      <c r="G158" s="93">
        <v>0.19039396265029418</v>
      </c>
      <c r="H158" s="93">
        <v>0.15579227696404793</v>
      </c>
      <c r="I158" s="93">
        <v>0.28638160258713619</v>
      </c>
      <c r="J158" s="93">
        <v>2.26267152058247E-2</v>
      </c>
      <c r="K158" s="98">
        <v>5.0165016501650166E-2</v>
      </c>
    </row>
    <row r="159" spans="2:11" x14ac:dyDescent="0.25">
      <c r="B159" s="24" t="s">
        <v>110</v>
      </c>
      <c r="C159" s="93"/>
      <c r="D159" s="93"/>
      <c r="E159" s="93"/>
      <c r="F159" s="93"/>
      <c r="G159" s="93"/>
      <c r="H159" s="93"/>
      <c r="I159" s="93"/>
      <c r="J159" s="93"/>
      <c r="K159" s="98"/>
    </row>
    <row r="160" spans="2:11" x14ac:dyDescent="0.25">
      <c r="B160" s="23" t="s">
        <v>104</v>
      </c>
      <c r="C160" s="93">
        <v>1.8229902174750302E-3</v>
      </c>
      <c r="D160" s="93">
        <v>6.3328813515337104E-2</v>
      </c>
      <c r="E160" s="93">
        <v>4.61361014994233E-2</v>
      </c>
      <c r="F160" s="93">
        <v>7.107096578765798E-2</v>
      </c>
      <c r="G160" s="93">
        <v>0.11662464460061156</v>
      </c>
      <c r="H160" s="93">
        <v>5.1289083927591884E-2</v>
      </c>
      <c r="I160" s="93">
        <v>0.12208695652173913</v>
      </c>
      <c r="J160" s="93">
        <v>2.5403495368159678E-2</v>
      </c>
      <c r="K160" s="98">
        <v>5.3248492967180171E-2</v>
      </c>
    </row>
    <row r="161" spans="2:11" x14ac:dyDescent="0.25">
      <c r="B161" s="23" t="s">
        <v>103</v>
      </c>
      <c r="C161" s="93">
        <v>6.3650602100290138E-2</v>
      </c>
      <c r="D161" s="93">
        <v>6.9438677531530602E-2</v>
      </c>
      <c r="E161" s="93">
        <v>7.0357554786620535E-2</v>
      </c>
      <c r="F161" s="93">
        <v>9.2691382124766505E-2</v>
      </c>
      <c r="G161" s="93">
        <v>0.21039643795933693</v>
      </c>
      <c r="H161" s="93">
        <v>0.13699945145364784</v>
      </c>
      <c r="I161" s="93">
        <v>0.32869565217391306</v>
      </c>
      <c r="J161" s="93">
        <v>3.753223187852163E-2</v>
      </c>
      <c r="K161" s="98">
        <v>0.11286001339584728</v>
      </c>
    </row>
    <row r="162" spans="2:11" x14ac:dyDescent="0.25">
      <c r="B162" s="24" t="s">
        <v>111</v>
      </c>
      <c r="C162" s="93"/>
      <c r="D162" s="93"/>
      <c r="E162" s="93"/>
      <c r="F162" s="93"/>
      <c r="G162" s="93"/>
      <c r="H162" s="93"/>
      <c r="I162" s="93"/>
      <c r="J162" s="93"/>
      <c r="K162" s="98"/>
    </row>
    <row r="163" spans="2:11" x14ac:dyDescent="0.25">
      <c r="B163" s="23" t="s">
        <v>104</v>
      </c>
      <c r="C163" s="93">
        <v>2.2939408321468123E-3</v>
      </c>
      <c r="D163" s="93">
        <v>8.0567247296509742E-2</v>
      </c>
      <c r="E163" s="93">
        <v>6.1409179056237877E-2</v>
      </c>
      <c r="F163" s="93">
        <v>8.9074153049230803E-2</v>
      </c>
      <c r="G163" s="93">
        <v>0.13654209684455432</v>
      </c>
      <c r="H163" s="93">
        <v>7.7838945077454869E-2</v>
      </c>
      <c r="I163" s="93">
        <v>0.14580607646460242</v>
      </c>
      <c r="J163" s="93">
        <v>1.2870641902899967E-2</v>
      </c>
      <c r="K163" s="98">
        <v>6.2076749435665914E-2</v>
      </c>
    </row>
    <row r="164" spans="2:11" ht="15.75" thickBot="1" x14ac:dyDescent="0.3">
      <c r="B164" s="234" t="s">
        <v>103</v>
      </c>
      <c r="C164" s="93">
        <v>5.972156304382218E-2</v>
      </c>
      <c r="D164" s="93">
        <v>6.8150618403160002E-2</v>
      </c>
      <c r="E164" s="93">
        <v>7.821590174531351E-2</v>
      </c>
      <c r="F164" s="93">
        <v>9.8211963927230361E-2</v>
      </c>
      <c r="G164" s="93">
        <v>0.212689641801173</v>
      </c>
      <c r="H164" s="93">
        <v>0.11893483548841377</v>
      </c>
      <c r="I164" s="93">
        <v>0.35891844744875706</v>
      </c>
      <c r="J164" s="93">
        <v>3.4376018246985988E-2</v>
      </c>
      <c r="K164" s="98">
        <v>9.8946576373212941E-2</v>
      </c>
    </row>
    <row r="165" spans="2:11" ht="15.75" thickTop="1" x14ac:dyDescent="0.25">
      <c r="B165" s="99" t="s">
        <v>330</v>
      </c>
      <c r="C165" s="96"/>
      <c r="D165" s="96"/>
      <c r="E165" s="96"/>
      <c r="F165" s="96"/>
      <c r="G165" s="96"/>
      <c r="H165" s="96"/>
      <c r="I165" s="96"/>
      <c r="J165" s="96"/>
      <c r="K165" s="97"/>
    </row>
    <row r="166" spans="2:11" x14ac:dyDescent="0.25">
      <c r="B166" s="24" t="s">
        <v>102</v>
      </c>
      <c r="K166" s="17"/>
    </row>
    <row r="167" spans="2:11" x14ac:dyDescent="0.25">
      <c r="B167" s="23" t="s">
        <v>104</v>
      </c>
      <c r="C167" s="93">
        <v>7.282073249089741E-3</v>
      </c>
      <c r="D167" s="93">
        <v>2.9815092751808155E-2</v>
      </c>
      <c r="E167" s="93">
        <v>2.4667931688804556E-2</v>
      </c>
      <c r="F167" s="93">
        <v>3.7925469483568078E-2</v>
      </c>
      <c r="G167" s="93">
        <v>2.097428958051421E-2</v>
      </c>
      <c r="H167" s="93">
        <v>2.3835319609967497E-2</v>
      </c>
      <c r="I167" s="93">
        <v>1.286008230452675E-4</v>
      </c>
      <c r="J167" s="93">
        <v>5.9241706161137442E-2</v>
      </c>
      <c r="K167" s="98">
        <v>3.1814273430782462E-2</v>
      </c>
    </row>
    <row r="168" spans="2:11" x14ac:dyDescent="0.25">
      <c r="B168" s="23" t="s">
        <v>103</v>
      </c>
      <c r="C168" s="93">
        <v>1.895480831013065E-2</v>
      </c>
      <c r="D168" s="93">
        <v>2.0223505518061673E-2</v>
      </c>
      <c r="E168" s="93">
        <v>1.3282732447817837E-2</v>
      </c>
      <c r="F168" s="93">
        <v>2.5821596244131457E-2</v>
      </c>
      <c r="G168" s="93">
        <v>3.0897609382047813E-2</v>
      </c>
      <c r="H168" s="93">
        <v>1.8418201516793065E-2</v>
      </c>
      <c r="I168" s="93">
        <v>6.430041152263375E-5</v>
      </c>
      <c r="J168" s="93">
        <v>9.4786729857819912E-3</v>
      </c>
      <c r="K168" s="98">
        <v>1.9776440240756664E-2</v>
      </c>
    </row>
    <row r="169" spans="2:11" x14ac:dyDescent="0.25">
      <c r="B169" s="24" t="s">
        <v>105</v>
      </c>
      <c r="C169" s="93"/>
      <c r="D169" s="93"/>
      <c r="E169" s="93"/>
      <c r="F169" s="93"/>
      <c r="G169" s="93"/>
      <c r="H169" s="93"/>
      <c r="I169" s="93"/>
      <c r="J169" s="93"/>
      <c r="K169" s="98"/>
    </row>
    <row r="170" spans="2:11" x14ac:dyDescent="0.25">
      <c r="B170" s="23" t="s">
        <v>104</v>
      </c>
      <c r="C170" s="93">
        <v>3.5715964096057146E-3</v>
      </c>
      <c r="D170" s="93">
        <v>1.954692005660839E-2</v>
      </c>
      <c r="E170" s="93">
        <v>1.9586507072905331E-2</v>
      </c>
      <c r="F170" s="93">
        <v>3.2873229204504174E-2</v>
      </c>
      <c r="G170" s="93">
        <v>7.1184932522616049E-3</v>
      </c>
      <c r="H170" s="93">
        <v>9.6696212731668015E-3</v>
      </c>
      <c r="I170" s="93">
        <v>0</v>
      </c>
      <c r="J170" s="93">
        <v>3.6315904616057756E-2</v>
      </c>
      <c r="K170" s="98">
        <v>1.4479215319943952E-2</v>
      </c>
    </row>
    <row r="171" spans="2:11" x14ac:dyDescent="0.25">
      <c r="B171" s="23" t="s">
        <v>103</v>
      </c>
      <c r="C171" s="93">
        <v>1.8938859908830302E-2</v>
      </c>
      <c r="D171" s="93">
        <v>2.5252982049181201E-2</v>
      </c>
      <c r="E171" s="93">
        <v>3.3732317736670292E-2</v>
      </c>
      <c r="F171" s="93">
        <v>3.5545638524207356E-2</v>
      </c>
      <c r="G171" s="93">
        <v>3.0550200207622721E-2</v>
      </c>
      <c r="H171" s="93">
        <v>2.0950846091861403E-2</v>
      </c>
      <c r="I171" s="93">
        <v>0</v>
      </c>
      <c r="J171" s="93">
        <v>7.5694596368409542E-2</v>
      </c>
      <c r="K171" s="98">
        <v>4.5305931807566556E-2</v>
      </c>
    </row>
    <row r="172" spans="2:11" x14ac:dyDescent="0.25">
      <c r="B172" s="24" t="s">
        <v>106</v>
      </c>
      <c r="C172" s="93"/>
      <c r="D172" s="93"/>
      <c r="E172" s="93"/>
      <c r="F172" s="93"/>
      <c r="G172" s="93"/>
      <c r="H172" s="93"/>
      <c r="I172" s="93"/>
      <c r="J172" s="93"/>
      <c r="K172" s="98"/>
    </row>
    <row r="173" spans="2:11" x14ac:dyDescent="0.25">
      <c r="B173" s="23" t="s">
        <v>104</v>
      </c>
      <c r="C173" s="93">
        <v>3.7213456385829114E-3</v>
      </c>
      <c r="D173" s="93">
        <v>2.717564524207304E-2</v>
      </c>
      <c r="E173" s="93">
        <v>1.9642857142857142E-2</v>
      </c>
      <c r="F173" s="93">
        <v>3.330145788246347E-2</v>
      </c>
      <c r="G173" s="93">
        <v>1.6049731562588303E-2</v>
      </c>
      <c r="H173" s="93">
        <v>6.55307994757536E-3</v>
      </c>
      <c r="I173" s="93">
        <v>2.6034886748242648E-4</v>
      </c>
      <c r="J173" s="93">
        <v>8.7040900490029591E-2</v>
      </c>
      <c r="K173" s="98">
        <v>5.6170886075949368E-2</v>
      </c>
    </row>
    <row r="174" spans="2:11" x14ac:dyDescent="0.25">
      <c r="B174" s="23" t="s">
        <v>103</v>
      </c>
      <c r="C174" s="93">
        <v>1.5927359333134862E-2</v>
      </c>
      <c r="D174" s="93">
        <v>2.3361458147264747E-2</v>
      </c>
      <c r="E174" s="93">
        <v>2.3214285714285715E-2</v>
      </c>
      <c r="F174" s="93">
        <v>2.6641166305970774E-2</v>
      </c>
      <c r="G174" s="93">
        <v>2.2887821418479795E-2</v>
      </c>
      <c r="H174" s="93">
        <v>1.1140235910878113E-2</v>
      </c>
      <c r="I174" s="93">
        <v>2.6034886748242648E-4</v>
      </c>
      <c r="J174" s="93">
        <v>2.7655135607200038E-2</v>
      </c>
      <c r="K174" s="98">
        <v>4.1139240506329111E-2</v>
      </c>
    </row>
    <row r="175" spans="2:11" x14ac:dyDescent="0.25">
      <c r="B175" s="24" t="s">
        <v>107</v>
      </c>
      <c r="C175" s="93"/>
      <c r="D175" s="93"/>
      <c r="E175" s="93"/>
      <c r="F175" s="93"/>
      <c r="G175" s="93"/>
      <c r="H175" s="93"/>
      <c r="I175" s="93"/>
      <c r="J175" s="93"/>
      <c r="K175" s="98"/>
    </row>
    <row r="176" spans="2:11" x14ac:dyDescent="0.25">
      <c r="B176" s="23" t="s">
        <v>104</v>
      </c>
      <c r="C176" s="93">
        <v>3.748545822741178E-3</v>
      </c>
      <c r="D176" s="93">
        <v>2.1391815071261148E-2</v>
      </c>
      <c r="E176" s="93">
        <v>1.841903300076746E-2</v>
      </c>
      <c r="F176" s="93">
        <v>2.9944367916664202E-2</v>
      </c>
      <c r="G176" s="93">
        <v>1.5351412981513152E-2</v>
      </c>
      <c r="H176" s="93">
        <v>1.1696992202005199E-2</v>
      </c>
      <c r="I176" s="93">
        <v>0</v>
      </c>
      <c r="J176" s="93">
        <v>4.6898534848692316E-2</v>
      </c>
      <c r="K176" s="98">
        <v>5.4293825408090843E-2</v>
      </c>
    </row>
    <row r="177" spans="2:11" x14ac:dyDescent="0.25">
      <c r="B177" s="23" t="s">
        <v>103</v>
      </c>
      <c r="C177" s="93">
        <v>2.3137575940367961E-2</v>
      </c>
      <c r="D177" s="93">
        <v>2.1060430530484682E-2</v>
      </c>
      <c r="E177" s="93">
        <v>3.3000767459708362E-2</v>
      </c>
      <c r="F177" s="93">
        <v>2.7266224053633822E-2</v>
      </c>
      <c r="G177" s="93">
        <v>1.8771886961478947E-2</v>
      </c>
      <c r="H177" s="93">
        <v>1.2810991459339028E-2</v>
      </c>
      <c r="I177" s="93">
        <v>1.1287955751213455E-4</v>
      </c>
      <c r="J177" s="93">
        <v>2.9131863617691361E-2</v>
      </c>
      <c r="K177" s="98">
        <v>2.7324343506032647E-2</v>
      </c>
    </row>
    <row r="178" spans="2:11" x14ac:dyDescent="0.25">
      <c r="B178" s="24" t="s">
        <v>108</v>
      </c>
      <c r="C178" s="93"/>
      <c r="D178" s="93"/>
      <c r="E178" s="93"/>
      <c r="F178" s="93"/>
      <c r="G178" s="93"/>
      <c r="H178" s="93"/>
      <c r="I178" s="93"/>
      <c r="J178" s="93"/>
      <c r="K178" s="98"/>
    </row>
    <row r="179" spans="2:11" x14ac:dyDescent="0.25">
      <c r="B179" s="23" t="s">
        <v>104</v>
      </c>
      <c r="C179" s="93">
        <v>4.6307579819644161E-3</v>
      </c>
      <c r="D179" s="93">
        <v>1.4152282901088916E-2</v>
      </c>
      <c r="E179" s="93">
        <v>6.5359477124183009E-3</v>
      </c>
      <c r="F179" s="93">
        <v>2.3564118439742144E-2</v>
      </c>
      <c r="G179" s="93">
        <v>4.0755040755040758E-3</v>
      </c>
      <c r="H179" s="93">
        <v>5.7833859095688745E-3</v>
      </c>
      <c r="I179" s="93">
        <v>0</v>
      </c>
      <c r="J179" s="93">
        <v>5.1072522982635342E-3</v>
      </c>
      <c r="K179" s="98">
        <v>1.3157894736842105E-3</v>
      </c>
    </row>
    <row r="180" spans="2:11" x14ac:dyDescent="0.25">
      <c r="B180" s="23" t="s">
        <v>103</v>
      </c>
      <c r="C180" s="93">
        <v>1.5842066780404583E-2</v>
      </c>
      <c r="D180" s="93">
        <v>2.5542263229364051E-2</v>
      </c>
      <c r="E180" s="93">
        <v>4.7385620915032678E-2</v>
      </c>
      <c r="F180" s="93">
        <v>3.5158004637554481E-2</v>
      </c>
      <c r="G180" s="93">
        <v>2.7456027456027456E-2</v>
      </c>
      <c r="H180" s="93">
        <v>1.5772870662460567E-2</v>
      </c>
      <c r="I180" s="93">
        <v>0</v>
      </c>
      <c r="J180" s="93">
        <v>5.9244126659856997E-2</v>
      </c>
      <c r="K180" s="98">
        <v>3.5526315789473684E-2</v>
      </c>
    </row>
    <row r="181" spans="2:11" x14ac:dyDescent="0.25">
      <c r="B181" s="24" t="s">
        <v>109</v>
      </c>
      <c r="C181" s="93"/>
      <c r="D181" s="93"/>
      <c r="E181" s="93"/>
      <c r="F181" s="93"/>
      <c r="G181" s="93"/>
      <c r="H181" s="93"/>
      <c r="I181" s="93"/>
      <c r="J181" s="93"/>
      <c r="K181" s="98"/>
    </row>
    <row r="182" spans="2:11" x14ac:dyDescent="0.25">
      <c r="B182" s="23" t="s">
        <v>104</v>
      </c>
      <c r="C182" s="93">
        <v>8.1220285261489698E-3</v>
      </c>
      <c r="D182" s="93">
        <v>2.1536752032057956E-2</v>
      </c>
      <c r="E182" s="93">
        <v>3.9254823685961414E-2</v>
      </c>
      <c r="F182" s="93">
        <v>2.6348862720027896E-2</v>
      </c>
      <c r="G182" s="93">
        <v>1.2663085188027629E-2</v>
      </c>
      <c r="H182" s="93">
        <v>5.3262316910785623E-3</v>
      </c>
      <c r="I182" s="93">
        <v>0</v>
      </c>
      <c r="J182" s="93">
        <v>2.313077569308317E-2</v>
      </c>
      <c r="K182" s="98">
        <v>3.1683168316831684E-2</v>
      </c>
    </row>
    <row r="183" spans="2:11" x14ac:dyDescent="0.25">
      <c r="B183" s="23" t="s">
        <v>103</v>
      </c>
      <c r="C183" s="93">
        <v>1.9215530903328049E-2</v>
      </c>
      <c r="D183" s="93">
        <v>2.0246209304156861E-2</v>
      </c>
      <c r="E183" s="93">
        <v>2.4617431803060547E-2</v>
      </c>
      <c r="F183" s="93">
        <v>2.6116394121450313E-2</v>
      </c>
      <c r="G183" s="93">
        <v>2.0401637247377848E-2</v>
      </c>
      <c r="H183" s="93">
        <v>1.4647137150466045E-2</v>
      </c>
      <c r="I183" s="93">
        <v>1.7966223499820338E-4</v>
      </c>
      <c r="J183" s="93">
        <v>9.7451694203304403E-3</v>
      </c>
      <c r="K183" s="98">
        <v>2.3762376237623763E-2</v>
      </c>
    </row>
    <row r="184" spans="2:11" x14ac:dyDescent="0.25">
      <c r="B184" s="24" t="s">
        <v>110</v>
      </c>
      <c r="C184" s="93"/>
      <c r="D184" s="93"/>
      <c r="E184" s="93"/>
      <c r="F184" s="93"/>
      <c r="G184" s="93"/>
      <c r="H184" s="93"/>
      <c r="I184" s="93"/>
      <c r="J184" s="93"/>
      <c r="K184" s="98"/>
    </row>
    <row r="185" spans="2:11" x14ac:dyDescent="0.25">
      <c r="B185" s="23" t="s">
        <v>104</v>
      </c>
      <c r="C185" s="93">
        <v>1.2837959277993171E-3</v>
      </c>
      <c r="D185" s="93">
        <v>1.7409949654850262E-2</v>
      </c>
      <c r="E185" s="93">
        <v>1.1534025374855825E-2</v>
      </c>
      <c r="F185" s="93">
        <v>2.1649866213419047E-2</v>
      </c>
      <c r="G185" s="93">
        <v>1.2445684244407489E-2</v>
      </c>
      <c r="H185" s="93">
        <v>9.4624245748765774E-3</v>
      </c>
      <c r="I185" s="93">
        <v>0</v>
      </c>
      <c r="J185" s="93">
        <v>5.4627065227771943E-2</v>
      </c>
      <c r="K185" s="98">
        <v>2.0763563295378432E-2</v>
      </c>
    </row>
    <row r="186" spans="2:11" x14ac:dyDescent="0.25">
      <c r="B186" s="23" t="s">
        <v>103</v>
      </c>
      <c r="C186" s="93">
        <v>2.1670475261252473E-2</v>
      </c>
      <c r="D186" s="93">
        <v>2.2214148544142834E-2</v>
      </c>
      <c r="E186" s="93">
        <v>2.306805074971165E-2</v>
      </c>
      <c r="F186" s="93">
        <v>3.0884505999360518E-2</v>
      </c>
      <c r="G186" s="93">
        <v>3.2160291829837456E-2</v>
      </c>
      <c r="H186" s="93">
        <v>2.1119034558420187E-2</v>
      </c>
      <c r="I186" s="93">
        <v>4.173913043478261E-4</v>
      </c>
      <c r="J186" s="93">
        <v>4.2498328717409987E-2</v>
      </c>
      <c r="K186" s="98">
        <v>3.5833891493636971E-2</v>
      </c>
    </row>
    <row r="187" spans="2:11" x14ac:dyDescent="0.25">
      <c r="B187" s="24" t="s">
        <v>111</v>
      </c>
      <c r="C187" s="93"/>
      <c r="D187" s="93"/>
      <c r="E187" s="93"/>
      <c r="F187" s="93"/>
      <c r="G187" s="93"/>
      <c r="H187" s="93"/>
      <c r="I187" s="93"/>
      <c r="J187" s="93"/>
      <c r="K187" s="98"/>
    </row>
    <row r="188" spans="2:11" x14ac:dyDescent="0.25">
      <c r="B188" s="23" t="s">
        <v>104</v>
      </c>
      <c r="C188" s="93">
        <v>2.9267520961873119E-3</v>
      </c>
      <c r="D188" s="93">
        <v>1.6942951499061065E-2</v>
      </c>
      <c r="E188" s="93">
        <v>1.0342598577892695E-2</v>
      </c>
      <c r="F188" s="93">
        <v>2.5993613413911109E-2</v>
      </c>
      <c r="G188" s="93">
        <v>4.6047210508458145E-3</v>
      </c>
      <c r="H188" s="93">
        <v>2.3044424529509665E-3</v>
      </c>
      <c r="I188" s="93">
        <v>0</v>
      </c>
      <c r="J188" s="93">
        <v>2.9406972955360051E-2</v>
      </c>
      <c r="K188" s="98">
        <v>1.5425131677953348E-2</v>
      </c>
    </row>
    <row r="189" spans="2:11" ht="15.75" thickBot="1" x14ac:dyDescent="0.3">
      <c r="B189" s="234" t="s">
        <v>103</v>
      </c>
      <c r="C189" s="93">
        <v>1.396139851289353E-2</v>
      </c>
      <c r="D189" s="93">
        <v>2.3473418377258304E-2</v>
      </c>
      <c r="E189" s="93">
        <v>2.1331609566903685E-2</v>
      </c>
      <c r="F189" s="93">
        <v>3.0331083119233611E-2</v>
      </c>
      <c r="G189" s="93">
        <v>2.9106684116135911E-2</v>
      </c>
      <c r="H189" s="93">
        <v>1.9587760850083215E-2</v>
      </c>
      <c r="I189" s="93">
        <v>0</v>
      </c>
      <c r="J189" s="93">
        <v>5.3193222548061254E-2</v>
      </c>
      <c r="K189" s="98">
        <v>2.8216704288939052E-2</v>
      </c>
    </row>
    <row r="190" spans="2:11" ht="26.25" thickTop="1" x14ac:dyDescent="0.25">
      <c r="B190" s="99" t="s">
        <v>331</v>
      </c>
      <c r="C190" s="96"/>
      <c r="D190" s="96"/>
      <c r="E190" s="96"/>
      <c r="F190" s="96"/>
      <c r="G190" s="96"/>
      <c r="H190" s="96"/>
      <c r="I190" s="96"/>
      <c r="J190" s="96"/>
      <c r="K190" s="97"/>
    </row>
    <row r="191" spans="2:11" x14ac:dyDescent="0.25">
      <c r="B191" s="24" t="s">
        <v>102</v>
      </c>
      <c r="K191" s="17"/>
    </row>
    <row r="192" spans="2:11" x14ac:dyDescent="0.25">
      <c r="B192" s="23" t="s">
        <v>104</v>
      </c>
      <c r="C192" s="93">
        <v>5.675733561790533E-3</v>
      </c>
      <c r="D192" s="93">
        <v>3.4291166794223182E-3</v>
      </c>
      <c r="E192" s="93">
        <v>5.6925996204933585E-3</v>
      </c>
      <c r="F192" s="93">
        <v>3.997946009389671E-3</v>
      </c>
      <c r="G192" s="93">
        <v>1.0632128358786005E-3</v>
      </c>
      <c r="H192" s="93">
        <v>3.2502708559046588E-3</v>
      </c>
      <c r="I192" s="93">
        <v>2.57201646090535E-4</v>
      </c>
      <c r="J192" s="93">
        <v>0</v>
      </c>
      <c r="K192" s="98">
        <v>8.598452278589854E-4</v>
      </c>
    </row>
    <row r="193" spans="2:11" x14ac:dyDescent="0.25">
      <c r="B193" s="23" t="s">
        <v>103</v>
      </c>
      <c r="C193" s="93">
        <v>7.9781537802527308E-2</v>
      </c>
      <c r="D193" s="93">
        <v>8.6970350565058793E-2</v>
      </c>
      <c r="E193" s="93">
        <v>9.962049335863378E-2</v>
      </c>
      <c r="F193" s="93">
        <v>7.6028217918622853E-2</v>
      </c>
      <c r="G193" s="93">
        <v>5.2032991816483021E-2</v>
      </c>
      <c r="H193" s="93">
        <v>5.6338028169014086E-2</v>
      </c>
      <c r="I193" s="93">
        <v>7.6581790123456783E-2</v>
      </c>
      <c r="J193" s="93">
        <v>3.0805687203791468E-2</v>
      </c>
      <c r="K193" s="98">
        <v>4.815133276010318E-2</v>
      </c>
    </row>
    <row r="194" spans="2:11" x14ac:dyDescent="0.25">
      <c r="B194" s="24" t="s">
        <v>105</v>
      </c>
      <c r="C194" s="93"/>
      <c r="D194" s="93"/>
      <c r="E194" s="93"/>
      <c r="F194" s="93"/>
      <c r="G194" s="93"/>
      <c r="H194" s="93"/>
      <c r="I194" s="93"/>
      <c r="J194" s="93"/>
      <c r="K194" s="98"/>
    </row>
    <row r="195" spans="2:11" x14ac:dyDescent="0.25">
      <c r="B195" s="23" t="s">
        <v>104</v>
      </c>
      <c r="C195" s="93">
        <v>6.9552140608111282E-3</v>
      </c>
      <c r="D195" s="93">
        <v>1.5801402440970855E-3</v>
      </c>
      <c r="E195" s="93">
        <v>2.176278563656148E-3</v>
      </c>
      <c r="F195" s="93">
        <v>1.8767405254873472E-3</v>
      </c>
      <c r="G195" s="93">
        <v>7.4150971377725053E-4</v>
      </c>
      <c r="H195" s="93">
        <v>1.8130539887187753E-3</v>
      </c>
      <c r="I195" s="93">
        <v>8.8474696236876254E-4</v>
      </c>
      <c r="J195" s="93">
        <v>2.1877050973528769E-4</v>
      </c>
      <c r="K195" s="98">
        <v>9.3414292386735165E-4</v>
      </c>
    </row>
    <row r="196" spans="2:11" x14ac:dyDescent="0.25">
      <c r="B196" s="23" t="s">
        <v>103</v>
      </c>
      <c r="C196" s="93">
        <v>9.2156586305747454E-2</v>
      </c>
      <c r="D196" s="93">
        <v>9.7809085008352933E-2</v>
      </c>
      <c r="E196" s="93">
        <v>0.10990206746463548</v>
      </c>
      <c r="F196" s="93">
        <v>0.10928337917077474</v>
      </c>
      <c r="G196" s="93">
        <v>8.734984428296011E-2</v>
      </c>
      <c r="H196" s="93">
        <v>7.695406929895246E-2</v>
      </c>
      <c r="I196" s="93">
        <v>9.9445558570248907E-2</v>
      </c>
      <c r="J196" s="93">
        <v>0.10107197549770292</v>
      </c>
      <c r="K196" s="98">
        <v>8.3138720224194301E-2</v>
      </c>
    </row>
    <row r="197" spans="2:11" x14ac:dyDescent="0.25">
      <c r="B197" s="24" t="s">
        <v>106</v>
      </c>
      <c r="C197" s="93"/>
      <c r="D197" s="93"/>
      <c r="E197" s="93"/>
      <c r="F197" s="93"/>
      <c r="G197" s="93"/>
      <c r="H197" s="93"/>
      <c r="I197" s="93"/>
      <c r="J197" s="93"/>
      <c r="K197" s="98"/>
    </row>
    <row r="198" spans="2:11" x14ac:dyDescent="0.25">
      <c r="B198" s="23" t="s">
        <v>104</v>
      </c>
      <c r="C198" s="93">
        <v>3.0515034236379877E-3</v>
      </c>
      <c r="D198" s="93">
        <v>2.8510085355132691E-3</v>
      </c>
      <c r="E198" s="93">
        <v>3.5714285714285713E-3</v>
      </c>
      <c r="F198" s="93">
        <v>3.0617209388159108E-3</v>
      </c>
      <c r="G198" s="93">
        <v>1.2432890647075445E-3</v>
      </c>
      <c r="H198" s="93">
        <v>1.9659239842726079E-3</v>
      </c>
      <c r="I198" s="93">
        <v>1.3017443374121322E-3</v>
      </c>
      <c r="J198" s="93">
        <v>2.4258890883508807E-4</v>
      </c>
      <c r="K198" s="98">
        <v>0</v>
      </c>
    </row>
    <row r="199" spans="2:11" x14ac:dyDescent="0.25">
      <c r="B199" s="23" t="s">
        <v>103</v>
      </c>
      <c r="C199" s="93">
        <v>8.975885680261983E-2</v>
      </c>
      <c r="D199" s="93">
        <v>7.3495777775442805E-2</v>
      </c>
      <c r="E199" s="93">
        <v>6.9642857142857145E-2</v>
      </c>
      <c r="F199" s="93">
        <v>7.6970825574177532E-2</v>
      </c>
      <c r="G199" s="93">
        <v>5.278327211076575E-2</v>
      </c>
      <c r="H199" s="93">
        <v>3.866317169069463E-2</v>
      </c>
      <c r="I199" s="93">
        <v>7.5891694871127305E-2</v>
      </c>
      <c r="J199" s="93">
        <v>9.3202658774440839E-2</v>
      </c>
      <c r="K199" s="98">
        <v>7.9113924050632917E-2</v>
      </c>
    </row>
    <row r="200" spans="2:11" x14ac:dyDescent="0.25">
      <c r="B200" s="24" t="s">
        <v>107</v>
      </c>
      <c r="C200" s="93"/>
      <c r="D200" s="93"/>
      <c r="E200" s="93"/>
      <c r="F200" s="93"/>
      <c r="G200" s="93"/>
      <c r="H200" s="93"/>
      <c r="I200" s="93"/>
      <c r="J200" s="93"/>
      <c r="K200" s="98"/>
    </row>
    <row r="201" spans="2:11" x14ac:dyDescent="0.25">
      <c r="B201" s="23" t="s">
        <v>104</v>
      </c>
      <c r="C201" s="93">
        <v>2.4171657546641388E-2</v>
      </c>
      <c r="D201" s="93">
        <v>4.2325618988603604E-3</v>
      </c>
      <c r="E201" s="93">
        <v>8.4420567920184195E-3</v>
      </c>
      <c r="F201" s="93">
        <v>6.3140345380054037E-3</v>
      </c>
      <c r="G201" s="93">
        <v>1.8731167033146021E-3</v>
      </c>
      <c r="H201" s="93">
        <v>1.6709988860007428E-3</v>
      </c>
      <c r="I201" s="93">
        <v>1.9189524777062873E-3</v>
      </c>
      <c r="J201" s="93">
        <v>1.3693002875530603E-4</v>
      </c>
      <c r="K201" s="98">
        <v>1.4194464158977999E-3</v>
      </c>
    </row>
    <row r="202" spans="2:11" x14ac:dyDescent="0.25">
      <c r="B202" s="23" t="s">
        <v>103</v>
      </c>
      <c r="C202" s="93">
        <v>0.10539015037270025</v>
      </c>
      <c r="D202" s="93">
        <v>8.0701565320473095E-2</v>
      </c>
      <c r="E202" s="93">
        <v>7.8280890253261709E-2</v>
      </c>
      <c r="F202" s="93">
        <v>8.1721815935251588E-2</v>
      </c>
      <c r="G202" s="93">
        <v>5.8351657301083153E-2</v>
      </c>
      <c r="H202" s="93">
        <v>5.2543631637578907E-2</v>
      </c>
      <c r="I202" s="93">
        <v>8.9739248222146975E-2</v>
      </c>
      <c r="J202" s="93">
        <v>0.11666438449952074</v>
      </c>
      <c r="K202" s="98">
        <v>6.2100780695528747E-2</v>
      </c>
    </row>
    <row r="203" spans="2:11" x14ac:dyDescent="0.25">
      <c r="B203" s="24" t="s">
        <v>108</v>
      </c>
      <c r="C203" s="93"/>
      <c r="D203" s="93"/>
      <c r="E203" s="93"/>
      <c r="F203" s="93"/>
      <c r="G203" s="93"/>
      <c r="H203" s="93"/>
      <c r="I203" s="93"/>
      <c r="J203" s="93"/>
      <c r="K203" s="98"/>
    </row>
    <row r="204" spans="2:11" x14ac:dyDescent="0.25">
      <c r="B204" s="23" t="s">
        <v>104</v>
      </c>
      <c r="C204" s="93">
        <v>2.1935169388252497E-3</v>
      </c>
      <c r="D204" s="93">
        <v>8.7774100444549998E-4</v>
      </c>
      <c r="E204" s="93">
        <v>0</v>
      </c>
      <c r="F204" s="93">
        <v>8.8623423292178067E-4</v>
      </c>
      <c r="G204" s="93">
        <v>4.29000429000429E-4</v>
      </c>
      <c r="H204" s="93">
        <v>0</v>
      </c>
      <c r="I204" s="93">
        <v>1.1215334420880913E-3</v>
      </c>
      <c r="J204" s="93">
        <v>0</v>
      </c>
      <c r="K204" s="98">
        <v>0</v>
      </c>
    </row>
    <row r="205" spans="2:11" x14ac:dyDescent="0.25">
      <c r="B205" s="23" t="s">
        <v>103</v>
      </c>
      <c r="C205" s="93">
        <v>6.2393370704362662E-2</v>
      </c>
      <c r="D205" s="93">
        <v>0.10577811740044094</v>
      </c>
      <c r="E205" s="93">
        <v>0.14052287581699346</v>
      </c>
      <c r="F205" s="93">
        <v>0.11429993565696665</v>
      </c>
      <c r="G205" s="93">
        <v>6.1704561704561706E-2</v>
      </c>
      <c r="H205" s="93">
        <v>5.783385909568875E-2</v>
      </c>
      <c r="I205" s="93">
        <v>9.5330342577487764E-2</v>
      </c>
      <c r="J205" s="93">
        <v>8.6823289070480078E-2</v>
      </c>
      <c r="K205" s="98">
        <v>5.921052631578947E-2</v>
      </c>
    </row>
    <row r="206" spans="2:11" x14ac:dyDescent="0.25">
      <c r="B206" s="24" t="s">
        <v>109</v>
      </c>
      <c r="C206" s="93"/>
      <c r="D206" s="93"/>
      <c r="E206" s="93"/>
      <c r="F206" s="93"/>
      <c r="G206" s="93"/>
      <c r="H206" s="93"/>
      <c r="I206" s="93"/>
      <c r="J206" s="93"/>
      <c r="K206" s="98"/>
    </row>
    <row r="207" spans="2:11" x14ac:dyDescent="0.25">
      <c r="B207" s="23" t="s">
        <v>104</v>
      </c>
      <c r="C207" s="93">
        <v>6.735340729001585E-3</v>
      </c>
      <c r="D207" s="93">
        <v>5.0965500949314482E-3</v>
      </c>
      <c r="E207" s="93">
        <v>3.9920159680638719E-3</v>
      </c>
      <c r="F207" s="93">
        <v>6.1604178623059433E-3</v>
      </c>
      <c r="G207" s="93">
        <v>2.1105141980046049E-3</v>
      </c>
      <c r="H207" s="93">
        <v>3.9946737683089215E-3</v>
      </c>
      <c r="I207" s="93">
        <v>5.2102048149478978E-3</v>
      </c>
      <c r="J207" s="93">
        <v>2.8003360403248392E-4</v>
      </c>
      <c r="K207" s="98">
        <v>2.6402640264026403E-3</v>
      </c>
    </row>
    <row r="208" spans="2:11" x14ac:dyDescent="0.25">
      <c r="B208" s="23" t="s">
        <v>103</v>
      </c>
      <c r="C208" s="93">
        <v>7.5475435816164824E-2</v>
      </c>
      <c r="D208" s="93">
        <v>7.3385946645901326E-2</v>
      </c>
      <c r="E208" s="93">
        <v>8.8489687292082508E-2</v>
      </c>
      <c r="F208" s="93">
        <v>7.7223162589990776E-2</v>
      </c>
      <c r="G208" s="93">
        <v>5.5640828856485032E-2</v>
      </c>
      <c r="H208" s="93">
        <v>4.5272969374167776E-2</v>
      </c>
      <c r="I208" s="93">
        <v>0.1007905138339921</v>
      </c>
      <c r="J208" s="93">
        <v>7.9361523382805943E-2</v>
      </c>
      <c r="K208" s="98">
        <v>7.590759075907591E-2</v>
      </c>
    </row>
    <row r="209" spans="2:11" x14ac:dyDescent="0.25">
      <c r="B209" s="24" t="s">
        <v>110</v>
      </c>
      <c r="C209" s="93"/>
      <c r="D209" s="93"/>
      <c r="E209" s="93"/>
      <c r="F209" s="93"/>
      <c r="G209" s="93"/>
      <c r="H209" s="93"/>
      <c r="I209" s="93"/>
      <c r="J209" s="93"/>
      <c r="K209" s="98"/>
    </row>
    <row r="210" spans="2:11" x14ac:dyDescent="0.25">
      <c r="B210" s="23" t="s">
        <v>104</v>
      </c>
      <c r="C210" s="93">
        <v>7.4973682183480115E-3</v>
      </c>
      <c r="D210" s="93">
        <v>1.9755281050500857E-3</v>
      </c>
      <c r="E210" s="93">
        <v>0</v>
      </c>
      <c r="F210" s="93">
        <v>2.6546959931339716E-3</v>
      </c>
      <c r="G210" s="93">
        <v>5.6327450244085617E-4</v>
      </c>
      <c r="H210" s="93">
        <v>5.4854635216675812E-4</v>
      </c>
      <c r="I210" s="93">
        <v>9.7391304347826089E-4</v>
      </c>
      <c r="J210" s="93">
        <v>8.5951676057683128E-4</v>
      </c>
      <c r="K210" s="98">
        <v>3.348961821835231E-4</v>
      </c>
    </row>
    <row r="211" spans="2:11" x14ac:dyDescent="0.25">
      <c r="B211" s="23" t="s">
        <v>103</v>
      </c>
      <c r="C211" s="93">
        <v>9.3383315788122326E-2</v>
      </c>
      <c r="D211" s="93">
        <v>9.1790691337520117E-2</v>
      </c>
      <c r="E211" s="93">
        <v>0.11361014994232987</v>
      </c>
      <c r="F211" s="93">
        <v>0.10137068138599532</v>
      </c>
      <c r="G211" s="93">
        <v>8.6288289254868297E-2</v>
      </c>
      <c r="H211" s="93">
        <v>7.1036752605595166E-2</v>
      </c>
      <c r="I211" s="93">
        <v>0.14198260869565218</v>
      </c>
      <c r="J211" s="93">
        <v>8.0412568045076876E-2</v>
      </c>
      <c r="K211" s="98">
        <v>6.5974547890154056E-2</v>
      </c>
    </row>
    <row r="212" spans="2:11" x14ac:dyDescent="0.25">
      <c r="B212" s="24" t="s">
        <v>111</v>
      </c>
      <c r="C212" s="93"/>
      <c r="D212" s="93"/>
      <c r="E212" s="93"/>
      <c r="F212" s="93"/>
      <c r="G212" s="93"/>
      <c r="H212" s="93"/>
      <c r="I212" s="93"/>
      <c r="J212" s="93"/>
      <c r="K212" s="98"/>
    </row>
    <row r="213" spans="2:11" x14ac:dyDescent="0.25">
      <c r="B213" s="23" t="s">
        <v>104</v>
      </c>
      <c r="C213" s="93">
        <v>8.6616041765543422E-3</v>
      </c>
      <c r="D213" s="93">
        <v>1.4877290681862333E-3</v>
      </c>
      <c r="E213" s="93">
        <v>2.5856496444731738E-3</v>
      </c>
      <c r="F213" s="93">
        <v>2.4027709878405227E-3</v>
      </c>
      <c r="G213" s="93">
        <v>7.997673404100625E-4</v>
      </c>
      <c r="H213" s="93">
        <v>3.8407374215849446E-4</v>
      </c>
      <c r="I213" s="93">
        <v>7.6319232446576534E-4</v>
      </c>
      <c r="J213" s="93">
        <v>2.4437927663734115E-4</v>
      </c>
      <c r="K213" s="98">
        <v>7.5244544770504136E-4</v>
      </c>
    </row>
    <row r="214" spans="2:11" ht="15.75" thickBot="1" x14ac:dyDescent="0.3">
      <c r="B214" s="234" t="s">
        <v>103</v>
      </c>
      <c r="C214" s="93">
        <v>7.8033538996994153E-2</v>
      </c>
      <c r="D214" s="93">
        <v>9.3395065725571449E-2</v>
      </c>
      <c r="E214" s="93">
        <v>0.10601163542340013</v>
      </c>
      <c r="F214" s="93">
        <v>9.9865819282497215E-2</v>
      </c>
      <c r="G214" s="93">
        <v>6.0079492026561973E-2</v>
      </c>
      <c r="H214" s="93">
        <v>5.1337856868518758E-2</v>
      </c>
      <c r="I214" s="93">
        <v>9.7034452682075889E-2</v>
      </c>
      <c r="J214" s="93">
        <v>9.6448354512870649E-2</v>
      </c>
      <c r="K214" s="102">
        <v>5.1918735891647853E-2</v>
      </c>
    </row>
    <row r="215" spans="2:11" ht="15.75" thickTop="1" x14ac:dyDescent="0.25">
      <c r="B215" s="99" t="s">
        <v>332</v>
      </c>
      <c r="C215" s="96"/>
      <c r="D215" s="96"/>
      <c r="E215" s="96"/>
      <c r="F215" s="96"/>
      <c r="G215" s="96"/>
      <c r="H215" s="96"/>
      <c r="I215" s="96"/>
      <c r="J215" s="96"/>
      <c r="K215" s="97"/>
    </row>
    <row r="216" spans="2:11" x14ac:dyDescent="0.25">
      <c r="B216" s="24" t="s">
        <v>102</v>
      </c>
      <c r="K216" s="17"/>
    </row>
    <row r="217" spans="2:11" x14ac:dyDescent="0.25">
      <c r="B217" s="23" t="s">
        <v>104</v>
      </c>
      <c r="C217" s="93">
        <v>1.0816020561147997E-2</v>
      </c>
      <c r="D217" s="93">
        <v>0.10216448495330106</v>
      </c>
      <c r="E217" s="93">
        <v>0.13377609108159394</v>
      </c>
      <c r="F217" s="93">
        <v>0.11284722222222222</v>
      </c>
      <c r="G217" s="93">
        <v>5.2902893227656421E-2</v>
      </c>
      <c r="H217" s="93">
        <v>6.4463705308775737E-2</v>
      </c>
      <c r="I217" s="93">
        <v>0</v>
      </c>
      <c r="J217" s="93">
        <v>4.5023696682464455E-2</v>
      </c>
      <c r="K217" s="98">
        <v>6.878761822871883E-2</v>
      </c>
    </row>
    <row r="218" spans="2:11" x14ac:dyDescent="0.25">
      <c r="B218" s="23" t="s">
        <v>103</v>
      </c>
      <c r="C218" s="93">
        <v>2.0882415934889698E-2</v>
      </c>
      <c r="D218" s="93">
        <v>2.0872884135614111E-2</v>
      </c>
      <c r="E218" s="93">
        <v>1.3282732447817837E-2</v>
      </c>
      <c r="F218" s="93">
        <v>2.1695275821596242E-2</v>
      </c>
      <c r="G218" s="93">
        <v>1.4820542560732007E-2</v>
      </c>
      <c r="H218" s="93">
        <v>7.5839653304442039E-3</v>
      </c>
      <c r="I218" s="93">
        <v>3.8580246913580245E-4</v>
      </c>
      <c r="J218" s="93">
        <v>2.3696682464454978E-3</v>
      </c>
      <c r="K218" s="98">
        <v>1.4617368873602751E-2</v>
      </c>
    </row>
    <row r="219" spans="2:11" x14ac:dyDescent="0.25">
      <c r="B219" s="24" t="s">
        <v>105</v>
      </c>
      <c r="C219" s="93"/>
      <c r="D219" s="93"/>
      <c r="E219" s="93"/>
      <c r="F219" s="93"/>
      <c r="G219" s="93"/>
      <c r="H219" s="93"/>
      <c r="I219" s="93"/>
      <c r="J219" s="93"/>
      <c r="K219" s="98"/>
    </row>
    <row r="220" spans="2:11" x14ac:dyDescent="0.25">
      <c r="B220" s="23" t="s">
        <v>104</v>
      </c>
      <c r="C220" s="93">
        <v>7.2841768880116545E-3</v>
      </c>
      <c r="D220" s="93">
        <v>7.989816873982486E-2</v>
      </c>
      <c r="E220" s="93">
        <v>0.10772578890097932</v>
      </c>
      <c r="F220" s="93">
        <v>9.2150554373583798E-2</v>
      </c>
      <c r="G220" s="93">
        <v>2.3431706955361117E-2</v>
      </c>
      <c r="H220" s="93">
        <v>3.5455278001611606E-2</v>
      </c>
      <c r="I220" s="93">
        <v>5.8983130824584172E-5</v>
      </c>
      <c r="J220" s="93">
        <v>1.4876394661999562E-2</v>
      </c>
      <c r="K220" s="98">
        <v>3.8299859878561417E-2</v>
      </c>
    </row>
    <row r="221" spans="2:11" x14ac:dyDescent="0.25">
      <c r="B221" s="23" t="s">
        <v>103</v>
      </c>
      <c r="C221" s="93">
        <v>4.2295220640067674E-2</v>
      </c>
      <c r="D221" s="93">
        <v>1.7557113823300951E-2</v>
      </c>
      <c r="E221" s="93">
        <v>1.5233949945593036E-2</v>
      </c>
      <c r="F221" s="93">
        <v>1.8014979329908497E-2</v>
      </c>
      <c r="G221" s="93">
        <v>9.4913243363488053E-3</v>
      </c>
      <c r="H221" s="93">
        <v>9.8710717163577755E-3</v>
      </c>
      <c r="I221" s="93">
        <v>0</v>
      </c>
      <c r="J221" s="93">
        <v>7.0006563115292061E-3</v>
      </c>
      <c r="K221" s="98">
        <v>2.0084072863148061E-2</v>
      </c>
    </row>
    <row r="222" spans="2:11" x14ac:dyDescent="0.25">
      <c r="B222" s="24" t="s">
        <v>106</v>
      </c>
      <c r="C222" s="93"/>
      <c r="D222" s="93"/>
      <c r="E222" s="93"/>
      <c r="F222" s="93"/>
      <c r="G222" s="93"/>
      <c r="H222" s="93"/>
      <c r="I222" s="93"/>
      <c r="J222" s="93"/>
      <c r="K222" s="98"/>
    </row>
    <row r="223" spans="2:11" x14ac:dyDescent="0.25">
      <c r="B223" s="23" t="s">
        <v>104</v>
      </c>
      <c r="C223" s="93">
        <v>7.0705567133075324E-3</v>
      </c>
      <c r="D223" s="93">
        <v>8.8885619919233105E-2</v>
      </c>
      <c r="E223" s="93">
        <v>0.10892857142857143</v>
      </c>
      <c r="F223" s="93">
        <v>0.10264734007750767</v>
      </c>
      <c r="G223" s="93">
        <v>3.9276631816897431E-2</v>
      </c>
      <c r="H223" s="93">
        <v>2.9488859764089121E-2</v>
      </c>
      <c r="I223" s="93">
        <v>1.3017443374121324E-4</v>
      </c>
      <c r="J223" s="93">
        <v>1.6544563582553004E-2</v>
      </c>
      <c r="K223" s="98">
        <v>3.0063291139240507E-2</v>
      </c>
    </row>
    <row r="224" spans="2:11" x14ac:dyDescent="0.25">
      <c r="B224" s="23" t="s">
        <v>103</v>
      </c>
      <c r="C224" s="93">
        <v>3.3194403096159571E-2</v>
      </c>
      <c r="D224" s="93">
        <v>1.9088447811483191E-2</v>
      </c>
      <c r="E224" s="93">
        <v>9.8214285714285712E-3</v>
      </c>
      <c r="F224" s="93">
        <v>1.5048568121193819E-2</v>
      </c>
      <c r="G224" s="93">
        <v>9.5507205425261373E-3</v>
      </c>
      <c r="H224" s="93">
        <v>5.8977719528178242E-3</v>
      </c>
      <c r="I224" s="93">
        <v>2.6034886748242648E-4</v>
      </c>
      <c r="J224" s="93">
        <v>6.4043471932463247E-3</v>
      </c>
      <c r="K224" s="98">
        <v>3.1645569620253164E-3</v>
      </c>
    </row>
    <row r="225" spans="2:11" x14ac:dyDescent="0.25">
      <c r="B225" s="24" t="s">
        <v>107</v>
      </c>
      <c r="C225" s="93"/>
      <c r="D225" s="93"/>
      <c r="E225" s="93"/>
      <c r="F225" s="93"/>
      <c r="G225" s="93"/>
      <c r="H225" s="93"/>
      <c r="I225" s="93"/>
      <c r="J225" s="93"/>
      <c r="K225" s="98"/>
    </row>
    <row r="226" spans="2:11" x14ac:dyDescent="0.25">
      <c r="B226" s="23" t="s">
        <v>104</v>
      </c>
      <c r="C226" s="93">
        <v>1.7277780171485201E-2</v>
      </c>
      <c r="D226" s="93">
        <v>9.7734191879731661E-2</v>
      </c>
      <c r="E226" s="93">
        <v>0.12202609363008442</v>
      </c>
      <c r="F226" s="93">
        <v>0.11299047574003677</v>
      </c>
      <c r="G226" s="93">
        <v>4.833455493118332E-2</v>
      </c>
      <c r="H226" s="93">
        <v>3.4348310434459711E-2</v>
      </c>
      <c r="I226" s="93">
        <v>0</v>
      </c>
      <c r="J226" s="93">
        <v>1.7047788580035601E-2</v>
      </c>
      <c r="K226" s="98">
        <v>3.1582682753726048E-2</v>
      </c>
    </row>
    <row r="227" spans="2:11" x14ac:dyDescent="0.25">
      <c r="B227" s="23" t="s">
        <v>103</v>
      </c>
      <c r="C227" s="93">
        <v>4.6706019216683187E-2</v>
      </c>
      <c r="D227" s="93">
        <v>2.2790096182342325E-2</v>
      </c>
      <c r="E227" s="93">
        <v>1.841903300076746E-2</v>
      </c>
      <c r="F227" s="93">
        <v>1.9781610078807191E-2</v>
      </c>
      <c r="G227" s="93">
        <v>1.2093818714879061E-2</v>
      </c>
      <c r="H227" s="93">
        <v>8.726327515781656E-3</v>
      </c>
      <c r="I227" s="93">
        <v>2.257591150242691E-4</v>
      </c>
      <c r="J227" s="93">
        <v>3.1151581541832125E-3</v>
      </c>
      <c r="K227" s="98">
        <v>1.2065294535131299E-2</v>
      </c>
    </row>
    <row r="228" spans="2:11" x14ac:dyDescent="0.25">
      <c r="B228" s="24" t="s">
        <v>108</v>
      </c>
      <c r="C228" s="93"/>
      <c r="D228" s="93"/>
      <c r="E228" s="93"/>
      <c r="F228" s="93"/>
      <c r="G228" s="93"/>
      <c r="H228" s="93"/>
      <c r="I228" s="93"/>
      <c r="J228" s="93"/>
      <c r="K228" s="98"/>
    </row>
    <row r="229" spans="2:11" x14ac:dyDescent="0.25">
      <c r="B229" s="23" t="s">
        <v>104</v>
      </c>
      <c r="C229" s="93">
        <v>6.0931026078479165E-3</v>
      </c>
      <c r="D229" s="93">
        <v>5.8029006758605735E-2</v>
      </c>
      <c r="E229" s="93">
        <v>8.9869281045751634E-2</v>
      </c>
      <c r="F229" s="93">
        <v>6.1587209090577993E-2</v>
      </c>
      <c r="G229" s="93">
        <v>1.3442013442013442E-2</v>
      </c>
      <c r="H229" s="93">
        <v>1.6298633017875919E-2</v>
      </c>
      <c r="I229" s="93">
        <v>0</v>
      </c>
      <c r="J229" s="93">
        <v>1.634320735444331E-2</v>
      </c>
      <c r="K229" s="98">
        <v>2.8947368421052631E-2</v>
      </c>
    </row>
    <row r="230" spans="2:11" x14ac:dyDescent="0.25">
      <c r="B230" s="23" t="s">
        <v>103</v>
      </c>
      <c r="C230" s="93">
        <v>3.5583719229831827E-2</v>
      </c>
      <c r="D230" s="93">
        <v>2.0208695831762866E-2</v>
      </c>
      <c r="E230" s="93">
        <v>1.4705882352941176E-2</v>
      </c>
      <c r="F230" s="93">
        <v>1.8125311092496144E-2</v>
      </c>
      <c r="G230" s="93">
        <v>1.0224510224510224E-2</v>
      </c>
      <c r="H230" s="93">
        <v>8.4121976866456359E-3</v>
      </c>
      <c r="I230" s="93">
        <v>1.0195758564437195E-4</v>
      </c>
      <c r="J230" s="93">
        <v>1.1235955056179775E-2</v>
      </c>
      <c r="K230" s="98">
        <v>1.5789473684210527E-2</v>
      </c>
    </row>
    <row r="231" spans="2:11" x14ac:dyDescent="0.25">
      <c r="B231" s="24" t="s">
        <v>109</v>
      </c>
      <c r="C231" s="93"/>
      <c r="D231" s="93"/>
      <c r="E231" s="93"/>
      <c r="F231" s="93"/>
      <c r="G231" s="93"/>
      <c r="H231" s="93"/>
      <c r="I231" s="93"/>
      <c r="J231" s="93"/>
      <c r="K231" s="98"/>
    </row>
    <row r="232" spans="2:11" x14ac:dyDescent="0.25">
      <c r="B232" s="23" t="s">
        <v>104</v>
      </c>
      <c r="C232" s="93">
        <v>1.5055467511885896E-2</v>
      </c>
      <c r="D232" s="93">
        <v>8.2148513032294188E-2</v>
      </c>
      <c r="E232" s="93">
        <v>0.10645375914836992</v>
      </c>
      <c r="F232" s="93">
        <v>9.9293150167450037E-2</v>
      </c>
      <c r="G232" s="93">
        <v>3.5942696341775389E-2</v>
      </c>
      <c r="H232" s="93">
        <v>1.5978695073235686E-2</v>
      </c>
      <c r="I232" s="93">
        <v>1.7966223499820338E-4</v>
      </c>
      <c r="J232" s="93">
        <v>1.1929431531783814E-2</v>
      </c>
      <c r="K232" s="98">
        <v>2.1782178217821781E-2</v>
      </c>
    </row>
    <row r="233" spans="2:11" x14ac:dyDescent="0.25">
      <c r="B233" s="23" t="s">
        <v>103</v>
      </c>
      <c r="C233" s="93">
        <v>3.0408082408874802E-2</v>
      </c>
      <c r="D233" s="93">
        <v>2.1195523785358682E-2</v>
      </c>
      <c r="E233" s="93">
        <v>2.4617431803060547E-2</v>
      </c>
      <c r="F233" s="93">
        <v>1.739155703108541E-2</v>
      </c>
      <c r="G233" s="93">
        <v>9.8490662573548216E-3</v>
      </c>
      <c r="H233" s="93">
        <v>1.1984021304926764E-2</v>
      </c>
      <c r="I233" s="93">
        <v>5.3898670499461009E-4</v>
      </c>
      <c r="J233" s="93">
        <v>2.5763091570988519E-3</v>
      </c>
      <c r="K233" s="98">
        <v>9.9009900990099011E-3</v>
      </c>
    </row>
    <row r="234" spans="2:11" x14ac:dyDescent="0.25">
      <c r="B234" s="24" t="s">
        <v>110</v>
      </c>
      <c r="C234" s="93"/>
      <c r="D234" s="93"/>
      <c r="E234" s="93"/>
      <c r="F234" s="93"/>
      <c r="G234" s="93"/>
      <c r="H234" s="93"/>
      <c r="I234" s="93"/>
      <c r="J234" s="93"/>
      <c r="K234" s="98"/>
    </row>
    <row r="235" spans="2:11" x14ac:dyDescent="0.25">
      <c r="B235" s="23" t="s">
        <v>104</v>
      </c>
      <c r="C235" s="93">
        <v>8.8838678203712745E-3</v>
      </c>
      <c r="D235" s="93">
        <v>9.1690130793584887E-2</v>
      </c>
      <c r="E235" s="93">
        <v>9.4002306805074973E-2</v>
      </c>
      <c r="F235" s="93">
        <v>0.10357521498409707</v>
      </c>
      <c r="G235" s="93">
        <v>3.4627970602435491E-2</v>
      </c>
      <c r="H235" s="93">
        <v>2.7701590784421283E-2</v>
      </c>
      <c r="I235" s="93">
        <v>0</v>
      </c>
      <c r="J235" s="93">
        <v>3.2470633177346959E-3</v>
      </c>
      <c r="K235" s="98">
        <v>5.1908908238446079E-2</v>
      </c>
    </row>
    <row r="236" spans="2:11" x14ac:dyDescent="0.25">
      <c r="B236" s="23" t="s">
        <v>103</v>
      </c>
      <c r="C236" s="93">
        <v>5.2712660795439958E-2</v>
      </c>
      <c r="D236" s="93">
        <v>2.1771357761976435E-2</v>
      </c>
      <c r="E236" s="93">
        <v>2.2491349480968859E-2</v>
      </c>
      <c r="F236" s="93">
        <v>1.9760867004358581E-2</v>
      </c>
      <c r="G236" s="93">
        <v>1.4296443323856016E-2</v>
      </c>
      <c r="H236" s="93">
        <v>1.5496434448710916E-2</v>
      </c>
      <c r="I236" s="93">
        <v>2.7826086956521737E-4</v>
      </c>
      <c r="J236" s="93">
        <v>3.2470633177346959E-3</v>
      </c>
      <c r="K236" s="98">
        <v>2.277294038847957E-2</v>
      </c>
    </row>
    <row r="237" spans="2:11" x14ac:dyDescent="0.25">
      <c r="B237" s="24" t="s">
        <v>111</v>
      </c>
      <c r="C237" s="93"/>
      <c r="D237" s="93"/>
      <c r="E237" s="93"/>
      <c r="F237" s="93"/>
      <c r="G237" s="93"/>
      <c r="H237" s="93"/>
      <c r="I237" s="93"/>
      <c r="J237" s="93"/>
      <c r="K237" s="98"/>
    </row>
    <row r="238" spans="2:11" x14ac:dyDescent="0.25">
      <c r="B238" s="23" t="s">
        <v>104</v>
      </c>
      <c r="C238" s="93">
        <v>7.9892422085113112E-3</v>
      </c>
      <c r="D238" s="93">
        <v>7.3321245871916074E-2</v>
      </c>
      <c r="E238" s="93">
        <v>7.821590174531351E-2</v>
      </c>
      <c r="F238" s="93">
        <v>8.3316864123820722E-2</v>
      </c>
      <c r="G238" s="93">
        <v>2.8791624254762251E-2</v>
      </c>
      <c r="H238" s="93">
        <v>1.8819613365766229E-2</v>
      </c>
      <c r="I238" s="93">
        <v>1.4536996656490768E-4</v>
      </c>
      <c r="J238" s="93">
        <v>1.8817204301075269E-2</v>
      </c>
      <c r="K238" s="98">
        <v>4.1384499623777278E-2</v>
      </c>
    </row>
    <row r="239" spans="2:11" ht="15.75" thickBot="1" x14ac:dyDescent="0.3">
      <c r="B239" s="234" t="s">
        <v>103</v>
      </c>
      <c r="C239" s="93">
        <v>3.2629330802088276E-2</v>
      </c>
      <c r="D239" s="93">
        <v>1.6067150165123358E-2</v>
      </c>
      <c r="E239" s="93">
        <v>1.098901098901099E-2</v>
      </c>
      <c r="F239" s="93">
        <v>1.5077127908549081E-2</v>
      </c>
      <c r="G239" s="93">
        <v>9.1125006058843487E-3</v>
      </c>
      <c r="H239" s="93">
        <v>5.5050569709384203E-3</v>
      </c>
      <c r="I239" s="93">
        <v>0</v>
      </c>
      <c r="J239" s="93">
        <v>8.5532746823069397E-3</v>
      </c>
      <c r="K239" s="98">
        <v>1.4672686230248307E-2</v>
      </c>
    </row>
    <row r="240" spans="2:11" ht="15.75" thickTop="1" x14ac:dyDescent="0.25">
      <c r="B240" s="99" t="s">
        <v>333</v>
      </c>
      <c r="C240" s="96"/>
      <c r="D240" s="96"/>
      <c r="E240" s="96"/>
      <c r="F240" s="96"/>
      <c r="G240" s="96"/>
      <c r="H240" s="96"/>
      <c r="I240" s="96"/>
      <c r="J240" s="96"/>
      <c r="K240" s="97"/>
    </row>
    <row r="241" spans="2:11" x14ac:dyDescent="0.25">
      <c r="B241" s="24" t="s">
        <v>102</v>
      </c>
      <c r="K241" s="17"/>
    </row>
    <row r="242" spans="2:11" x14ac:dyDescent="0.25">
      <c r="B242" s="23" t="s">
        <v>104</v>
      </c>
      <c r="C242" s="93">
        <v>0</v>
      </c>
      <c r="D242" s="93">
        <v>3.3131562120022398E-6</v>
      </c>
      <c r="E242" s="93">
        <v>0</v>
      </c>
      <c r="F242" s="93">
        <v>0</v>
      </c>
      <c r="G242" s="93">
        <v>0</v>
      </c>
      <c r="H242" s="93">
        <v>7.0422535211267607E-3</v>
      </c>
      <c r="I242" s="93">
        <v>0</v>
      </c>
      <c r="J242" s="93">
        <v>0</v>
      </c>
      <c r="K242" s="98">
        <v>0</v>
      </c>
    </row>
    <row r="243" spans="2:11" x14ac:dyDescent="0.25">
      <c r="B243" s="23" t="s">
        <v>103</v>
      </c>
      <c r="C243" s="93">
        <v>0.13803812379524524</v>
      </c>
      <c r="D243" s="93">
        <v>5.738386559187879E-3</v>
      </c>
      <c r="E243" s="93">
        <v>2.8462998102466793E-3</v>
      </c>
      <c r="F243" s="93">
        <v>5.5445520344287952E-3</v>
      </c>
      <c r="G243" s="93">
        <v>3.6793607835556415E-2</v>
      </c>
      <c r="H243" s="93">
        <v>8.1256771397616473E-2</v>
      </c>
      <c r="I243" s="93">
        <v>1.3438786008230452E-2</v>
      </c>
      <c r="J243" s="93">
        <v>7.1090047393364926E-3</v>
      </c>
      <c r="K243" s="98">
        <v>3.5253654342218402E-2</v>
      </c>
    </row>
    <row r="244" spans="2:11" x14ac:dyDescent="0.25">
      <c r="B244" s="24" t="s">
        <v>105</v>
      </c>
      <c r="C244" s="93"/>
      <c r="D244" s="93"/>
      <c r="E244" s="93"/>
      <c r="F244" s="93"/>
      <c r="G244" s="93"/>
      <c r="H244" s="93"/>
      <c r="I244" s="93"/>
      <c r="J244" s="93"/>
      <c r="K244" s="98"/>
    </row>
    <row r="245" spans="2:11" x14ac:dyDescent="0.25">
      <c r="B245" s="23" t="s">
        <v>104</v>
      </c>
      <c r="C245" s="93">
        <v>0</v>
      </c>
      <c r="D245" s="93">
        <v>2.6601687611062044E-6</v>
      </c>
      <c r="E245" s="93">
        <v>0</v>
      </c>
      <c r="F245" s="93">
        <v>0</v>
      </c>
      <c r="G245" s="93">
        <v>0</v>
      </c>
      <c r="H245" s="93">
        <v>8.0580177276390005E-4</v>
      </c>
      <c r="I245" s="93">
        <v>0</v>
      </c>
      <c r="J245" s="93">
        <v>0</v>
      </c>
      <c r="K245" s="98">
        <v>0</v>
      </c>
    </row>
    <row r="246" spans="2:11" x14ac:dyDescent="0.25">
      <c r="B246" s="23" t="s">
        <v>103</v>
      </c>
      <c r="C246" s="93">
        <v>0.114996005451384</v>
      </c>
      <c r="D246" s="93">
        <v>6.1476500069164389E-3</v>
      </c>
      <c r="E246" s="93">
        <v>9.7932535364526653E-3</v>
      </c>
      <c r="F246" s="93">
        <v>1.079342016501479E-2</v>
      </c>
      <c r="G246" s="93">
        <v>4.3897375055613232E-2</v>
      </c>
      <c r="H246" s="93">
        <v>5.5197421434327154E-2</v>
      </c>
      <c r="I246" s="93">
        <v>6.1342456057567538E-3</v>
      </c>
      <c r="J246" s="93">
        <v>8.7508203894115077E-3</v>
      </c>
      <c r="K246" s="98">
        <v>1.9149929939280708E-2</v>
      </c>
    </row>
    <row r="247" spans="2:11" x14ac:dyDescent="0.25">
      <c r="B247" s="24" t="s">
        <v>106</v>
      </c>
      <c r="C247" s="93"/>
      <c r="D247" s="93"/>
      <c r="E247" s="93"/>
      <c r="F247" s="93"/>
      <c r="G247" s="93"/>
      <c r="H247" s="93"/>
      <c r="I247" s="93"/>
      <c r="J247" s="93"/>
      <c r="K247" s="98"/>
    </row>
    <row r="248" spans="2:11" x14ac:dyDescent="0.25">
      <c r="B248" s="23" t="s">
        <v>104</v>
      </c>
      <c r="C248" s="93">
        <v>0</v>
      </c>
      <c r="D248" s="93">
        <v>0</v>
      </c>
      <c r="E248" s="93">
        <v>0</v>
      </c>
      <c r="F248" s="93">
        <v>0</v>
      </c>
      <c r="G248" s="93">
        <v>0</v>
      </c>
      <c r="H248" s="93">
        <v>3.9318479685452159E-3</v>
      </c>
      <c r="I248" s="93">
        <v>0</v>
      </c>
      <c r="J248" s="93">
        <v>0</v>
      </c>
      <c r="K248" s="98">
        <v>0</v>
      </c>
    </row>
    <row r="249" spans="2:11" x14ac:dyDescent="0.25">
      <c r="B249" s="23" t="s">
        <v>103</v>
      </c>
      <c r="C249" s="93">
        <v>0.12913069365882704</v>
      </c>
      <c r="D249" s="93">
        <v>5.1661395453096708E-3</v>
      </c>
      <c r="E249" s="93">
        <v>3.5714285714285713E-3</v>
      </c>
      <c r="F249" s="93">
        <v>6.1905480899894305E-3</v>
      </c>
      <c r="G249" s="93">
        <v>3.5885843458604127E-2</v>
      </c>
      <c r="H249" s="93">
        <v>4.652686762778506E-2</v>
      </c>
      <c r="I249" s="93">
        <v>7.5501171569903672E-3</v>
      </c>
      <c r="J249" s="93">
        <v>1.0528358643442821E-2</v>
      </c>
      <c r="K249" s="98">
        <v>3.4018987341772153E-2</v>
      </c>
    </row>
    <row r="250" spans="2:11" x14ac:dyDescent="0.25">
      <c r="B250" s="24" t="s">
        <v>107</v>
      </c>
      <c r="C250" s="93"/>
      <c r="D250" s="93"/>
      <c r="E250" s="93"/>
      <c r="F250" s="93"/>
      <c r="G250" s="93"/>
      <c r="H250" s="93"/>
      <c r="I250" s="93"/>
      <c r="J250" s="93"/>
      <c r="K250" s="98"/>
    </row>
    <row r="251" spans="2:11" x14ac:dyDescent="0.25">
      <c r="B251" s="23" t="s">
        <v>104</v>
      </c>
      <c r="C251" s="93">
        <v>0</v>
      </c>
      <c r="D251" s="93">
        <v>2.6941832583452324E-6</v>
      </c>
      <c r="E251" s="93">
        <v>0</v>
      </c>
      <c r="F251" s="93">
        <v>0</v>
      </c>
      <c r="G251" s="93">
        <v>0</v>
      </c>
      <c r="H251" s="93">
        <v>6.4983290011139993E-3</v>
      </c>
      <c r="I251" s="93">
        <v>0</v>
      </c>
      <c r="J251" s="93">
        <v>0</v>
      </c>
      <c r="K251" s="98">
        <v>0</v>
      </c>
    </row>
    <row r="252" spans="2:11" x14ac:dyDescent="0.25">
      <c r="B252" s="23" t="s">
        <v>103</v>
      </c>
      <c r="C252" s="93">
        <v>6.760308501012538E-2</v>
      </c>
      <c r="D252" s="93">
        <v>5.8329067543174285E-3</v>
      </c>
      <c r="E252" s="93">
        <v>9.2095165003837302E-3</v>
      </c>
      <c r="F252" s="93">
        <v>6.3258585727207694E-3</v>
      </c>
      <c r="G252" s="93">
        <v>3.5874256861307921E-2</v>
      </c>
      <c r="H252" s="93">
        <v>4.3445971036019312E-2</v>
      </c>
      <c r="I252" s="93">
        <v>8.2402076983858225E-3</v>
      </c>
      <c r="J252" s="93">
        <v>4.1421333698480074E-3</v>
      </c>
      <c r="K252" s="98">
        <v>8.8715400993612491E-3</v>
      </c>
    </row>
    <row r="253" spans="2:11" x14ac:dyDescent="0.25">
      <c r="B253" s="24" t="s">
        <v>108</v>
      </c>
      <c r="C253" s="93"/>
      <c r="D253" s="93"/>
      <c r="E253" s="93"/>
      <c r="F253" s="93"/>
      <c r="G253" s="93"/>
      <c r="H253" s="93"/>
      <c r="I253" s="93"/>
      <c r="J253" s="93"/>
      <c r="K253" s="98"/>
    </row>
    <row r="254" spans="2:11" x14ac:dyDescent="0.25">
      <c r="B254" s="23" t="s">
        <v>104</v>
      </c>
      <c r="C254" s="93">
        <v>0</v>
      </c>
      <c r="D254" s="93">
        <v>0</v>
      </c>
      <c r="E254" s="93">
        <v>0</v>
      </c>
      <c r="F254" s="93">
        <v>0</v>
      </c>
      <c r="G254" s="93">
        <v>0</v>
      </c>
      <c r="H254" s="93">
        <v>1.0515247108307045E-3</v>
      </c>
      <c r="I254" s="93">
        <v>0</v>
      </c>
      <c r="J254" s="93">
        <v>0</v>
      </c>
      <c r="K254" s="98">
        <v>0</v>
      </c>
    </row>
    <row r="255" spans="2:11" x14ac:dyDescent="0.25">
      <c r="B255" s="23" t="s">
        <v>103</v>
      </c>
      <c r="C255" s="93">
        <v>9.7002193516938826E-2</v>
      </c>
      <c r="D255" s="93">
        <v>5.8963542769221236E-3</v>
      </c>
      <c r="E255" s="93">
        <v>8.1699346405228763E-3</v>
      </c>
      <c r="F255" s="93">
        <v>8.3281737504704318E-3</v>
      </c>
      <c r="G255" s="93">
        <v>4.325754325754326E-2</v>
      </c>
      <c r="H255" s="93">
        <v>8.3070452155625654E-2</v>
      </c>
      <c r="I255" s="93">
        <v>5.5057096247960848E-3</v>
      </c>
      <c r="J255" s="93">
        <v>3.3707865168539325E-2</v>
      </c>
      <c r="K255" s="98">
        <v>3.1578947368421054E-2</v>
      </c>
    </row>
    <row r="256" spans="2:11" x14ac:dyDescent="0.25">
      <c r="B256" s="24" t="s">
        <v>109</v>
      </c>
      <c r="C256" s="93"/>
      <c r="D256" s="93"/>
      <c r="E256" s="93"/>
      <c r="F256" s="93"/>
      <c r="G256" s="93"/>
      <c r="H256" s="93"/>
      <c r="I256" s="93"/>
      <c r="J256" s="93"/>
      <c r="K256" s="98"/>
    </row>
    <row r="257" spans="2:11" x14ac:dyDescent="0.25">
      <c r="B257" s="23" t="s">
        <v>104</v>
      </c>
      <c r="C257" s="93">
        <v>0</v>
      </c>
      <c r="D257" s="93">
        <v>4.3747211115291396E-6</v>
      </c>
      <c r="E257" s="93">
        <v>0</v>
      </c>
      <c r="F257" s="93">
        <v>0</v>
      </c>
      <c r="G257" s="93">
        <v>0</v>
      </c>
      <c r="H257" s="93">
        <v>0</v>
      </c>
      <c r="I257" s="93">
        <v>0</v>
      </c>
      <c r="J257" s="93">
        <v>0</v>
      </c>
      <c r="K257" s="98">
        <v>0</v>
      </c>
    </row>
    <row r="258" spans="2:11" x14ac:dyDescent="0.25">
      <c r="B258" s="23" t="s">
        <v>103</v>
      </c>
      <c r="C258" s="93">
        <v>0.10182250396196514</v>
      </c>
      <c r="D258" s="93">
        <v>6.4833366872861856E-3</v>
      </c>
      <c r="E258" s="93">
        <v>3.3266799733865601E-3</v>
      </c>
      <c r="F258" s="93">
        <v>5.5647170784508876E-3</v>
      </c>
      <c r="G258" s="93">
        <v>2.9291378869276029E-2</v>
      </c>
      <c r="H258" s="93">
        <v>7.456724367509987E-2</v>
      </c>
      <c r="I258" s="93">
        <v>8.4441250449155594E-3</v>
      </c>
      <c r="J258" s="93">
        <v>2.1114533744049285E-2</v>
      </c>
      <c r="K258" s="98">
        <v>2.9042904290429043E-2</v>
      </c>
    </row>
    <row r="259" spans="2:11" x14ac:dyDescent="0.25">
      <c r="B259" s="24" t="s">
        <v>110</v>
      </c>
      <c r="C259" s="93"/>
      <c r="D259" s="93"/>
      <c r="E259" s="93"/>
      <c r="F259" s="93"/>
      <c r="G259" s="93"/>
      <c r="H259" s="93"/>
      <c r="I259" s="93"/>
      <c r="J259" s="93"/>
      <c r="K259" s="98"/>
    </row>
    <row r="260" spans="2:11" x14ac:dyDescent="0.25">
      <c r="B260" s="23" t="s">
        <v>104</v>
      </c>
      <c r="C260" s="93">
        <v>0</v>
      </c>
      <c r="D260" s="93">
        <v>0</v>
      </c>
      <c r="E260" s="93">
        <v>0</v>
      </c>
      <c r="F260" s="93">
        <v>0</v>
      </c>
      <c r="G260" s="93">
        <v>0</v>
      </c>
      <c r="H260" s="93">
        <v>5.485463521667581E-3</v>
      </c>
      <c r="I260" s="93">
        <v>0</v>
      </c>
      <c r="J260" s="93">
        <v>0</v>
      </c>
      <c r="K260" s="98">
        <v>0</v>
      </c>
    </row>
    <row r="261" spans="2:11" x14ac:dyDescent="0.25">
      <c r="B261" s="23" t="s">
        <v>103</v>
      </c>
      <c r="C261" s="93">
        <v>9.4307648856137835E-2</v>
      </c>
      <c r="D261" s="93">
        <v>6.8413608761094102E-3</v>
      </c>
      <c r="E261" s="93">
        <v>8.0738177623990767E-3</v>
      </c>
      <c r="F261" s="93">
        <v>9.0326977769550516E-3</v>
      </c>
      <c r="G261" s="93">
        <v>3.9804731505820506E-2</v>
      </c>
      <c r="H261" s="93">
        <v>6.6648381788261102E-2</v>
      </c>
      <c r="I261" s="93">
        <v>7.4434782608695654E-3</v>
      </c>
      <c r="J261" s="93">
        <v>9.0726769171998855E-3</v>
      </c>
      <c r="K261" s="98">
        <v>2.8466175485599463E-2</v>
      </c>
    </row>
    <row r="262" spans="2:11" x14ac:dyDescent="0.25">
      <c r="B262" s="24" t="s">
        <v>111</v>
      </c>
      <c r="C262" s="93"/>
      <c r="D262" s="93"/>
      <c r="E262" s="93"/>
      <c r="F262" s="93"/>
      <c r="G262" s="93"/>
      <c r="H262" s="93"/>
      <c r="I262" s="93"/>
      <c r="J262" s="93"/>
      <c r="K262" s="98"/>
    </row>
    <row r="263" spans="2:11" x14ac:dyDescent="0.25">
      <c r="B263" s="23" t="s">
        <v>104</v>
      </c>
      <c r="C263" s="93">
        <v>0</v>
      </c>
      <c r="D263" s="93">
        <v>0</v>
      </c>
      <c r="E263" s="93">
        <v>0</v>
      </c>
      <c r="F263" s="93">
        <v>0</v>
      </c>
      <c r="G263" s="93">
        <v>0</v>
      </c>
      <c r="H263" s="93">
        <v>2.5604916143899629E-4</v>
      </c>
      <c r="I263" s="93">
        <v>0</v>
      </c>
      <c r="J263" s="93">
        <v>0</v>
      </c>
      <c r="K263" s="98">
        <v>0</v>
      </c>
    </row>
    <row r="264" spans="2:11" ht="15.75" thickBot="1" x14ac:dyDescent="0.3">
      <c r="B264" s="234" t="s">
        <v>103</v>
      </c>
      <c r="C264" s="103">
        <v>0.10619364024679639</v>
      </c>
      <c r="D264" s="103">
        <v>4.65744997733601E-3</v>
      </c>
      <c r="E264" s="103">
        <v>6.4641241111829343E-3</v>
      </c>
      <c r="F264" s="103">
        <v>9.8295176775294105E-3</v>
      </c>
      <c r="G264" s="103">
        <v>4.45446173234453E-2</v>
      </c>
      <c r="H264" s="103">
        <v>6.8621175265651008E-2</v>
      </c>
      <c r="I264" s="103">
        <v>8.1770606192760574E-3</v>
      </c>
      <c r="J264" s="103">
        <v>1.2300423590746172E-2</v>
      </c>
      <c r="K264" s="104">
        <v>2.5959367945823927E-2</v>
      </c>
    </row>
    <row r="265" spans="2:11" ht="15.75" thickTop="1" x14ac:dyDescent="0.25"/>
    <row r="266" spans="2:11" x14ac:dyDescent="0.25">
      <c r="B266" s="235" t="s">
        <v>336</v>
      </c>
    </row>
  </sheetData>
  <mergeCells count="2">
    <mergeCell ref="C13:K13"/>
    <mergeCell ref="B11:K1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9:K59"/>
  <sheetViews>
    <sheetView workbookViewId="0"/>
  </sheetViews>
  <sheetFormatPr baseColWidth="10" defaultRowHeight="15" x14ac:dyDescent="0.25"/>
  <cols>
    <col min="1" max="1" width="8.28515625" style="2" customWidth="1"/>
    <col min="2" max="2" width="29.140625" style="2" customWidth="1"/>
    <col min="3" max="3" width="16.85546875" style="2" customWidth="1"/>
    <col min="4" max="6" width="11.42578125" style="2"/>
    <col min="7" max="7" width="13.7109375" style="2" customWidth="1"/>
    <col min="8" max="8" width="11.42578125" style="2"/>
    <col min="9" max="9" width="15" style="2" customWidth="1"/>
    <col min="10" max="10" width="12.28515625" style="2" bestFit="1" customWidth="1"/>
    <col min="11" max="13" width="11.42578125" style="2"/>
    <col min="14" max="14" width="52.85546875" style="2" customWidth="1"/>
    <col min="15" max="16384" width="11.42578125" style="2"/>
  </cols>
  <sheetData>
    <row r="9" spans="1:11" ht="30" customHeight="1" x14ac:dyDescent="0.25">
      <c r="B9" s="284" t="s">
        <v>337</v>
      </c>
      <c r="C9" s="284"/>
      <c r="D9" s="284"/>
      <c r="E9" s="284"/>
      <c r="F9" s="284"/>
      <c r="G9" s="284"/>
      <c r="H9" s="284"/>
      <c r="I9" s="284"/>
    </row>
    <row r="10" spans="1:11" ht="30" customHeight="1" x14ac:dyDescent="0.25">
      <c r="B10" s="107" t="s">
        <v>340</v>
      </c>
      <c r="C10" s="100"/>
      <c r="D10" s="100"/>
      <c r="E10" s="100"/>
      <c r="F10" s="100"/>
      <c r="G10" s="100"/>
      <c r="H10" s="100"/>
      <c r="I10" s="100"/>
    </row>
    <row r="12" spans="1:11" ht="23.25" customHeight="1" thickBot="1" x14ac:dyDescent="0.3">
      <c r="A12" s="17"/>
      <c r="B12" s="305" t="s">
        <v>132</v>
      </c>
      <c r="C12" s="306"/>
      <c r="D12" s="303" t="s">
        <v>0</v>
      </c>
      <c r="E12" s="304"/>
      <c r="F12" s="304"/>
      <c r="G12" s="304"/>
      <c r="H12" s="304"/>
      <c r="I12" s="304"/>
      <c r="J12" s="304"/>
      <c r="K12" s="304"/>
    </row>
    <row r="13" spans="1:11" ht="23.25" thickBot="1" x14ac:dyDescent="0.3">
      <c r="A13" s="17"/>
      <c r="B13" s="307"/>
      <c r="C13" s="308"/>
      <c r="D13" s="30" t="s">
        <v>6</v>
      </c>
      <c r="E13" s="34" t="s">
        <v>7</v>
      </c>
      <c r="F13" s="35" t="s">
        <v>1</v>
      </c>
      <c r="G13" s="33" t="s">
        <v>8</v>
      </c>
      <c r="H13" s="34" t="s">
        <v>9</v>
      </c>
      <c r="I13" s="40" t="s">
        <v>10</v>
      </c>
      <c r="J13" s="351" t="s">
        <v>11</v>
      </c>
      <c r="K13" s="183" t="s">
        <v>50</v>
      </c>
    </row>
    <row r="14" spans="1:11" x14ac:dyDescent="0.25">
      <c r="A14" s="17"/>
      <c r="B14" s="309" t="s">
        <v>129</v>
      </c>
      <c r="C14" s="108" t="s">
        <v>126</v>
      </c>
      <c r="D14" s="110">
        <v>1640881</v>
      </c>
      <c r="E14" s="111">
        <v>994323</v>
      </c>
      <c r="F14" s="112">
        <v>2635204</v>
      </c>
      <c r="G14" s="110">
        <v>938272</v>
      </c>
      <c r="H14" s="111">
        <v>11126</v>
      </c>
      <c r="I14" s="112">
        <v>949398</v>
      </c>
      <c r="J14" s="335">
        <v>0.26485450825503082</v>
      </c>
      <c r="K14" s="112">
        <v>3584602</v>
      </c>
    </row>
    <row r="15" spans="1:11" x14ac:dyDescent="0.25">
      <c r="A15" s="17"/>
      <c r="B15" s="301"/>
      <c r="C15" s="29" t="s">
        <v>127</v>
      </c>
      <c r="D15" s="110">
        <v>656164</v>
      </c>
      <c r="E15" s="111">
        <v>186882</v>
      </c>
      <c r="F15" s="112">
        <v>843046</v>
      </c>
      <c r="G15" s="110">
        <v>68003</v>
      </c>
      <c r="H15" s="111">
        <v>564</v>
      </c>
      <c r="I15" s="112">
        <v>68567</v>
      </c>
      <c r="J15" s="335">
        <v>7.5215030939664085E-2</v>
      </c>
      <c r="K15" s="112">
        <v>911613</v>
      </c>
    </row>
    <row r="16" spans="1:11" ht="15" customHeight="1" x14ac:dyDescent="0.25">
      <c r="A16" s="17"/>
      <c r="B16" s="302"/>
      <c r="C16" s="109" t="s">
        <v>128</v>
      </c>
      <c r="D16" s="115">
        <v>43399</v>
      </c>
      <c r="E16" s="116">
        <v>15531</v>
      </c>
      <c r="F16" s="117">
        <v>58930</v>
      </c>
      <c r="G16" s="115">
        <v>16974</v>
      </c>
      <c r="H16" s="116">
        <v>159</v>
      </c>
      <c r="I16" s="117">
        <v>17133</v>
      </c>
      <c r="J16" s="349">
        <v>0.22524749221040452</v>
      </c>
      <c r="K16" s="117">
        <v>76063</v>
      </c>
    </row>
    <row r="17" spans="1:11" ht="15" customHeight="1" x14ac:dyDescent="0.25">
      <c r="A17" s="17"/>
      <c r="B17" s="300" t="s">
        <v>130</v>
      </c>
      <c r="C17" s="29" t="s">
        <v>126</v>
      </c>
      <c r="D17" s="110">
        <v>1812</v>
      </c>
      <c r="E17" s="111">
        <v>289</v>
      </c>
      <c r="F17" s="112">
        <v>2101</v>
      </c>
      <c r="G17" s="110">
        <v>415</v>
      </c>
      <c r="H17" s="111">
        <v>5</v>
      </c>
      <c r="I17" s="112">
        <v>420</v>
      </c>
      <c r="J17" s="335">
        <v>0.16660055533518445</v>
      </c>
      <c r="K17" s="112">
        <v>2521</v>
      </c>
    </row>
    <row r="18" spans="1:11" x14ac:dyDescent="0.25">
      <c r="A18" s="17"/>
      <c r="B18" s="301"/>
      <c r="C18" s="29" t="s">
        <v>127</v>
      </c>
      <c r="D18" s="110">
        <v>249</v>
      </c>
      <c r="E18" s="111">
        <v>42</v>
      </c>
      <c r="F18" s="112">
        <v>291</v>
      </c>
      <c r="G18" s="110">
        <v>41</v>
      </c>
      <c r="H18" s="111">
        <v>1</v>
      </c>
      <c r="I18" s="112">
        <v>42</v>
      </c>
      <c r="J18" s="335">
        <v>0.12612612612612611</v>
      </c>
      <c r="K18" s="112">
        <v>333</v>
      </c>
    </row>
    <row r="19" spans="1:11" ht="15.75" thickBot="1" x14ac:dyDescent="0.3">
      <c r="A19" s="17"/>
      <c r="B19" s="302"/>
      <c r="C19" s="109" t="s">
        <v>128</v>
      </c>
      <c r="D19" s="113">
        <v>19</v>
      </c>
      <c r="E19" s="168">
        <v>6</v>
      </c>
      <c r="F19" s="114">
        <v>25</v>
      </c>
      <c r="G19" s="113">
        <v>14</v>
      </c>
      <c r="H19" s="168">
        <v>1</v>
      </c>
      <c r="I19" s="114">
        <v>15</v>
      </c>
      <c r="J19" s="350">
        <v>0.375</v>
      </c>
      <c r="K19" s="114">
        <v>40</v>
      </c>
    </row>
    <row r="20" spans="1:11" x14ac:dyDescent="0.25">
      <c r="A20" s="17"/>
      <c r="B20" s="297" t="s">
        <v>50</v>
      </c>
      <c r="C20" s="253" t="s">
        <v>126</v>
      </c>
      <c r="D20" s="127">
        <v>1642693</v>
      </c>
      <c r="E20" s="127">
        <v>994612</v>
      </c>
      <c r="F20" s="112">
        <v>2637305</v>
      </c>
      <c r="G20" s="127">
        <v>938687</v>
      </c>
      <c r="H20" s="127">
        <v>11131</v>
      </c>
      <c r="I20" s="112">
        <v>949818</v>
      </c>
      <c r="J20" s="335">
        <v>0.26478545619985711</v>
      </c>
      <c r="K20" s="112">
        <v>3587123</v>
      </c>
    </row>
    <row r="21" spans="1:11" x14ac:dyDescent="0.25">
      <c r="A21" s="17"/>
      <c r="B21" s="298"/>
      <c r="C21" s="253" t="s">
        <v>127</v>
      </c>
      <c r="D21" s="127">
        <v>656413</v>
      </c>
      <c r="E21" s="127">
        <v>186924</v>
      </c>
      <c r="F21" s="112">
        <v>843337</v>
      </c>
      <c r="G21" s="127">
        <v>68044</v>
      </c>
      <c r="H21" s="127">
        <v>565</v>
      </c>
      <c r="I21" s="112">
        <v>68609</v>
      </c>
      <c r="J21" s="335">
        <v>7.5233621288979827E-2</v>
      </c>
      <c r="K21" s="112">
        <v>911946</v>
      </c>
    </row>
    <row r="22" spans="1:11" x14ac:dyDescent="0.25">
      <c r="A22" s="17"/>
      <c r="B22" s="298"/>
      <c r="C22" s="253" t="s">
        <v>128</v>
      </c>
      <c r="D22" s="132">
        <v>43418</v>
      </c>
      <c r="E22" s="127">
        <v>15537</v>
      </c>
      <c r="F22" s="112">
        <v>58955</v>
      </c>
      <c r="G22" s="127">
        <v>16988</v>
      </c>
      <c r="H22" s="127">
        <v>160</v>
      </c>
      <c r="I22" s="112">
        <v>17148</v>
      </c>
      <c r="J22" s="335">
        <v>0.22532620264641343</v>
      </c>
      <c r="K22" s="112">
        <v>76103</v>
      </c>
    </row>
    <row r="23" spans="1:11" ht="15.75" thickBot="1" x14ac:dyDescent="0.3">
      <c r="A23" s="17"/>
      <c r="B23" s="299"/>
      <c r="C23" s="236" t="s">
        <v>50</v>
      </c>
      <c r="D23" s="129">
        <v>2342524</v>
      </c>
      <c r="E23" s="128">
        <v>1197073</v>
      </c>
      <c r="F23" s="114">
        <v>3539597</v>
      </c>
      <c r="G23" s="128">
        <v>1023719</v>
      </c>
      <c r="H23" s="128">
        <v>11856</v>
      </c>
      <c r="I23" s="114">
        <v>1035575</v>
      </c>
      <c r="J23" s="350">
        <v>0.22634668161109572</v>
      </c>
      <c r="K23" s="114">
        <v>4575172</v>
      </c>
    </row>
    <row r="26" spans="1:11" ht="30" customHeight="1" x14ac:dyDescent="0.25">
      <c r="B26" s="107" t="s">
        <v>341</v>
      </c>
      <c r="C26" s="100"/>
      <c r="D26" s="100"/>
      <c r="E26" s="100"/>
      <c r="F26" s="100"/>
      <c r="G26" s="100"/>
      <c r="H26" s="100"/>
      <c r="I26" s="100"/>
    </row>
    <row r="28" spans="1:11" ht="15.75" thickBot="1" x14ac:dyDescent="0.3">
      <c r="B28" s="305" t="s">
        <v>132</v>
      </c>
      <c r="C28" s="306"/>
      <c r="D28" s="303" t="s">
        <v>0</v>
      </c>
      <c r="E28" s="304"/>
      <c r="F28" s="304"/>
      <c r="G28" s="304"/>
      <c r="H28" s="304"/>
      <c r="I28" s="304"/>
      <c r="J28" s="304"/>
      <c r="K28" s="304"/>
    </row>
    <row r="29" spans="1:11" ht="23.25" thickBot="1" x14ac:dyDescent="0.3">
      <c r="B29" s="307"/>
      <c r="C29" s="308"/>
      <c r="D29" s="30" t="s">
        <v>6</v>
      </c>
      <c r="E29" s="34" t="s">
        <v>7</v>
      </c>
      <c r="F29" s="35" t="s">
        <v>1</v>
      </c>
      <c r="G29" s="33" t="s">
        <v>8</v>
      </c>
      <c r="H29" s="34" t="s">
        <v>9</v>
      </c>
      <c r="I29" s="40" t="s">
        <v>10</v>
      </c>
      <c r="J29" s="351" t="s">
        <v>11</v>
      </c>
      <c r="K29" s="183" t="s">
        <v>50</v>
      </c>
    </row>
    <row r="30" spans="1:11" x14ac:dyDescent="0.25">
      <c r="A30" s="17"/>
      <c r="B30" s="309" t="s">
        <v>133</v>
      </c>
      <c r="C30" s="108" t="s">
        <v>126</v>
      </c>
      <c r="D30" s="237">
        <v>68</v>
      </c>
      <c r="E30" s="231">
        <v>25</v>
      </c>
      <c r="F30" s="193">
        <v>93</v>
      </c>
      <c r="G30" s="237">
        <v>26</v>
      </c>
      <c r="H30" s="231">
        <v>1</v>
      </c>
      <c r="I30" s="238">
        <v>27</v>
      </c>
      <c r="J30" s="335">
        <v>0.22500000000000001</v>
      </c>
      <c r="K30" s="238">
        <v>120</v>
      </c>
    </row>
    <row r="31" spans="1:11" x14ac:dyDescent="0.25">
      <c r="A31" s="17"/>
      <c r="B31" s="301"/>
      <c r="C31" s="29" t="s">
        <v>127</v>
      </c>
      <c r="D31" s="237">
        <v>21</v>
      </c>
      <c r="E31" s="231">
        <v>5</v>
      </c>
      <c r="F31" s="193">
        <v>26</v>
      </c>
      <c r="G31" s="237">
        <v>2</v>
      </c>
      <c r="H31" s="231">
        <v>0</v>
      </c>
      <c r="I31" s="238">
        <v>2</v>
      </c>
      <c r="J31" s="335">
        <v>7.1428571428571425E-2</v>
      </c>
      <c r="K31" s="238">
        <v>28</v>
      </c>
    </row>
    <row r="32" spans="1:11" x14ac:dyDescent="0.25">
      <c r="A32" s="17"/>
      <c r="B32" s="302"/>
      <c r="C32" s="109" t="s">
        <v>128</v>
      </c>
      <c r="D32" s="239">
        <v>2</v>
      </c>
      <c r="E32" s="240">
        <v>0</v>
      </c>
      <c r="F32" s="241">
        <v>2</v>
      </c>
      <c r="G32" s="239">
        <v>0</v>
      </c>
      <c r="H32" s="242">
        <v>0</v>
      </c>
      <c r="I32" s="243">
        <v>0</v>
      </c>
      <c r="J32" s="352">
        <v>0</v>
      </c>
      <c r="K32" s="243">
        <v>2</v>
      </c>
    </row>
    <row r="33" spans="1:11" x14ac:dyDescent="0.25">
      <c r="A33" s="17"/>
      <c r="B33" s="300" t="s">
        <v>134</v>
      </c>
      <c r="C33" s="29" t="s">
        <v>126</v>
      </c>
      <c r="D33" s="237">
        <v>9008</v>
      </c>
      <c r="E33" s="231">
        <v>4323</v>
      </c>
      <c r="F33" s="193">
        <v>13331</v>
      </c>
      <c r="G33" s="237">
        <v>8905</v>
      </c>
      <c r="H33" s="231">
        <v>124</v>
      </c>
      <c r="I33" s="193">
        <v>9029</v>
      </c>
      <c r="J33" s="335">
        <v>0.4038014311270125</v>
      </c>
      <c r="K33" s="193">
        <v>22360</v>
      </c>
    </row>
    <row r="34" spans="1:11" x14ac:dyDescent="0.25">
      <c r="A34" s="17"/>
      <c r="B34" s="301"/>
      <c r="C34" s="29" t="s">
        <v>127</v>
      </c>
      <c r="D34" s="237">
        <v>6266</v>
      </c>
      <c r="E34" s="231">
        <v>1720</v>
      </c>
      <c r="F34" s="193">
        <v>7986</v>
      </c>
      <c r="G34" s="237">
        <v>896</v>
      </c>
      <c r="H34" s="231">
        <v>13</v>
      </c>
      <c r="I34" s="193">
        <v>909</v>
      </c>
      <c r="J34" s="335">
        <v>0.10219224283305228</v>
      </c>
      <c r="K34" s="193">
        <v>8895</v>
      </c>
    </row>
    <row r="35" spans="1:11" x14ac:dyDescent="0.25">
      <c r="A35" s="17"/>
      <c r="B35" s="302"/>
      <c r="C35" s="109" t="s">
        <v>128</v>
      </c>
      <c r="D35" s="239">
        <v>551</v>
      </c>
      <c r="E35" s="242">
        <v>191</v>
      </c>
      <c r="F35" s="241">
        <v>742</v>
      </c>
      <c r="G35" s="239">
        <v>231</v>
      </c>
      <c r="H35" s="242">
        <v>5</v>
      </c>
      <c r="I35" s="241">
        <v>236</v>
      </c>
      <c r="J35" s="349">
        <v>0.24130879345603273</v>
      </c>
      <c r="K35" s="241">
        <v>978</v>
      </c>
    </row>
    <row r="36" spans="1:11" x14ac:dyDescent="0.25">
      <c r="A36" s="17"/>
      <c r="B36" s="301" t="s">
        <v>135</v>
      </c>
      <c r="C36" s="29" t="s">
        <v>126</v>
      </c>
      <c r="D36" s="237">
        <v>7293</v>
      </c>
      <c r="E36" s="231">
        <v>1448</v>
      </c>
      <c r="F36" s="193">
        <v>8741</v>
      </c>
      <c r="G36" s="237">
        <v>2382</v>
      </c>
      <c r="H36" s="231">
        <v>33</v>
      </c>
      <c r="I36" s="193">
        <v>2415</v>
      </c>
      <c r="J36" s="335">
        <v>0.21647543922552887</v>
      </c>
      <c r="K36" s="193">
        <v>11156</v>
      </c>
    </row>
    <row r="37" spans="1:11" x14ac:dyDescent="0.25">
      <c r="A37" s="17"/>
      <c r="B37" s="301"/>
      <c r="C37" s="29" t="s">
        <v>127</v>
      </c>
      <c r="D37" s="237">
        <v>3382</v>
      </c>
      <c r="E37" s="231">
        <v>598</v>
      </c>
      <c r="F37" s="193">
        <v>3980</v>
      </c>
      <c r="G37" s="237">
        <v>220</v>
      </c>
      <c r="H37" s="231">
        <v>1</v>
      </c>
      <c r="I37" s="193">
        <v>221</v>
      </c>
      <c r="J37" s="335">
        <v>5.2606522256605573E-2</v>
      </c>
      <c r="K37" s="193">
        <v>4201</v>
      </c>
    </row>
    <row r="38" spans="1:11" x14ac:dyDescent="0.25">
      <c r="A38" s="17"/>
      <c r="B38" s="302"/>
      <c r="C38" s="109" t="s">
        <v>128</v>
      </c>
      <c r="D38" s="239">
        <v>206</v>
      </c>
      <c r="E38" s="240">
        <v>44</v>
      </c>
      <c r="F38" s="241">
        <v>250</v>
      </c>
      <c r="G38" s="239">
        <v>37</v>
      </c>
      <c r="H38" s="242">
        <v>1</v>
      </c>
      <c r="I38" s="241">
        <v>38</v>
      </c>
      <c r="J38" s="352">
        <v>0.13194444444444445</v>
      </c>
      <c r="K38" s="241">
        <v>288</v>
      </c>
    </row>
    <row r="39" spans="1:11" ht="15" customHeight="1" x14ac:dyDescent="0.25">
      <c r="A39" s="17"/>
      <c r="B39" s="300" t="s">
        <v>136</v>
      </c>
      <c r="C39" s="29" t="s">
        <v>126</v>
      </c>
      <c r="D39" s="237">
        <v>7420</v>
      </c>
      <c r="E39" s="231">
        <v>1571</v>
      </c>
      <c r="F39" s="193">
        <v>8991</v>
      </c>
      <c r="G39" s="237">
        <v>1642</v>
      </c>
      <c r="H39" s="231">
        <v>18</v>
      </c>
      <c r="I39" s="193">
        <v>1660</v>
      </c>
      <c r="J39" s="335">
        <v>0.15585391043094546</v>
      </c>
      <c r="K39" s="193">
        <v>10651</v>
      </c>
    </row>
    <row r="40" spans="1:11" x14ac:dyDescent="0.25">
      <c r="A40" s="17"/>
      <c r="B40" s="301"/>
      <c r="C40" s="29" t="s">
        <v>127</v>
      </c>
      <c r="D40" s="237">
        <v>1353</v>
      </c>
      <c r="E40" s="231">
        <v>220</v>
      </c>
      <c r="F40" s="193">
        <v>1573</v>
      </c>
      <c r="G40" s="237">
        <v>134</v>
      </c>
      <c r="H40" s="231">
        <v>1</v>
      </c>
      <c r="I40" s="193">
        <v>135</v>
      </c>
      <c r="J40" s="335">
        <v>7.9039812646370028E-2</v>
      </c>
      <c r="K40" s="193">
        <v>1708</v>
      </c>
    </row>
    <row r="41" spans="1:11" x14ac:dyDescent="0.25">
      <c r="A41" s="17"/>
      <c r="B41" s="302"/>
      <c r="C41" s="109" t="s">
        <v>128</v>
      </c>
      <c r="D41" s="239">
        <v>82</v>
      </c>
      <c r="E41" s="240">
        <v>36</v>
      </c>
      <c r="F41" s="241">
        <v>118</v>
      </c>
      <c r="G41" s="239">
        <v>35</v>
      </c>
      <c r="H41" s="242">
        <v>0</v>
      </c>
      <c r="I41" s="241">
        <v>35</v>
      </c>
      <c r="J41" s="352">
        <v>0.22875816993464052</v>
      </c>
      <c r="K41" s="241">
        <v>153</v>
      </c>
    </row>
    <row r="42" spans="1:11" x14ac:dyDescent="0.25">
      <c r="A42" s="17"/>
      <c r="B42" s="300" t="s">
        <v>137</v>
      </c>
      <c r="C42" s="29" t="s">
        <v>126</v>
      </c>
      <c r="D42" s="237">
        <v>7599</v>
      </c>
      <c r="E42" s="231">
        <v>1688</v>
      </c>
      <c r="F42" s="193">
        <v>9287</v>
      </c>
      <c r="G42" s="237">
        <v>5327</v>
      </c>
      <c r="H42" s="231">
        <v>55</v>
      </c>
      <c r="I42" s="193">
        <v>5382</v>
      </c>
      <c r="J42" s="335">
        <v>0.36689617560842591</v>
      </c>
      <c r="K42" s="193">
        <v>14669</v>
      </c>
    </row>
    <row r="43" spans="1:11" x14ac:dyDescent="0.25">
      <c r="A43" s="17"/>
      <c r="B43" s="301"/>
      <c r="C43" s="29" t="s">
        <v>127</v>
      </c>
      <c r="D43" s="237">
        <v>3887</v>
      </c>
      <c r="E43" s="231">
        <v>622</v>
      </c>
      <c r="F43" s="193">
        <v>4509</v>
      </c>
      <c r="G43" s="237">
        <v>516</v>
      </c>
      <c r="H43" s="231">
        <v>6</v>
      </c>
      <c r="I43" s="193">
        <v>522</v>
      </c>
      <c r="J43" s="335">
        <v>0.1037567084078712</v>
      </c>
      <c r="K43" s="193">
        <v>5031</v>
      </c>
    </row>
    <row r="44" spans="1:11" x14ac:dyDescent="0.25">
      <c r="A44" s="17"/>
      <c r="B44" s="302"/>
      <c r="C44" s="109" t="s">
        <v>128</v>
      </c>
      <c r="D44" s="239">
        <v>381</v>
      </c>
      <c r="E44" s="240">
        <v>88</v>
      </c>
      <c r="F44" s="241">
        <v>469</v>
      </c>
      <c r="G44" s="239">
        <v>129</v>
      </c>
      <c r="H44" s="242">
        <v>3</v>
      </c>
      <c r="I44" s="241">
        <v>132</v>
      </c>
      <c r="J44" s="352">
        <v>0.21963394342762063</v>
      </c>
      <c r="K44" s="241">
        <v>601</v>
      </c>
    </row>
    <row r="45" spans="1:11" x14ac:dyDescent="0.25">
      <c r="A45" s="17"/>
      <c r="B45" s="300" t="s">
        <v>138</v>
      </c>
      <c r="C45" s="29" t="s">
        <v>126</v>
      </c>
      <c r="D45" s="237">
        <v>41609</v>
      </c>
      <c r="E45" s="231">
        <v>7252</v>
      </c>
      <c r="F45" s="193">
        <v>48861</v>
      </c>
      <c r="G45" s="237">
        <v>11605</v>
      </c>
      <c r="H45" s="231">
        <v>94</v>
      </c>
      <c r="I45" s="193">
        <v>11699</v>
      </c>
      <c r="J45" s="335">
        <v>0.19318031704095112</v>
      </c>
      <c r="K45" s="193">
        <v>60560</v>
      </c>
    </row>
    <row r="46" spans="1:11" x14ac:dyDescent="0.25">
      <c r="A46" s="17"/>
      <c r="B46" s="301"/>
      <c r="C46" s="29" t="s">
        <v>127</v>
      </c>
      <c r="D46" s="237">
        <v>14374</v>
      </c>
      <c r="E46" s="231">
        <v>2345</v>
      </c>
      <c r="F46" s="193">
        <v>16719</v>
      </c>
      <c r="G46" s="237">
        <v>1178</v>
      </c>
      <c r="H46" s="231">
        <v>11</v>
      </c>
      <c r="I46" s="193">
        <v>1189</v>
      </c>
      <c r="J46" s="335">
        <v>6.6394907303998218E-2</v>
      </c>
      <c r="K46" s="193">
        <v>17908</v>
      </c>
    </row>
    <row r="47" spans="1:11" x14ac:dyDescent="0.25">
      <c r="A47" s="17"/>
      <c r="B47" s="302"/>
      <c r="C47" s="109" t="s">
        <v>128</v>
      </c>
      <c r="D47" s="239">
        <v>965</v>
      </c>
      <c r="E47" s="242">
        <v>260</v>
      </c>
      <c r="F47" s="241">
        <v>1225</v>
      </c>
      <c r="G47" s="237">
        <v>221</v>
      </c>
      <c r="H47" s="231">
        <v>9</v>
      </c>
      <c r="I47" s="241">
        <v>230</v>
      </c>
      <c r="J47" s="352">
        <v>0.15807560137457044</v>
      </c>
      <c r="K47" s="241">
        <v>1455</v>
      </c>
    </row>
    <row r="48" spans="1:11" ht="15" customHeight="1" x14ac:dyDescent="0.25">
      <c r="A48" s="17"/>
      <c r="B48" s="300" t="s">
        <v>131</v>
      </c>
      <c r="C48" s="29" t="s">
        <v>126</v>
      </c>
      <c r="D48" s="237">
        <v>137</v>
      </c>
      <c r="E48" s="197">
        <v>36</v>
      </c>
      <c r="F48" s="193">
        <v>173</v>
      </c>
      <c r="G48" s="244">
        <v>63</v>
      </c>
      <c r="H48" s="245">
        <v>3</v>
      </c>
      <c r="I48" s="193">
        <v>66</v>
      </c>
      <c r="J48" s="335">
        <v>0.27615062761506276</v>
      </c>
      <c r="K48" s="193">
        <v>239</v>
      </c>
    </row>
    <row r="49" spans="1:11" x14ac:dyDescent="0.25">
      <c r="A49" s="17"/>
      <c r="B49" s="301"/>
      <c r="C49" s="29" t="s">
        <v>127</v>
      </c>
      <c r="D49" s="237">
        <v>48</v>
      </c>
      <c r="E49" s="231">
        <v>14</v>
      </c>
      <c r="F49" s="193">
        <v>62</v>
      </c>
      <c r="G49" s="237">
        <v>6</v>
      </c>
      <c r="H49" s="231">
        <v>0</v>
      </c>
      <c r="I49" s="193">
        <v>6</v>
      </c>
      <c r="J49" s="335">
        <v>8.8235294117647065E-2</v>
      </c>
      <c r="K49" s="193">
        <v>68</v>
      </c>
    </row>
    <row r="50" spans="1:11" x14ac:dyDescent="0.25">
      <c r="A50" s="17"/>
      <c r="B50" s="302"/>
      <c r="C50" s="109" t="s">
        <v>128</v>
      </c>
      <c r="D50" s="239">
        <v>6</v>
      </c>
      <c r="E50" s="242">
        <v>1</v>
      </c>
      <c r="F50" s="243">
        <v>7</v>
      </c>
      <c r="G50" s="239">
        <v>2</v>
      </c>
      <c r="H50" s="240">
        <v>0</v>
      </c>
      <c r="I50" s="241">
        <v>2</v>
      </c>
      <c r="J50" s="352">
        <v>0.22222222222222221</v>
      </c>
      <c r="K50" s="241">
        <v>9</v>
      </c>
    </row>
    <row r="51" spans="1:11" x14ac:dyDescent="0.25">
      <c r="A51" s="17"/>
      <c r="B51" s="300" t="s">
        <v>139</v>
      </c>
      <c r="C51" s="29" t="s">
        <v>126</v>
      </c>
      <c r="D51" s="237">
        <v>52</v>
      </c>
      <c r="E51" s="231">
        <v>20</v>
      </c>
      <c r="F51" s="193">
        <v>72</v>
      </c>
      <c r="G51" s="237">
        <v>79</v>
      </c>
      <c r="H51" s="231">
        <v>1</v>
      </c>
      <c r="I51" s="193">
        <v>80</v>
      </c>
      <c r="J51" s="335">
        <v>0.52631578947368418</v>
      </c>
      <c r="K51" s="193">
        <v>152</v>
      </c>
    </row>
    <row r="52" spans="1:11" x14ac:dyDescent="0.25">
      <c r="A52" s="17"/>
      <c r="B52" s="301"/>
      <c r="C52" s="29" t="s">
        <v>127</v>
      </c>
      <c r="D52" s="237">
        <v>47</v>
      </c>
      <c r="E52" s="231">
        <v>13</v>
      </c>
      <c r="F52" s="193">
        <v>60</v>
      </c>
      <c r="G52" s="237">
        <v>15</v>
      </c>
      <c r="H52" s="231">
        <v>0</v>
      </c>
      <c r="I52" s="193">
        <v>15</v>
      </c>
      <c r="J52" s="341">
        <v>0.2</v>
      </c>
      <c r="K52" s="193">
        <v>75</v>
      </c>
    </row>
    <row r="53" spans="1:11" x14ac:dyDescent="0.25">
      <c r="A53" s="17"/>
      <c r="B53" s="302"/>
      <c r="C53" s="109" t="s">
        <v>128</v>
      </c>
      <c r="D53" s="239">
        <v>9</v>
      </c>
      <c r="E53" s="240">
        <v>1</v>
      </c>
      <c r="F53" s="241">
        <v>10</v>
      </c>
      <c r="G53" s="239">
        <v>1</v>
      </c>
      <c r="H53" s="242">
        <v>0</v>
      </c>
      <c r="I53" s="241">
        <v>1</v>
      </c>
      <c r="J53" s="352">
        <v>9.0909090909090912E-2</v>
      </c>
      <c r="K53" s="241">
        <v>11</v>
      </c>
    </row>
    <row r="54" spans="1:11" x14ac:dyDescent="0.25">
      <c r="A54" s="20"/>
      <c r="B54" s="297" t="s">
        <v>50</v>
      </c>
      <c r="C54" s="253" t="s">
        <v>126</v>
      </c>
      <c r="D54" s="127">
        <v>73186</v>
      </c>
      <c r="E54" s="127">
        <v>16363</v>
      </c>
      <c r="F54" s="127">
        <v>89549</v>
      </c>
      <c r="G54" s="127">
        <v>30029</v>
      </c>
      <c r="H54" s="127">
        <v>329</v>
      </c>
      <c r="I54" s="112">
        <v>30358</v>
      </c>
      <c r="J54" s="335">
        <v>0.25317954748263238</v>
      </c>
      <c r="K54" s="112">
        <v>119907</v>
      </c>
    </row>
    <row r="55" spans="1:11" x14ac:dyDescent="0.25">
      <c r="A55" s="20"/>
      <c r="B55" s="298"/>
      <c r="C55" s="253" t="s">
        <v>127</v>
      </c>
      <c r="D55" s="127">
        <v>29378</v>
      </c>
      <c r="E55" s="127">
        <v>5537</v>
      </c>
      <c r="F55" s="127">
        <v>34915</v>
      </c>
      <c r="G55" s="127">
        <v>2967</v>
      </c>
      <c r="H55" s="127">
        <v>32</v>
      </c>
      <c r="I55" s="112">
        <v>2999</v>
      </c>
      <c r="J55" s="335">
        <v>7.9100068576251514E-2</v>
      </c>
      <c r="K55" s="112">
        <v>37914</v>
      </c>
    </row>
    <row r="56" spans="1:11" x14ac:dyDescent="0.25">
      <c r="A56" s="20"/>
      <c r="B56" s="298"/>
      <c r="C56" s="253" t="s">
        <v>128</v>
      </c>
      <c r="D56" s="127">
        <v>2202</v>
      </c>
      <c r="E56" s="127">
        <v>621</v>
      </c>
      <c r="F56" s="127">
        <v>2823</v>
      </c>
      <c r="G56" s="127">
        <v>656</v>
      </c>
      <c r="H56" s="127">
        <v>18</v>
      </c>
      <c r="I56" s="112">
        <v>674</v>
      </c>
      <c r="J56" s="335">
        <v>0.19273663139834143</v>
      </c>
      <c r="K56" s="112">
        <v>3497</v>
      </c>
    </row>
    <row r="57" spans="1:11" ht="15.75" thickBot="1" x14ac:dyDescent="0.3">
      <c r="B57" s="299"/>
      <c r="C57" s="236" t="s">
        <v>50</v>
      </c>
      <c r="D57" s="128">
        <v>104766</v>
      </c>
      <c r="E57" s="128">
        <v>22521</v>
      </c>
      <c r="F57" s="128">
        <v>127287</v>
      </c>
      <c r="G57" s="128">
        <v>33652</v>
      </c>
      <c r="H57" s="128">
        <v>379</v>
      </c>
      <c r="I57" s="114">
        <v>34031</v>
      </c>
      <c r="J57" s="350">
        <v>0.21095599995040851</v>
      </c>
      <c r="K57" s="114">
        <v>161318</v>
      </c>
    </row>
    <row r="59" spans="1:11" x14ac:dyDescent="0.25">
      <c r="B59" s="252" t="s">
        <v>342</v>
      </c>
    </row>
  </sheetData>
  <mergeCells count="17">
    <mergeCell ref="B33:B35"/>
    <mergeCell ref="B36:B38"/>
    <mergeCell ref="B20:B23"/>
    <mergeCell ref="B14:B16"/>
    <mergeCell ref="B17:B19"/>
    <mergeCell ref="B30:B32"/>
    <mergeCell ref="D12:K12"/>
    <mergeCell ref="D28:K28"/>
    <mergeCell ref="B9:I9"/>
    <mergeCell ref="B12:C13"/>
    <mergeCell ref="B28:C29"/>
    <mergeCell ref="B54:B57"/>
    <mergeCell ref="B39:B41"/>
    <mergeCell ref="B42:B44"/>
    <mergeCell ref="B45:B47"/>
    <mergeCell ref="B48:B50"/>
    <mergeCell ref="B51:B53"/>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8:W74"/>
  <sheetViews>
    <sheetView workbookViewId="0"/>
  </sheetViews>
  <sheetFormatPr baseColWidth="10" defaultRowHeight="15" x14ac:dyDescent="0.25"/>
  <cols>
    <col min="1" max="14" width="11.42578125" style="2"/>
    <col min="15" max="15" width="11.42578125" style="6"/>
    <col min="16" max="16" width="11.42578125" style="6" customWidth="1"/>
    <col min="17" max="17" width="11.42578125" style="6"/>
    <col min="18" max="18" width="17.42578125" style="6" customWidth="1"/>
    <col min="19" max="19" width="11.42578125" style="6"/>
    <col min="20" max="21" width="11.42578125" style="181"/>
    <col min="22" max="22" width="12.85546875" style="181" customWidth="1"/>
    <col min="23" max="23" width="11.42578125" style="181"/>
    <col min="24" max="16384" width="11.42578125" style="2"/>
  </cols>
  <sheetData>
    <row r="8" spans="2:22" x14ac:dyDescent="0.25">
      <c r="O8" s="118"/>
      <c r="P8" s="118"/>
      <c r="Q8" s="118"/>
      <c r="R8" s="118"/>
      <c r="S8" s="118"/>
      <c r="T8" s="232"/>
      <c r="U8" s="232"/>
      <c r="V8" s="232"/>
    </row>
    <row r="9" spans="2:22" x14ac:dyDescent="0.25">
      <c r="O9" s="118"/>
      <c r="P9" s="118"/>
      <c r="Q9" s="118"/>
      <c r="R9" s="118"/>
      <c r="S9" s="118"/>
      <c r="T9" s="232"/>
      <c r="U9" s="232"/>
      <c r="V9" s="232"/>
    </row>
    <row r="10" spans="2:22" ht="15.75" x14ac:dyDescent="0.25">
      <c r="B10" s="4" t="s">
        <v>338</v>
      </c>
      <c r="N10" s="6"/>
      <c r="O10" s="118"/>
      <c r="P10" s="118"/>
      <c r="Q10" s="118"/>
      <c r="R10" s="118"/>
      <c r="S10" s="118"/>
      <c r="T10" s="232"/>
      <c r="U10" s="232"/>
      <c r="V10" s="232"/>
    </row>
    <row r="11" spans="2:22" x14ac:dyDescent="0.25">
      <c r="N11" s="6"/>
      <c r="O11" s="118"/>
      <c r="P11" s="119"/>
      <c r="Q11" s="119"/>
      <c r="R11" s="120"/>
      <c r="S11" s="119"/>
      <c r="T11" s="246"/>
      <c r="U11" s="247"/>
      <c r="V11" s="246"/>
    </row>
    <row r="12" spans="2:22" x14ac:dyDescent="0.25">
      <c r="N12" s="6"/>
      <c r="O12" s="118"/>
      <c r="P12" s="121"/>
      <c r="Q12" s="121"/>
      <c r="R12" s="122"/>
      <c r="S12" s="121"/>
      <c r="T12" s="248"/>
      <c r="U12" s="249"/>
      <c r="V12" s="173"/>
    </row>
    <row r="13" spans="2:22" x14ac:dyDescent="0.25">
      <c r="N13" s="6"/>
      <c r="O13" s="118"/>
      <c r="P13" s="121"/>
      <c r="Q13" s="121"/>
      <c r="R13" s="122"/>
      <c r="S13" s="121"/>
      <c r="T13" s="248"/>
      <c r="U13" s="249"/>
      <c r="V13" s="173"/>
    </row>
    <row r="14" spans="2:22" x14ac:dyDescent="0.25">
      <c r="N14" s="6"/>
      <c r="O14" s="118"/>
      <c r="P14" s="121"/>
      <c r="Q14" s="121"/>
      <c r="R14" s="122"/>
      <c r="S14" s="121"/>
      <c r="T14" s="248"/>
      <c r="U14" s="249"/>
      <c r="V14" s="173"/>
    </row>
    <row r="15" spans="2:22" x14ac:dyDescent="0.25">
      <c r="N15" s="6"/>
      <c r="O15" s="118"/>
      <c r="P15" s="118"/>
      <c r="Q15" s="118"/>
      <c r="R15" s="118"/>
      <c r="S15" s="118"/>
      <c r="T15" s="232"/>
      <c r="U15" s="232"/>
      <c r="V15" s="232"/>
    </row>
    <row r="16" spans="2:22" x14ac:dyDescent="0.25">
      <c r="N16" s="6"/>
      <c r="O16" s="118"/>
      <c r="P16" s="123"/>
      <c r="Q16" s="123"/>
      <c r="R16" s="124"/>
      <c r="S16" s="123"/>
      <c r="T16" s="250"/>
      <c r="U16" s="251"/>
      <c r="V16" s="173"/>
    </row>
    <row r="17" spans="2:22" x14ac:dyDescent="0.25">
      <c r="N17" s="6"/>
      <c r="O17" s="118"/>
      <c r="P17" s="123"/>
      <c r="Q17" s="123"/>
      <c r="R17" s="124"/>
      <c r="S17" s="123"/>
      <c r="T17" s="250"/>
      <c r="U17" s="251"/>
      <c r="V17" s="173"/>
    </row>
    <row r="18" spans="2:22" x14ac:dyDescent="0.25">
      <c r="N18" s="6"/>
      <c r="O18" s="118"/>
      <c r="P18" s="123"/>
      <c r="Q18" s="123"/>
      <c r="R18" s="124"/>
      <c r="S18" s="123"/>
      <c r="T18" s="250"/>
      <c r="U18" s="251"/>
      <c r="V18" s="173"/>
    </row>
    <row r="19" spans="2:22" x14ac:dyDescent="0.25">
      <c r="N19" s="6"/>
      <c r="O19" s="118"/>
      <c r="P19" s="118"/>
      <c r="Q19" s="118"/>
      <c r="R19" s="118"/>
      <c r="S19" s="118"/>
      <c r="T19" s="232"/>
      <c r="U19" s="232"/>
      <c r="V19" s="232"/>
    </row>
    <row r="20" spans="2:22" x14ac:dyDescent="0.25">
      <c r="N20" s="6"/>
      <c r="O20" s="118"/>
      <c r="P20" s="118"/>
      <c r="Q20" s="118"/>
      <c r="R20" s="118"/>
      <c r="S20" s="118"/>
      <c r="T20" s="232"/>
      <c r="U20" s="232"/>
      <c r="V20" s="232"/>
    </row>
    <row r="21" spans="2:22" ht="22.5" x14ac:dyDescent="0.25">
      <c r="N21" s="6" t="s">
        <v>140</v>
      </c>
      <c r="O21" s="118"/>
      <c r="P21" s="120" t="s">
        <v>142</v>
      </c>
      <c r="Q21" s="120" t="s">
        <v>143</v>
      </c>
      <c r="R21" s="118"/>
      <c r="S21" s="118"/>
      <c r="T21" s="232"/>
      <c r="U21" s="232"/>
      <c r="V21" s="232"/>
    </row>
    <row r="22" spans="2:22" x14ac:dyDescent="0.25">
      <c r="N22" s="6"/>
      <c r="O22" s="118" t="s">
        <v>126</v>
      </c>
      <c r="P22" s="122">
        <v>2637305</v>
      </c>
      <c r="Q22" s="122">
        <v>949818</v>
      </c>
      <c r="R22" s="118"/>
      <c r="S22" s="118"/>
      <c r="T22" s="232"/>
      <c r="U22" s="232"/>
      <c r="V22" s="232"/>
    </row>
    <row r="23" spans="2:22" x14ac:dyDescent="0.25">
      <c r="N23" s="6"/>
      <c r="O23" s="118" t="s">
        <v>127</v>
      </c>
      <c r="P23" s="122">
        <v>843337</v>
      </c>
      <c r="Q23" s="122">
        <v>68609</v>
      </c>
      <c r="R23" s="118"/>
      <c r="S23" s="118"/>
      <c r="T23" s="232"/>
      <c r="U23" s="232"/>
      <c r="V23" s="232"/>
    </row>
    <row r="24" spans="2:22" x14ac:dyDescent="0.25">
      <c r="N24" s="6"/>
      <c r="O24" s="118" t="s">
        <v>128</v>
      </c>
      <c r="P24" s="122">
        <v>58955</v>
      </c>
      <c r="Q24" s="122">
        <v>17148</v>
      </c>
      <c r="R24" s="118"/>
      <c r="S24" s="118"/>
      <c r="T24" s="232"/>
      <c r="U24" s="232"/>
      <c r="V24" s="232"/>
    </row>
    <row r="25" spans="2:22" x14ac:dyDescent="0.25">
      <c r="B25" s="2" t="s">
        <v>144</v>
      </c>
      <c r="N25" s="6" t="s">
        <v>141</v>
      </c>
      <c r="O25" s="118"/>
      <c r="P25" s="118"/>
      <c r="Q25" s="118"/>
      <c r="R25" s="118"/>
      <c r="S25" s="118"/>
      <c r="T25" s="232"/>
      <c r="U25" s="232"/>
      <c r="V25" s="232"/>
    </row>
    <row r="26" spans="2:22" x14ac:dyDescent="0.25">
      <c r="N26" s="6"/>
      <c r="O26" s="118" t="s">
        <v>126</v>
      </c>
      <c r="P26" s="124">
        <v>89549</v>
      </c>
      <c r="Q26" s="124">
        <v>30358</v>
      </c>
      <c r="R26" s="118"/>
      <c r="S26" s="118"/>
      <c r="T26" s="232"/>
      <c r="U26" s="232"/>
      <c r="V26" s="232"/>
    </row>
    <row r="27" spans="2:22" x14ac:dyDescent="0.25">
      <c r="N27" s="6"/>
      <c r="O27" s="118" t="s">
        <v>127</v>
      </c>
      <c r="P27" s="124">
        <v>34915</v>
      </c>
      <c r="Q27" s="124">
        <v>2999</v>
      </c>
      <c r="R27" s="118"/>
      <c r="S27" s="118"/>
      <c r="T27" s="232"/>
      <c r="U27" s="232"/>
      <c r="V27" s="232"/>
    </row>
    <row r="28" spans="2:22" x14ac:dyDescent="0.25">
      <c r="N28" s="86"/>
      <c r="O28" s="118" t="s">
        <v>128</v>
      </c>
      <c r="P28" s="124">
        <v>2823</v>
      </c>
      <c r="Q28" s="124">
        <v>674</v>
      </c>
      <c r="R28" s="118"/>
      <c r="S28" s="118"/>
      <c r="T28" s="232"/>
      <c r="U28" s="232"/>
      <c r="V28" s="232"/>
    </row>
    <row r="29" spans="2:22" x14ac:dyDescent="0.25">
      <c r="N29" s="86"/>
      <c r="O29" s="118"/>
      <c r="P29" s="118"/>
      <c r="Q29" s="118"/>
      <c r="R29" s="118"/>
      <c r="S29" s="118"/>
      <c r="T29" s="232"/>
      <c r="U29" s="232"/>
      <c r="V29" s="232"/>
    </row>
    <row r="30" spans="2:22" x14ac:dyDescent="0.25">
      <c r="N30" s="86"/>
      <c r="O30" s="118"/>
      <c r="P30" s="118"/>
      <c r="Q30" s="118"/>
      <c r="R30" s="118"/>
      <c r="S30" s="118"/>
      <c r="T30" s="232"/>
      <c r="U30" s="232"/>
      <c r="V30" s="232"/>
    </row>
    <row r="31" spans="2:22" ht="15.75" x14ac:dyDescent="0.25">
      <c r="C31" s="64" t="s">
        <v>140</v>
      </c>
      <c r="K31" s="64" t="s">
        <v>145</v>
      </c>
      <c r="N31" s="86"/>
      <c r="O31" s="124"/>
      <c r="P31" s="124"/>
      <c r="Q31" s="124"/>
      <c r="R31" s="124"/>
      <c r="S31" s="124"/>
      <c r="T31" s="232"/>
      <c r="U31" s="232"/>
      <c r="V31" s="232"/>
    </row>
    <row r="32" spans="2:22" x14ac:dyDescent="0.25">
      <c r="N32" s="86"/>
      <c r="O32" s="124"/>
      <c r="P32" s="124"/>
      <c r="Q32" s="124"/>
      <c r="R32" s="124"/>
      <c r="S32" s="124"/>
      <c r="T32" s="232"/>
      <c r="U32" s="232"/>
      <c r="V32" s="232"/>
    </row>
    <row r="33" spans="2:22" x14ac:dyDescent="0.25">
      <c r="N33" s="86"/>
      <c r="O33" s="124"/>
      <c r="P33" s="124"/>
      <c r="Q33" s="124"/>
      <c r="R33" s="124"/>
      <c r="S33" s="124"/>
      <c r="T33" s="232"/>
      <c r="U33" s="232"/>
      <c r="V33" s="232"/>
    </row>
    <row r="34" spans="2:22" x14ac:dyDescent="0.25">
      <c r="N34" s="86"/>
      <c r="O34" s="124"/>
      <c r="P34" s="124"/>
      <c r="Q34" s="124"/>
      <c r="R34" s="124"/>
      <c r="S34" s="124"/>
      <c r="T34" s="232"/>
      <c r="U34" s="232"/>
      <c r="V34" s="232"/>
    </row>
    <row r="35" spans="2:22" ht="15.75" x14ac:dyDescent="0.25">
      <c r="B35" s="4" t="s">
        <v>339</v>
      </c>
      <c r="N35" s="86"/>
      <c r="O35" s="124"/>
      <c r="P35" s="124"/>
      <c r="Q35" s="124"/>
      <c r="R35" s="124" t="s">
        <v>11</v>
      </c>
      <c r="S35" s="124"/>
    </row>
    <row r="36" spans="2:22" x14ac:dyDescent="0.25">
      <c r="N36" s="86"/>
      <c r="O36" s="124"/>
      <c r="P36" s="124" t="s">
        <v>129</v>
      </c>
      <c r="Q36" s="124" t="s">
        <v>126</v>
      </c>
      <c r="R36" s="124">
        <v>0.26485450825503082</v>
      </c>
      <c r="S36" s="124"/>
    </row>
    <row r="37" spans="2:22" x14ac:dyDescent="0.25">
      <c r="N37" s="86"/>
      <c r="O37" s="124"/>
      <c r="P37" s="124"/>
      <c r="Q37" s="124" t="s">
        <v>127</v>
      </c>
      <c r="R37" s="124">
        <v>7.5215030939664085E-2</v>
      </c>
      <c r="S37" s="124"/>
    </row>
    <row r="38" spans="2:22" x14ac:dyDescent="0.25">
      <c r="N38" s="86"/>
      <c r="O38" s="124"/>
      <c r="P38" s="124"/>
      <c r="Q38" s="124" t="s">
        <v>128</v>
      </c>
      <c r="R38" s="124">
        <v>0.22524749221040452</v>
      </c>
      <c r="S38" s="124"/>
    </row>
    <row r="39" spans="2:22" ht="15" customHeight="1" x14ac:dyDescent="0.25">
      <c r="N39" s="6"/>
      <c r="O39" s="124"/>
      <c r="P39" s="124" t="s">
        <v>130</v>
      </c>
      <c r="Q39" s="124" t="s">
        <v>126</v>
      </c>
      <c r="R39" s="124">
        <v>0.16660055533518445</v>
      </c>
      <c r="S39" s="124"/>
    </row>
    <row r="40" spans="2:22" x14ac:dyDescent="0.25">
      <c r="N40" s="6"/>
      <c r="O40" s="124"/>
      <c r="P40" s="124"/>
      <c r="Q40" s="124" t="s">
        <v>127</v>
      </c>
      <c r="R40" s="124">
        <v>0.12612612612612611</v>
      </c>
      <c r="S40" s="124"/>
    </row>
    <row r="41" spans="2:22" x14ac:dyDescent="0.25">
      <c r="N41" s="6"/>
      <c r="O41" s="124"/>
      <c r="P41" s="124"/>
      <c r="Q41" s="124" t="s">
        <v>128</v>
      </c>
      <c r="R41" s="124">
        <v>0.375</v>
      </c>
      <c r="S41" s="124"/>
    </row>
    <row r="42" spans="2:22" ht="15" customHeight="1" x14ac:dyDescent="0.25">
      <c r="N42" s="6"/>
      <c r="O42" s="124"/>
      <c r="P42" s="124"/>
      <c r="Q42" s="124"/>
      <c r="R42" s="124"/>
      <c r="S42" s="124"/>
    </row>
    <row r="43" spans="2:22" x14ac:dyDescent="0.25">
      <c r="N43" s="6"/>
      <c r="O43" s="124"/>
      <c r="P43" s="124"/>
      <c r="Q43" s="124"/>
      <c r="R43" s="124"/>
      <c r="S43" s="124"/>
    </row>
    <row r="44" spans="2:22" x14ac:dyDescent="0.25">
      <c r="N44" s="6"/>
      <c r="O44" s="124"/>
      <c r="P44" s="124"/>
      <c r="Q44" s="124"/>
      <c r="R44" s="124"/>
      <c r="S44" s="124"/>
    </row>
    <row r="45" spans="2:22" x14ac:dyDescent="0.25">
      <c r="N45" s="6"/>
      <c r="O45" s="124"/>
      <c r="P45" s="124"/>
      <c r="Q45" s="124"/>
      <c r="R45" s="124"/>
      <c r="S45" s="124"/>
    </row>
    <row r="46" spans="2:22" x14ac:dyDescent="0.25">
      <c r="N46" s="6"/>
      <c r="O46" s="124"/>
      <c r="P46" s="124"/>
      <c r="Q46" s="124"/>
      <c r="R46" s="124" t="s">
        <v>11</v>
      </c>
      <c r="S46" s="124"/>
    </row>
    <row r="47" spans="2:22" ht="15" customHeight="1" x14ac:dyDescent="0.25">
      <c r="N47" s="6"/>
      <c r="O47" s="124"/>
      <c r="P47" s="124" t="s">
        <v>133</v>
      </c>
      <c r="Q47" s="124" t="s">
        <v>126</v>
      </c>
      <c r="R47" s="124">
        <v>0.22500000000000001</v>
      </c>
      <c r="S47" s="124"/>
    </row>
    <row r="48" spans="2:22" x14ac:dyDescent="0.25">
      <c r="N48" s="6"/>
      <c r="O48" s="124"/>
      <c r="P48" s="124"/>
      <c r="Q48" s="124" t="s">
        <v>127</v>
      </c>
      <c r="R48" s="124">
        <v>7.1428571428571425E-2</v>
      </c>
      <c r="S48" s="124"/>
    </row>
    <row r="49" spans="14:19" x14ac:dyDescent="0.25">
      <c r="N49" s="6"/>
      <c r="O49" s="124"/>
      <c r="P49" s="124"/>
      <c r="Q49" s="124" t="s">
        <v>128</v>
      </c>
      <c r="R49" s="124">
        <v>0</v>
      </c>
      <c r="S49" s="124"/>
    </row>
    <row r="50" spans="14:19" ht="15" customHeight="1" x14ac:dyDescent="0.25">
      <c r="N50" s="6"/>
      <c r="O50" s="124"/>
      <c r="P50" s="124" t="s">
        <v>134</v>
      </c>
      <c r="Q50" s="124" t="s">
        <v>126</v>
      </c>
      <c r="R50" s="124">
        <v>0.4038014311270125</v>
      </c>
      <c r="S50" s="124"/>
    </row>
    <row r="51" spans="14:19" x14ac:dyDescent="0.25">
      <c r="N51" s="6"/>
      <c r="O51" s="124"/>
      <c r="P51" s="124"/>
      <c r="Q51" s="124" t="s">
        <v>127</v>
      </c>
      <c r="R51" s="124">
        <v>0.10219224283305228</v>
      </c>
      <c r="S51" s="124"/>
    </row>
    <row r="52" spans="14:19" x14ac:dyDescent="0.25">
      <c r="N52" s="6"/>
      <c r="O52" s="124"/>
      <c r="P52" s="124"/>
      <c r="Q52" s="124" t="s">
        <v>128</v>
      </c>
      <c r="R52" s="124">
        <v>0.24130879345603273</v>
      </c>
      <c r="S52" s="124"/>
    </row>
    <row r="53" spans="14:19" x14ac:dyDescent="0.25">
      <c r="N53" s="6"/>
      <c r="O53" s="124"/>
      <c r="P53" s="124" t="s">
        <v>135</v>
      </c>
      <c r="Q53" s="124" t="s">
        <v>126</v>
      </c>
      <c r="R53" s="124">
        <v>0.21647543922552887</v>
      </c>
      <c r="S53" s="124"/>
    </row>
    <row r="54" spans="14:19" x14ac:dyDescent="0.25">
      <c r="N54" s="6"/>
      <c r="O54" s="124"/>
      <c r="P54" s="124"/>
      <c r="Q54" s="124" t="s">
        <v>127</v>
      </c>
      <c r="R54" s="124">
        <v>5.2606522256605573E-2</v>
      </c>
      <c r="S54" s="124"/>
    </row>
    <row r="55" spans="14:19" x14ac:dyDescent="0.25">
      <c r="N55" s="6"/>
      <c r="O55" s="124"/>
      <c r="P55" s="124"/>
      <c r="Q55" s="124" t="s">
        <v>128</v>
      </c>
      <c r="R55" s="124">
        <v>0.13194444444444445</v>
      </c>
      <c r="S55" s="124"/>
    </row>
    <row r="56" spans="14:19" ht="15" customHeight="1" x14ac:dyDescent="0.25">
      <c r="N56" s="6"/>
      <c r="O56" s="124"/>
      <c r="P56" s="124" t="s">
        <v>136</v>
      </c>
      <c r="Q56" s="124" t="s">
        <v>126</v>
      </c>
      <c r="R56" s="124">
        <v>0.15585391043094546</v>
      </c>
      <c r="S56" s="124"/>
    </row>
    <row r="57" spans="14:19" x14ac:dyDescent="0.25">
      <c r="N57" s="6"/>
      <c r="O57" s="124"/>
      <c r="P57" s="124"/>
      <c r="Q57" s="124" t="s">
        <v>127</v>
      </c>
      <c r="R57" s="124">
        <v>7.9039812646370028E-2</v>
      </c>
      <c r="S57" s="124"/>
    </row>
    <row r="58" spans="14:19" x14ac:dyDescent="0.25">
      <c r="N58" s="6"/>
      <c r="O58" s="124"/>
      <c r="P58" s="124"/>
      <c r="Q58" s="124" t="s">
        <v>128</v>
      </c>
      <c r="R58" s="124">
        <v>0.22875816993464052</v>
      </c>
      <c r="S58" s="124"/>
    </row>
    <row r="59" spans="14:19" ht="15" customHeight="1" x14ac:dyDescent="0.25">
      <c r="N59" s="6"/>
      <c r="O59" s="124"/>
      <c r="P59" s="124" t="s">
        <v>137</v>
      </c>
      <c r="Q59" s="124" t="s">
        <v>126</v>
      </c>
      <c r="R59" s="124">
        <v>0.36689617560842591</v>
      </c>
      <c r="S59" s="124"/>
    </row>
    <row r="60" spans="14:19" x14ac:dyDescent="0.25">
      <c r="N60" s="6"/>
      <c r="O60" s="124"/>
      <c r="P60" s="124"/>
      <c r="Q60" s="124" t="s">
        <v>127</v>
      </c>
      <c r="R60" s="124">
        <v>0.1037567084078712</v>
      </c>
      <c r="S60" s="124"/>
    </row>
    <row r="61" spans="14:19" x14ac:dyDescent="0.25">
      <c r="N61" s="6"/>
      <c r="O61" s="124"/>
      <c r="P61" s="124"/>
      <c r="Q61" s="124" t="s">
        <v>128</v>
      </c>
      <c r="R61" s="124">
        <v>0.21963394342762063</v>
      </c>
      <c r="S61" s="124"/>
    </row>
    <row r="62" spans="14:19" ht="15" customHeight="1" x14ac:dyDescent="0.25">
      <c r="N62" s="6"/>
      <c r="O62" s="124"/>
      <c r="P62" s="124" t="s">
        <v>138</v>
      </c>
      <c r="Q62" s="124" t="s">
        <v>126</v>
      </c>
      <c r="R62" s="124">
        <v>0.19318031704095112</v>
      </c>
      <c r="S62" s="124"/>
    </row>
    <row r="63" spans="14:19" x14ac:dyDescent="0.25">
      <c r="N63" s="6"/>
      <c r="O63" s="124"/>
      <c r="P63" s="124"/>
      <c r="Q63" s="124" t="s">
        <v>127</v>
      </c>
      <c r="R63" s="124">
        <v>6.6394907303998218E-2</v>
      </c>
      <c r="S63" s="124"/>
    </row>
    <row r="64" spans="14:19" x14ac:dyDescent="0.25">
      <c r="N64" s="6"/>
      <c r="O64" s="124"/>
      <c r="P64" s="124"/>
      <c r="Q64" s="124" t="s">
        <v>128</v>
      </c>
      <c r="R64" s="124">
        <v>0.15807560137457044</v>
      </c>
      <c r="S64" s="124"/>
    </row>
    <row r="65" spans="3:19" ht="15" customHeight="1" x14ac:dyDescent="0.25">
      <c r="N65" s="6"/>
      <c r="O65" s="124"/>
      <c r="P65" s="124" t="s">
        <v>131</v>
      </c>
      <c r="Q65" s="124" t="s">
        <v>126</v>
      </c>
      <c r="R65" s="124">
        <v>0.27615062761506276</v>
      </c>
      <c r="S65" s="124"/>
    </row>
    <row r="66" spans="3:19" x14ac:dyDescent="0.25">
      <c r="N66" s="6"/>
      <c r="O66" s="124"/>
      <c r="P66" s="124"/>
      <c r="Q66" s="124" t="s">
        <v>127</v>
      </c>
      <c r="R66" s="124">
        <v>8.8235294117647065E-2</v>
      </c>
      <c r="S66" s="124"/>
    </row>
    <row r="67" spans="3:19" x14ac:dyDescent="0.25">
      <c r="N67" s="6"/>
      <c r="O67" s="124"/>
      <c r="P67" s="124"/>
      <c r="Q67" s="124" t="s">
        <v>128</v>
      </c>
      <c r="R67" s="124">
        <v>0.22222222222222221</v>
      </c>
      <c r="S67" s="124"/>
    </row>
    <row r="68" spans="3:19" x14ac:dyDescent="0.25">
      <c r="N68" s="6"/>
      <c r="O68" s="124"/>
      <c r="P68" s="124" t="s">
        <v>139</v>
      </c>
      <c r="Q68" s="124" t="s">
        <v>126</v>
      </c>
      <c r="R68" s="124">
        <v>0.52631578947368418</v>
      </c>
      <c r="S68" s="124"/>
    </row>
    <row r="69" spans="3:19" x14ac:dyDescent="0.25">
      <c r="N69" s="6"/>
      <c r="O69" s="124"/>
      <c r="P69" s="124"/>
      <c r="Q69" s="124" t="s">
        <v>127</v>
      </c>
      <c r="R69" s="124">
        <v>0.2</v>
      </c>
      <c r="S69" s="124"/>
    </row>
    <row r="70" spans="3:19" x14ac:dyDescent="0.25">
      <c r="N70" s="6"/>
      <c r="O70" s="124"/>
      <c r="P70" s="124"/>
      <c r="Q70" s="124" t="s">
        <v>128</v>
      </c>
      <c r="R70" s="124">
        <v>9.0909090909090912E-2</v>
      </c>
      <c r="S70" s="124"/>
    </row>
    <row r="71" spans="3:19" x14ac:dyDescent="0.25">
      <c r="N71" s="6"/>
      <c r="O71" s="124"/>
      <c r="P71" s="124"/>
      <c r="Q71" s="124"/>
      <c r="R71" s="124"/>
      <c r="S71" s="124"/>
    </row>
    <row r="72" spans="3:19" x14ac:dyDescent="0.25">
      <c r="N72" s="86"/>
      <c r="O72" s="124"/>
      <c r="P72" s="124"/>
      <c r="Q72" s="124"/>
      <c r="R72" s="124"/>
      <c r="S72" s="124"/>
    </row>
    <row r="73" spans="3:19" ht="15.75" x14ac:dyDescent="0.25">
      <c r="C73" s="126" t="s">
        <v>140</v>
      </c>
      <c r="K73" s="126" t="s">
        <v>145</v>
      </c>
      <c r="N73" s="86"/>
      <c r="O73" s="124"/>
      <c r="P73" s="124"/>
      <c r="Q73" s="124"/>
      <c r="R73" s="124"/>
      <c r="S73" s="124"/>
    </row>
    <row r="74" spans="3:19" x14ac:dyDescent="0.25">
      <c r="O74" s="124"/>
      <c r="P74" s="124"/>
      <c r="Q74" s="124"/>
      <c r="R74" s="124"/>
      <c r="S74" s="124"/>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8:P99"/>
  <sheetViews>
    <sheetView workbookViewId="0"/>
  </sheetViews>
  <sheetFormatPr baseColWidth="10" defaultRowHeight="15" x14ac:dyDescent="0.25"/>
  <cols>
    <col min="1" max="2" width="8.28515625" style="125" customWidth="1"/>
    <col min="3" max="3" width="29.140625" style="125" customWidth="1"/>
    <col min="4" max="4" width="16.85546875" style="125" customWidth="1"/>
    <col min="5" max="7" width="11.42578125" style="125"/>
    <col min="8" max="8" width="13.7109375" style="125" customWidth="1"/>
    <col min="9" max="9" width="11.42578125" style="125"/>
    <col min="10" max="10" width="15" style="125" customWidth="1"/>
    <col min="11" max="11" width="12.28515625" style="125" bestFit="1" customWidth="1"/>
    <col min="12" max="16384" width="11.42578125" style="125"/>
  </cols>
  <sheetData>
    <row r="8" spans="2:12" ht="15" customHeight="1" x14ac:dyDescent="0.25"/>
    <row r="9" spans="2:12" ht="30" customHeight="1" x14ac:dyDescent="0.25">
      <c r="B9" s="284" t="s">
        <v>147</v>
      </c>
      <c r="C9" s="284"/>
      <c r="D9" s="284"/>
      <c r="E9" s="284"/>
      <c r="F9" s="284"/>
      <c r="G9" s="284"/>
      <c r="H9" s="284"/>
      <c r="I9" s="284"/>
      <c r="J9" s="284"/>
      <c r="K9" s="284"/>
    </row>
    <row r="10" spans="2:12" ht="30" customHeight="1" x14ac:dyDescent="0.25">
      <c r="C10" s="107" t="s">
        <v>343</v>
      </c>
      <c r="D10" s="101"/>
      <c r="E10" s="101"/>
      <c r="F10" s="101"/>
      <c r="G10" s="101"/>
      <c r="H10" s="101"/>
      <c r="I10" s="101"/>
      <c r="J10" s="101"/>
      <c r="K10" s="2"/>
    </row>
    <row r="11" spans="2:12" ht="15" customHeight="1" x14ac:dyDescent="0.25">
      <c r="C11" s="2"/>
      <c r="D11" s="2"/>
      <c r="E11" s="2"/>
      <c r="F11" s="2"/>
      <c r="G11" s="2"/>
      <c r="H11" s="2"/>
      <c r="I11" s="2"/>
      <c r="J11" s="2"/>
      <c r="K11" s="2"/>
    </row>
    <row r="12" spans="2:12" ht="23.25" customHeight="1" thickBot="1" x14ac:dyDescent="0.3">
      <c r="B12" s="314" t="s">
        <v>146</v>
      </c>
      <c r="C12" s="314"/>
      <c r="D12" s="306"/>
      <c r="E12" s="303" t="s">
        <v>0</v>
      </c>
      <c r="F12" s="304"/>
      <c r="G12" s="304"/>
      <c r="H12" s="304"/>
      <c r="I12" s="304"/>
      <c r="J12" s="304"/>
      <c r="K12" s="304"/>
      <c r="L12" s="304"/>
    </row>
    <row r="13" spans="2:12" ht="23.25" customHeight="1" thickBot="1" x14ac:dyDescent="0.3">
      <c r="B13" s="314"/>
      <c r="C13" s="314"/>
      <c r="D13" s="306"/>
      <c r="E13" s="30" t="s">
        <v>6</v>
      </c>
      <c r="F13" s="34" t="s">
        <v>7</v>
      </c>
      <c r="G13" s="35" t="s">
        <v>1</v>
      </c>
      <c r="H13" s="33" t="s">
        <v>8</v>
      </c>
      <c r="I13" s="34" t="s">
        <v>9</v>
      </c>
      <c r="J13" s="40" t="s">
        <v>10</v>
      </c>
      <c r="K13" s="354" t="s">
        <v>11</v>
      </c>
      <c r="L13" s="183" t="s">
        <v>50</v>
      </c>
    </row>
    <row r="14" spans="2:12" x14ac:dyDescent="0.25">
      <c r="B14" s="315" t="s">
        <v>140</v>
      </c>
      <c r="C14" s="310" t="s">
        <v>129</v>
      </c>
      <c r="D14" s="28" t="s">
        <v>126</v>
      </c>
      <c r="E14" s="237">
        <v>1608894</v>
      </c>
      <c r="F14" s="231">
        <v>974958</v>
      </c>
      <c r="G14" s="193">
        <v>2583852</v>
      </c>
      <c r="H14" s="237">
        <v>920235</v>
      </c>
      <c r="I14" s="231">
        <v>10437</v>
      </c>
      <c r="J14" s="193">
        <v>930672</v>
      </c>
      <c r="K14" s="345">
        <v>0.26480741061947505</v>
      </c>
      <c r="L14" s="112">
        <v>3514524</v>
      </c>
    </row>
    <row r="15" spans="2:12" x14ac:dyDescent="0.25">
      <c r="B15" s="316"/>
      <c r="C15" s="301"/>
      <c r="D15" s="29" t="s">
        <v>127</v>
      </c>
      <c r="E15" s="237">
        <v>643196</v>
      </c>
      <c r="F15" s="231">
        <v>183371</v>
      </c>
      <c r="G15" s="193">
        <v>826567</v>
      </c>
      <c r="H15" s="237">
        <v>67922</v>
      </c>
      <c r="I15" s="231">
        <v>564</v>
      </c>
      <c r="J15" s="193">
        <v>68486</v>
      </c>
      <c r="K15" s="345">
        <v>7.6516139267730515E-2</v>
      </c>
      <c r="L15" s="112">
        <v>895053</v>
      </c>
    </row>
    <row r="16" spans="2:12" x14ac:dyDescent="0.25">
      <c r="B16" s="316"/>
      <c r="C16" s="302"/>
      <c r="D16" s="109" t="s">
        <v>128</v>
      </c>
      <c r="E16" s="239">
        <v>43359</v>
      </c>
      <c r="F16" s="240">
        <v>15526</v>
      </c>
      <c r="G16" s="241">
        <v>58885</v>
      </c>
      <c r="H16" s="239">
        <v>16973</v>
      </c>
      <c r="I16" s="240">
        <v>159</v>
      </c>
      <c r="J16" s="241">
        <v>17132</v>
      </c>
      <c r="K16" s="353">
        <v>0.22537064077772076</v>
      </c>
      <c r="L16" s="117">
        <v>76017</v>
      </c>
    </row>
    <row r="17" spans="2:12" x14ac:dyDescent="0.25">
      <c r="B17" s="316"/>
      <c r="C17" s="300" t="s">
        <v>130</v>
      </c>
      <c r="D17" s="29" t="s">
        <v>126</v>
      </c>
      <c r="E17" s="237">
        <v>1812</v>
      </c>
      <c r="F17" s="231">
        <v>289</v>
      </c>
      <c r="G17" s="193">
        <v>2101</v>
      </c>
      <c r="H17" s="237">
        <v>415</v>
      </c>
      <c r="I17" s="231">
        <v>5</v>
      </c>
      <c r="J17" s="193">
        <v>420</v>
      </c>
      <c r="K17" s="345">
        <v>0.16660055533518445</v>
      </c>
      <c r="L17" s="112">
        <v>2521</v>
      </c>
    </row>
    <row r="18" spans="2:12" x14ac:dyDescent="0.25">
      <c r="B18" s="316"/>
      <c r="C18" s="301"/>
      <c r="D18" s="29" t="s">
        <v>127</v>
      </c>
      <c r="E18" s="237">
        <v>249</v>
      </c>
      <c r="F18" s="231">
        <v>42</v>
      </c>
      <c r="G18" s="193">
        <v>291</v>
      </c>
      <c r="H18" s="237">
        <v>41</v>
      </c>
      <c r="I18" s="231">
        <v>1</v>
      </c>
      <c r="J18" s="193">
        <v>42</v>
      </c>
      <c r="K18" s="345">
        <v>0.12612612612612611</v>
      </c>
      <c r="L18" s="112">
        <v>333</v>
      </c>
    </row>
    <row r="19" spans="2:12" ht="15.75" thickBot="1" x14ac:dyDescent="0.3">
      <c r="B19" s="316"/>
      <c r="C19" s="302"/>
      <c r="D19" s="109" t="s">
        <v>128</v>
      </c>
      <c r="E19" s="239">
        <v>19</v>
      </c>
      <c r="F19" s="242">
        <v>6</v>
      </c>
      <c r="G19" s="241">
        <v>25</v>
      </c>
      <c r="H19" s="239">
        <v>14</v>
      </c>
      <c r="I19" s="242">
        <v>1</v>
      </c>
      <c r="J19" s="241">
        <v>15</v>
      </c>
      <c r="K19" s="353">
        <v>0.375</v>
      </c>
      <c r="L19" s="114">
        <v>40</v>
      </c>
    </row>
    <row r="20" spans="2:12" x14ac:dyDescent="0.25">
      <c r="B20" s="316"/>
      <c r="C20" s="311" t="s">
        <v>50</v>
      </c>
      <c r="D20" s="253" t="s">
        <v>126</v>
      </c>
      <c r="E20" s="255">
        <v>1610706</v>
      </c>
      <c r="F20" s="255">
        <v>975247</v>
      </c>
      <c r="G20" s="193">
        <v>2585953</v>
      </c>
      <c r="H20" s="255">
        <v>920650</v>
      </c>
      <c r="I20" s="255">
        <v>10442</v>
      </c>
      <c r="J20" s="193">
        <v>931092</v>
      </c>
      <c r="K20" s="345">
        <v>0.26473701644420244</v>
      </c>
      <c r="L20" s="112">
        <v>3517045</v>
      </c>
    </row>
    <row r="21" spans="2:12" x14ac:dyDescent="0.25">
      <c r="B21" s="316"/>
      <c r="C21" s="312"/>
      <c r="D21" s="253" t="s">
        <v>127</v>
      </c>
      <c r="E21" s="255">
        <v>643445</v>
      </c>
      <c r="F21" s="255">
        <v>183413</v>
      </c>
      <c r="G21" s="193">
        <v>826858</v>
      </c>
      <c r="H21" s="255">
        <v>67963</v>
      </c>
      <c r="I21" s="255">
        <v>565</v>
      </c>
      <c r="J21" s="193">
        <v>68528</v>
      </c>
      <c r="K21" s="345">
        <v>7.6534589551322002E-2</v>
      </c>
      <c r="L21" s="112">
        <v>895386</v>
      </c>
    </row>
    <row r="22" spans="2:12" ht="15.75" thickBot="1" x14ac:dyDescent="0.3">
      <c r="B22" s="317"/>
      <c r="C22" s="313"/>
      <c r="D22" s="236" t="s">
        <v>128</v>
      </c>
      <c r="E22" s="256">
        <v>43378</v>
      </c>
      <c r="F22" s="256">
        <v>15532</v>
      </c>
      <c r="G22" s="200">
        <v>58910</v>
      </c>
      <c r="H22" s="256">
        <v>16987</v>
      </c>
      <c r="I22" s="256">
        <v>160</v>
      </c>
      <c r="J22" s="200">
        <v>17147</v>
      </c>
      <c r="K22" s="346">
        <v>0.2254493340520925</v>
      </c>
      <c r="L22" s="114">
        <v>76057</v>
      </c>
    </row>
    <row r="23" spans="2:12" ht="15" customHeight="1" x14ac:dyDescent="0.25">
      <c r="B23" s="315" t="s">
        <v>148</v>
      </c>
      <c r="C23" s="309" t="s">
        <v>133</v>
      </c>
      <c r="D23" s="108" t="s">
        <v>126</v>
      </c>
      <c r="E23" s="237">
        <v>68</v>
      </c>
      <c r="F23" s="231">
        <v>25</v>
      </c>
      <c r="G23" s="193">
        <v>93</v>
      </c>
      <c r="H23" s="237">
        <v>26</v>
      </c>
      <c r="I23" s="231">
        <v>1</v>
      </c>
      <c r="J23" s="193">
        <v>27</v>
      </c>
      <c r="K23" s="345">
        <v>0.22500000000000001</v>
      </c>
      <c r="L23" s="112">
        <v>120</v>
      </c>
    </row>
    <row r="24" spans="2:12" x14ac:dyDescent="0.25">
      <c r="B24" s="316"/>
      <c r="C24" s="301"/>
      <c r="D24" s="29" t="s">
        <v>127</v>
      </c>
      <c r="E24" s="237">
        <v>21</v>
      </c>
      <c r="F24" s="231">
        <v>5</v>
      </c>
      <c r="G24" s="238">
        <v>26</v>
      </c>
      <c r="H24" s="237">
        <v>2</v>
      </c>
      <c r="I24" s="231">
        <v>0</v>
      </c>
      <c r="J24" s="238">
        <v>2</v>
      </c>
      <c r="K24" s="345">
        <v>7.1428571428571425E-2</v>
      </c>
      <c r="L24" s="130">
        <v>28</v>
      </c>
    </row>
    <row r="25" spans="2:12" x14ac:dyDescent="0.25">
      <c r="B25" s="316"/>
      <c r="C25" s="302"/>
      <c r="D25" s="109" t="s">
        <v>128</v>
      </c>
      <c r="E25" s="239">
        <v>2</v>
      </c>
      <c r="F25" s="242">
        <v>0</v>
      </c>
      <c r="G25" s="243">
        <v>2</v>
      </c>
      <c r="H25" s="239">
        <v>0</v>
      </c>
      <c r="I25" s="242">
        <v>0</v>
      </c>
      <c r="J25" s="243">
        <v>0</v>
      </c>
      <c r="K25" s="353">
        <v>0</v>
      </c>
      <c r="L25" s="151">
        <v>2</v>
      </c>
    </row>
    <row r="26" spans="2:12" x14ac:dyDescent="0.25">
      <c r="B26" s="316"/>
      <c r="C26" s="300" t="s">
        <v>134</v>
      </c>
      <c r="D26" s="29" t="s">
        <v>126</v>
      </c>
      <c r="E26" s="237">
        <v>8899</v>
      </c>
      <c r="F26" s="231">
        <v>4243</v>
      </c>
      <c r="G26" s="193">
        <v>13142</v>
      </c>
      <c r="H26" s="237">
        <v>8785</v>
      </c>
      <c r="I26" s="231">
        <v>123</v>
      </c>
      <c r="J26" s="193">
        <v>8908</v>
      </c>
      <c r="K26" s="345">
        <v>0.40399092970521544</v>
      </c>
      <c r="L26" s="112">
        <v>22050</v>
      </c>
    </row>
    <row r="27" spans="2:12" x14ac:dyDescent="0.25">
      <c r="B27" s="316"/>
      <c r="C27" s="301"/>
      <c r="D27" s="29" t="s">
        <v>127</v>
      </c>
      <c r="E27" s="237">
        <v>6179</v>
      </c>
      <c r="F27" s="231">
        <v>1691</v>
      </c>
      <c r="G27" s="193">
        <v>7870</v>
      </c>
      <c r="H27" s="237">
        <v>892</v>
      </c>
      <c r="I27" s="231">
        <v>13</v>
      </c>
      <c r="J27" s="193">
        <v>905</v>
      </c>
      <c r="K27" s="345">
        <v>0.10313390313390314</v>
      </c>
      <c r="L27" s="112">
        <v>8775</v>
      </c>
    </row>
    <row r="28" spans="2:12" x14ac:dyDescent="0.25">
      <c r="B28" s="316"/>
      <c r="C28" s="302"/>
      <c r="D28" s="109" t="s">
        <v>128</v>
      </c>
      <c r="E28" s="239">
        <v>550</v>
      </c>
      <c r="F28" s="242">
        <v>191</v>
      </c>
      <c r="G28" s="241">
        <v>741</v>
      </c>
      <c r="H28" s="239">
        <v>231</v>
      </c>
      <c r="I28" s="242">
        <v>5</v>
      </c>
      <c r="J28" s="241">
        <v>236</v>
      </c>
      <c r="K28" s="353">
        <v>0.24155578300921188</v>
      </c>
      <c r="L28" s="117">
        <v>977</v>
      </c>
    </row>
    <row r="29" spans="2:12" x14ac:dyDescent="0.25">
      <c r="B29" s="316"/>
      <c r="C29" s="301" t="s">
        <v>135</v>
      </c>
      <c r="D29" s="29" t="s">
        <v>126</v>
      </c>
      <c r="E29" s="237">
        <v>7163</v>
      </c>
      <c r="F29" s="231">
        <v>1413</v>
      </c>
      <c r="G29" s="193">
        <v>8576</v>
      </c>
      <c r="H29" s="237">
        <v>2257</v>
      </c>
      <c r="I29" s="231">
        <v>33</v>
      </c>
      <c r="J29" s="193">
        <v>2290</v>
      </c>
      <c r="K29" s="345">
        <v>0.21074912571323395</v>
      </c>
      <c r="L29" s="112">
        <v>10866</v>
      </c>
    </row>
    <row r="30" spans="2:12" x14ac:dyDescent="0.25">
      <c r="B30" s="316"/>
      <c r="C30" s="301"/>
      <c r="D30" s="29" t="s">
        <v>127</v>
      </c>
      <c r="E30" s="237">
        <v>3340</v>
      </c>
      <c r="F30" s="231">
        <v>576</v>
      </c>
      <c r="G30" s="193">
        <v>3916</v>
      </c>
      <c r="H30" s="237">
        <v>220</v>
      </c>
      <c r="I30" s="231">
        <v>1</v>
      </c>
      <c r="J30" s="193">
        <v>221</v>
      </c>
      <c r="K30" s="345">
        <v>5.3420352912738701E-2</v>
      </c>
      <c r="L30" s="112">
        <v>4137</v>
      </c>
    </row>
    <row r="31" spans="2:12" x14ac:dyDescent="0.25">
      <c r="B31" s="316"/>
      <c r="C31" s="302"/>
      <c r="D31" s="109" t="s">
        <v>128</v>
      </c>
      <c r="E31" s="239">
        <v>206</v>
      </c>
      <c r="F31" s="242">
        <v>44</v>
      </c>
      <c r="G31" s="241">
        <v>250</v>
      </c>
      <c r="H31" s="239">
        <v>37</v>
      </c>
      <c r="I31" s="242">
        <v>1</v>
      </c>
      <c r="J31" s="241">
        <v>38</v>
      </c>
      <c r="K31" s="353">
        <v>0.13194444444444445</v>
      </c>
      <c r="L31" s="117">
        <v>288</v>
      </c>
    </row>
    <row r="32" spans="2:12" x14ac:dyDescent="0.25">
      <c r="B32" s="316"/>
      <c r="C32" s="300" t="s">
        <v>136</v>
      </c>
      <c r="D32" s="29" t="s">
        <v>126</v>
      </c>
      <c r="E32" s="237">
        <v>7419</v>
      </c>
      <c r="F32" s="231">
        <v>1571</v>
      </c>
      <c r="G32" s="193">
        <v>8990</v>
      </c>
      <c r="H32" s="237">
        <v>1642</v>
      </c>
      <c r="I32" s="231">
        <v>18</v>
      </c>
      <c r="J32" s="193">
        <v>1660</v>
      </c>
      <c r="K32" s="345">
        <v>0.15586854460093896</v>
      </c>
      <c r="L32" s="112">
        <v>10650</v>
      </c>
    </row>
    <row r="33" spans="2:12" x14ac:dyDescent="0.25">
      <c r="B33" s="316"/>
      <c r="C33" s="301"/>
      <c r="D33" s="29" t="s">
        <v>127</v>
      </c>
      <c r="E33" s="237">
        <v>1353</v>
      </c>
      <c r="F33" s="231">
        <v>220</v>
      </c>
      <c r="G33" s="193">
        <v>1573</v>
      </c>
      <c r="H33" s="237">
        <v>134</v>
      </c>
      <c r="I33" s="231">
        <v>1</v>
      </c>
      <c r="J33" s="193">
        <v>135</v>
      </c>
      <c r="K33" s="345">
        <v>7.9039812646370028E-2</v>
      </c>
      <c r="L33" s="112">
        <v>1708</v>
      </c>
    </row>
    <row r="34" spans="2:12" x14ac:dyDescent="0.25">
      <c r="B34" s="316"/>
      <c r="C34" s="302"/>
      <c r="D34" s="109" t="s">
        <v>128</v>
      </c>
      <c r="E34" s="239">
        <v>82</v>
      </c>
      <c r="F34" s="242">
        <v>36</v>
      </c>
      <c r="G34" s="241">
        <v>118</v>
      </c>
      <c r="H34" s="239">
        <v>35</v>
      </c>
      <c r="I34" s="242">
        <v>0</v>
      </c>
      <c r="J34" s="241">
        <v>35</v>
      </c>
      <c r="K34" s="353">
        <v>0.22875816993464052</v>
      </c>
      <c r="L34" s="117">
        <v>153</v>
      </c>
    </row>
    <row r="35" spans="2:12" x14ac:dyDescent="0.25">
      <c r="B35" s="316"/>
      <c r="C35" s="300" t="s">
        <v>137</v>
      </c>
      <c r="D35" s="29" t="s">
        <v>126</v>
      </c>
      <c r="E35" s="237">
        <v>7596</v>
      </c>
      <c r="F35" s="231">
        <v>1685</v>
      </c>
      <c r="G35" s="193">
        <v>9281</v>
      </c>
      <c r="H35" s="237">
        <v>5324</v>
      </c>
      <c r="I35" s="231">
        <v>55</v>
      </c>
      <c r="J35" s="193">
        <v>5379</v>
      </c>
      <c r="K35" s="345">
        <v>0.36691678035470671</v>
      </c>
      <c r="L35" s="112">
        <v>14660</v>
      </c>
    </row>
    <row r="36" spans="2:12" x14ac:dyDescent="0.25">
      <c r="B36" s="316"/>
      <c r="C36" s="301"/>
      <c r="D36" s="29" t="s">
        <v>127</v>
      </c>
      <c r="E36" s="237">
        <v>3885</v>
      </c>
      <c r="F36" s="231">
        <v>622</v>
      </c>
      <c r="G36" s="193">
        <v>4507</v>
      </c>
      <c r="H36" s="193">
        <v>516</v>
      </c>
      <c r="I36" s="231">
        <v>6</v>
      </c>
      <c r="J36" s="193">
        <v>522</v>
      </c>
      <c r="K36" s="345">
        <v>0.10379797176377013</v>
      </c>
      <c r="L36" s="112">
        <v>5029</v>
      </c>
    </row>
    <row r="37" spans="2:12" x14ac:dyDescent="0.25">
      <c r="B37" s="316"/>
      <c r="C37" s="302"/>
      <c r="D37" s="109" t="s">
        <v>128</v>
      </c>
      <c r="E37" s="239">
        <v>381</v>
      </c>
      <c r="F37" s="242">
        <v>88</v>
      </c>
      <c r="G37" s="241">
        <v>469</v>
      </c>
      <c r="H37" s="239">
        <v>129</v>
      </c>
      <c r="I37" s="242">
        <v>3</v>
      </c>
      <c r="J37" s="241">
        <v>132</v>
      </c>
      <c r="K37" s="353">
        <v>0.21963394342762063</v>
      </c>
      <c r="L37" s="117">
        <v>601</v>
      </c>
    </row>
    <row r="38" spans="2:12" x14ac:dyDescent="0.25">
      <c r="B38" s="316"/>
      <c r="C38" s="300" t="s">
        <v>138</v>
      </c>
      <c r="D38" s="29" t="s">
        <v>126</v>
      </c>
      <c r="E38" s="237">
        <v>41464</v>
      </c>
      <c r="F38" s="231">
        <v>7131</v>
      </c>
      <c r="G38" s="193">
        <v>48595</v>
      </c>
      <c r="H38" s="237">
        <v>11489</v>
      </c>
      <c r="I38" s="231">
        <v>94</v>
      </c>
      <c r="J38" s="193">
        <v>11583</v>
      </c>
      <c r="K38" s="345">
        <v>0.19247897902888098</v>
      </c>
      <c r="L38" s="112">
        <v>60178</v>
      </c>
    </row>
    <row r="39" spans="2:12" x14ac:dyDescent="0.25">
      <c r="B39" s="316"/>
      <c r="C39" s="301"/>
      <c r="D39" s="29" t="s">
        <v>127</v>
      </c>
      <c r="E39" s="237">
        <v>14176</v>
      </c>
      <c r="F39" s="197">
        <v>2275</v>
      </c>
      <c r="G39" s="196">
        <v>16451</v>
      </c>
      <c r="H39" s="237">
        <v>1176</v>
      </c>
      <c r="I39" s="231">
        <v>11</v>
      </c>
      <c r="J39" s="193">
        <v>1187</v>
      </c>
      <c r="K39" s="345">
        <v>6.7297879578183464E-2</v>
      </c>
      <c r="L39" s="112">
        <v>17638</v>
      </c>
    </row>
    <row r="40" spans="2:12" x14ac:dyDescent="0.25">
      <c r="B40" s="316"/>
      <c r="C40" s="302"/>
      <c r="D40" s="109" t="s">
        <v>128</v>
      </c>
      <c r="E40" s="239">
        <v>964</v>
      </c>
      <c r="F40" s="242">
        <v>259</v>
      </c>
      <c r="G40" s="257">
        <v>1223</v>
      </c>
      <c r="H40" s="258">
        <v>221</v>
      </c>
      <c r="I40" s="242">
        <v>9</v>
      </c>
      <c r="J40" s="241">
        <v>230</v>
      </c>
      <c r="K40" s="353">
        <v>0.15829318651066759</v>
      </c>
      <c r="L40" s="117">
        <v>1453</v>
      </c>
    </row>
    <row r="41" spans="2:12" x14ac:dyDescent="0.25">
      <c r="B41" s="316"/>
      <c r="C41" s="300" t="s">
        <v>131</v>
      </c>
      <c r="D41" s="29" t="s">
        <v>126</v>
      </c>
      <c r="E41" s="237">
        <v>137</v>
      </c>
      <c r="F41" s="231">
        <v>36</v>
      </c>
      <c r="G41" s="193">
        <v>173</v>
      </c>
      <c r="H41" s="237">
        <v>63</v>
      </c>
      <c r="I41" s="231">
        <v>3</v>
      </c>
      <c r="J41" s="193">
        <v>66</v>
      </c>
      <c r="K41" s="345">
        <v>0.27615062761506276</v>
      </c>
      <c r="L41" s="112">
        <v>239</v>
      </c>
    </row>
    <row r="42" spans="2:12" x14ac:dyDescent="0.25">
      <c r="B42" s="316"/>
      <c r="C42" s="301"/>
      <c r="D42" s="29" t="s">
        <v>127</v>
      </c>
      <c r="E42" s="237">
        <v>48</v>
      </c>
      <c r="F42" s="231">
        <v>14</v>
      </c>
      <c r="G42" s="193">
        <v>62</v>
      </c>
      <c r="H42" s="237">
        <v>6</v>
      </c>
      <c r="I42" s="231">
        <v>0</v>
      </c>
      <c r="J42" s="193">
        <v>6</v>
      </c>
      <c r="K42" s="345">
        <v>8.8235294117647065E-2</v>
      </c>
      <c r="L42" s="112">
        <v>68</v>
      </c>
    </row>
    <row r="43" spans="2:12" x14ac:dyDescent="0.25">
      <c r="B43" s="316"/>
      <c r="C43" s="302"/>
      <c r="D43" s="109" t="s">
        <v>128</v>
      </c>
      <c r="E43" s="239">
        <v>6</v>
      </c>
      <c r="F43" s="242">
        <v>1</v>
      </c>
      <c r="G43" s="243">
        <v>7</v>
      </c>
      <c r="H43" s="239">
        <v>2</v>
      </c>
      <c r="I43" s="242">
        <v>0</v>
      </c>
      <c r="J43" s="243">
        <v>2</v>
      </c>
      <c r="K43" s="353">
        <v>0.22222222222222221</v>
      </c>
      <c r="L43" s="151">
        <v>9</v>
      </c>
    </row>
    <row r="44" spans="2:12" x14ac:dyDescent="0.25">
      <c r="B44" s="316"/>
      <c r="C44" s="300" t="s">
        <v>139</v>
      </c>
      <c r="D44" s="29" t="s">
        <v>126</v>
      </c>
      <c r="E44" s="237">
        <v>52</v>
      </c>
      <c r="F44" s="231">
        <v>20</v>
      </c>
      <c r="G44" s="193">
        <v>72</v>
      </c>
      <c r="H44" s="237">
        <v>79</v>
      </c>
      <c r="I44" s="231">
        <v>1</v>
      </c>
      <c r="J44" s="193">
        <v>80</v>
      </c>
      <c r="K44" s="345">
        <v>0.52631578947368418</v>
      </c>
      <c r="L44" s="112">
        <v>152</v>
      </c>
    </row>
    <row r="45" spans="2:12" x14ac:dyDescent="0.25">
      <c r="B45" s="316"/>
      <c r="C45" s="301"/>
      <c r="D45" s="29" t="s">
        <v>127</v>
      </c>
      <c r="E45" s="237">
        <v>47</v>
      </c>
      <c r="F45" s="231">
        <v>13</v>
      </c>
      <c r="G45" s="238">
        <v>60</v>
      </c>
      <c r="H45" s="237">
        <v>15</v>
      </c>
      <c r="I45" s="231">
        <v>0</v>
      </c>
      <c r="J45" s="238">
        <v>15</v>
      </c>
      <c r="K45" s="345">
        <v>0.2</v>
      </c>
      <c r="L45" s="130">
        <v>75</v>
      </c>
    </row>
    <row r="46" spans="2:12" ht="15.75" thickBot="1" x14ac:dyDescent="0.3">
      <c r="B46" s="316"/>
      <c r="C46" s="301"/>
      <c r="D46" s="29" t="s">
        <v>128</v>
      </c>
      <c r="E46" s="237">
        <v>9</v>
      </c>
      <c r="F46" s="197">
        <v>1</v>
      </c>
      <c r="G46" s="238">
        <v>10</v>
      </c>
      <c r="H46" s="237">
        <v>1</v>
      </c>
      <c r="I46" s="197">
        <v>0</v>
      </c>
      <c r="J46" s="259">
        <v>1</v>
      </c>
      <c r="K46" s="346">
        <v>9.0909090909090912E-2</v>
      </c>
      <c r="L46" s="129">
        <v>11</v>
      </c>
    </row>
    <row r="47" spans="2:12" x14ac:dyDescent="0.25">
      <c r="B47" s="316"/>
      <c r="C47" s="318" t="s">
        <v>50</v>
      </c>
      <c r="D47" s="254" t="s">
        <v>126</v>
      </c>
      <c r="E47" s="174">
        <v>72798</v>
      </c>
      <c r="F47" s="175">
        <v>16124</v>
      </c>
      <c r="G47" s="175">
        <v>88922</v>
      </c>
      <c r="H47" s="175">
        <v>29665</v>
      </c>
      <c r="I47" s="175">
        <v>328</v>
      </c>
      <c r="J47" s="152">
        <v>29993</v>
      </c>
      <c r="K47" s="345">
        <v>0.25222217550351089</v>
      </c>
      <c r="L47" s="152">
        <v>118915</v>
      </c>
    </row>
    <row r="48" spans="2:12" x14ac:dyDescent="0.25">
      <c r="B48" s="316"/>
      <c r="C48" s="298"/>
      <c r="D48" s="253" t="s">
        <v>127</v>
      </c>
      <c r="E48" s="130">
        <v>29049</v>
      </c>
      <c r="F48" s="152">
        <v>5416</v>
      </c>
      <c r="G48" s="152">
        <v>34465</v>
      </c>
      <c r="H48" s="152">
        <v>2961</v>
      </c>
      <c r="I48" s="152">
        <v>32</v>
      </c>
      <c r="J48" s="152">
        <v>2993</v>
      </c>
      <c r="K48" s="345">
        <v>7.990282449676972E-2</v>
      </c>
      <c r="L48" s="152">
        <v>37458</v>
      </c>
    </row>
    <row r="49" spans="2:16" ht="15.75" thickBot="1" x14ac:dyDescent="0.3">
      <c r="B49" s="317"/>
      <c r="C49" s="299"/>
      <c r="D49" s="236" t="s">
        <v>128</v>
      </c>
      <c r="E49" s="128">
        <v>2200</v>
      </c>
      <c r="F49" s="129">
        <v>620</v>
      </c>
      <c r="G49" s="153">
        <v>2820</v>
      </c>
      <c r="H49" s="153">
        <v>656</v>
      </c>
      <c r="I49" s="153">
        <v>18</v>
      </c>
      <c r="J49" s="153">
        <v>674</v>
      </c>
      <c r="K49" s="346">
        <v>0.19290211791642817</v>
      </c>
      <c r="L49" s="153">
        <v>3494</v>
      </c>
    </row>
    <row r="52" spans="2:16" ht="13.5" customHeight="1" x14ac:dyDescent="0.25">
      <c r="C52" s="107" t="s">
        <v>344</v>
      </c>
    </row>
    <row r="54" spans="2:16" ht="23.25" customHeight="1" thickBot="1" x14ac:dyDescent="0.3">
      <c r="B54" s="314" t="s">
        <v>146</v>
      </c>
      <c r="C54" s="314"/>
      <c r="D54" s="306"/>
      <c r="E54" s="303" t="s">
        <v>0</v>
      </c>
      <c r="F54" s="304"/>
      <c r="G54" s="304"/>
      <c r="H54" s="304"/>
      <c r="I54" s="304"/>
      <c r="J54" s="304"/>
      <c r="K54" s="304"/>
      <c r="L54" s="304"/>
    </row>
    <row r="55" spans="2:16" ht="23.25" customHeight="1" thickBot="1" x14ac:dyDescent="0.3">
      <c r="B55" s="314"/>
      <c r="C55" s="314"/>
      <c r="D55" s="306"/>
      <c r="E55" s="30" t="s">
        <v>6</v>
      </c>
      <c r="F55" s="34" t="s">
        <v>7</v>
      </c>
      <c r="G55" s="35" t="s">
        <v>1</v>
      </c>
      <c r="H55" s="33" t="s">
        <v>8</v>
      </c>
      <c r="I55" s="34" t="s">
        <v>9</v>
      </c>
      <c r="J55" s="40" t="s">
        <v>10</v>
      </c>
      <c r="K55" s="355" t="s">
        <v>11</v>
      </c>
      <c r="L55" s="183" t="s">
        <v>50</v>
      </c>
    </row>
    <row r="56" spans="2:16" x14ac:dyDescent="0.25">
      <c r="B56" s="319" t="s">
        <v>149</v>
      </c>
      <c r="C56" s="310" t="s">
        <v>129</v>
      </c>
      <c r="D56" s="28" t="s">
        <v>126</v>
      </c>
      <c r="E56" s="237">
        <v>10477</v>
      </c>
      <c r="F56" s="231">
        <v>1704</v>
      </c>
      <c r="G56" s="193">
        <v>12181</v>
      </c>
      <c r="H56" s="237">
        <v>6060</v>
      </c>
      <c r="I56" s="231">
        <v>653</v>
      </c>
      <c r="J56" s="193">
        <v>6713</v>
      </c>
      <c r="K56" s="345">
        <v>0.35529797819413572</v>
      </c>
      <c r="L56" s="193">
        <v>18894</v>
      </c>
    </row>
    <row r="57" spans="2:16" x14ac:dyDescent="0.25">
      <c r="B57" s="320"/>
      <c r="C57" s="301"/>
      <c r="D57" s="29" t="s">
        <v>127</v>
      </c>
      <c r="E57" s="237">
        <v>5328</v>
      </c>
      <c r="F57" s="231">
        <v>461</v>
      </c>
      <c r="G57" s="193">
        <v>5789</v>
      </c>
      <c r="H57" s="237">
        <v>56</v>
      </c>
      <c r="I57" s="231">
        <v>0</v>
      </c>
      <c r="J57" s="193">
        <v>56</v>
      </c>
      <c r="K57" s="345">
        <v>9.5808383233532933E-3</v>
      </c>
      <c r="L57" s="193">
        <v>5845</v>
      </c>
    </row>
    <row r="58" spans="2:16" ht="15.75" thickBot="1" x14ac:dyDescent="0.3">
      <c r="B58" s="321"/>
      <c r="C58" s="302"/>
      <c r="D58" s="109" t="s">
        <v>128</v>
      </c>
      <c r="E58" s="239">
        <v>31</v>
      </c>
      <c r="F58" s="240">
        <v>2</v>
      </c>
      <c r="G58" s="241">
        <v>33</v>
      </c>
      <c r="H58" s="239">
        <v>1</v>
      </c>
      <c r="I58" s="240">
        <v>0</v>
      </c>
      <c r="J58" s="241">
        <v>1</v>
      </c>
      <c r="K58" s="353">
        <v>2.9411764705882353E-2</v>
      </c>
      <c r="L58" s="241">
        <v>34</v>
      </c>
    </row>
    <row r="59" spans="2:16" ht="15" customHeight="1" x14ac:dyDescent="0.25">
      <c r="B59" s="315" t="s">
        <v>148</v>
      </c>
      <c r="C59" s="300" t="s">
        <v>134</v>
      </c>
      <c r="D59" s="29" t="s">
        <v>126</v>
      </c>
      <c r="E59" s="237">
        <v>56</v>
      </c>
      <c r="F59" s="231">
        <v>7</v>
      </c>
      <c r="G59" s="238">
        <v>63</v>
      </c>
      <c r="H59" s="237">
        <v>38</v>
      </c>
      <c r="I59" s="231">
        <v>1</v>
      </c>
      <c r="J59" s="238">
        <v>39</v>
      </c>
      <c r="K59" s="345">
        <v>0.38235294117647056</v>
      </c>
      <c r="L59" s="193">
        <v>102</v>
      </c>
      <c r="N59" s="131"/>
      <c r="O59" s="131"/>
    </row>
    <row r="60" spans="2:16" x14ac:dyDescent="0.25">
      <c r="B60" s="316"/>
      <c r="C60" s="301"/>
      <c r="D60" s="29" t="s">
        <v>127</v>
      </c>
      <c r="E60" s="237">
        <v>30</v>
      </c>
      <c r="F60" s="231">
        <v>1</v>
      </c>
      <c r="G60" s="238">
        <v>31</v>
      </c>
      <c r="H60" s="237">
        <v>1</v>
      </c>
      <c r="I60" s="231">
        <v>0</v>
      </c>
      <c r="J60" s="238">
        <v>1</v>
      </c>
      <c r="K60" s="345">
        <v>3.125E-2</v>
      </c>
      <c r="L60" s="193">
        <v>32</v>
      </c>
      <c r="N60" s="131"/>
      <c r="O60" s="131"/>
      <c r="P60" s="131"/>
    </row>
    <row r="61" spans="2:16" ht="15.75" thickBot="1" x14ac:dyDescent="0.3">
      <c r="B61" s="316"/>
      <c r="C61" s="322"/>
      <c r="D61" s="32" t="s">
        <v>128</v>
      </c>
      <c r="E61" s="265">
        <v>0</v>
      </c>
      <c r="F61" s="266">
        <v>0</v>
      </c>
      <c r="G61" s="259">
        <v>0</v>
      </c>
      <c r="H61" s="265">
        <v>0</v>
      </c>
      <c r="I61" s="266">
        <v>0</v>
      </c>
      <c r="J61" s="259">
        <v>0</v>
      </c>
      <c r="K61" s="346">
        <v>0</v>
      </c>
      <c r="L61" s="200">
        <v>0</v>
      </c>
      <c r="P61" s="131"/>
    </row>
    <row r="62" spans="2:16" ht="15" customHeight="1" x14ac:dyDescent="0.25">
      <c r="B62" s="316"/>
      <c r="C62" s="301" t="s">
        <v>135</v>
      </c>
      <c r="D62" s="29" t="s">
        <v>126</v>
      </c>
      <c r="E62" s="237">
        <v>109</v>
      </c>
      <c r="F62" s="231">
        <v>10</v>
      </c>
      <c r="G62" s="238">
        <v>119</v>
      </c>
      <c r="H62" s="237">
        <v>109</v>
      </c>
      <c r="I62" s="231">
        <v>0</v>
      </c>
      <c r="J62" s="238">
        <v>109</v>
      </c>
      <c r="K62" s="345">
        <v>0.47807017543859648</v>
      </c>
      <c r="L62" s="193">
        <v>228</v>
      </c>
      <c r="N62" s="131"/>
      <c r="O62" s="131"/>
    </row>
    <row r="63" spans="2:16" x14ac:dyDescent="0.25">
      <c r="B63" s="316"/>
      <c r="C63" s="301"/>
      <c r="D63" s="29" t="s">
        <v>127</v>
      </c>
      <c r="E63" s="237">
        <v>0</v>
      </c>
      <c r="F63" s="231">
        <v>0</v>
      </c>
      <c r="G63" s="238">
        <v>0</v>
      </c>
      <c r="H63" s="237">
        <v>0</v>
      </c>
      <c r="I63" s="231">
        <v>0</v>
      </c>
      <c r="J63" s="238">
        <v>0</v>
      </c>
      <c r="K63" s="345">
        <v>0</v>
      </c>
      <c r="L63" s="193">
        <v>0</v>
      </c>
      <c r="N63" s="131"/>
      <c r="O63" s="131"/>
      <c r="P63" s="131"/>
    </row>
    <row r="64" spans="2:16" ht="15.75" thickBot="1" x14ac:dyDescent="0.3">
      <c r="B64" s="316"/>
      <c r="C64" s="302"/>
      <c r="D64" s="32" t="s">
        <v>128</v>
      </c>
      <c r="E64" s="265">
        <v>0</v>
      </c>
      <c r="F64" s="266">
        <v>0</v>
      </c>
      <c r="G64" s="259">
        <v>0</v>
      </c>
      <c r="H64" s="265">
        <v>0</v>
      </c>
      <c r="I64" s="266">
        <v>0</v>
      </c>
      <c r="J64" s="259">
        <v>0</v>
      </c>
      <c r="K64" s="346">
        <v>0</v>
      </c>
      <c r="L64" s="200">
        <v>0</v>
      </c>
      <c r="P64" s="131"/>
    </row>
    <row r="65" spans="2:16" ht="15" customHeight="1" x14ac:dyDescent="0.25">
      <c r="B65" s="316"/>
      <c r="C65" s="300" t="s">
        <v>136</v>
      </c>
      <c r="D65" s="29" t="s">
        <v>126</v>
      </c>
      <c r="E65" s="237">
        <v>1</v>
      </c>
      <c r="F65" s="231">
        <v>0</v>
      </c>
      <c r="G65" s="238">
        <v>1</v>
      </c>
      <c r="H65" s="237">
        <v>0</v>
      </c>
      <c r="I65" s="231">
        <v>0</v>
      </c>
      <c r="J65" s="238">
        <v>0</v>
      </c>
      <c r="K65" s="345">
        <v>0</v>
      </c>
      <c r="L65" s="193">
        <v>1</v>
      </c>
      <c r="N65" s="131"/>
      <c r="O65" s="131"/>
    </row>
    <row r="66" spans="2:16" x14ac:dyDescent="0.25">
      <c r="B66" s="316"/>
      <c r="C66" s="301"/>
      <c r="D66" s="29" t="s">
        <v>127</v>
      </c>
      <c r="E66" s="237">
        <v>0</v>
      </c>
      <c r="F66" s="231">
        <v>0</v>
      </c>
      <c r="G66" s="238">
        <v>0</v>
      </c>
      <c r="H66" s="237">
        <v>0</v>
      </c>
      <c r="I66" s="231">
        <v>0</v>
      </c>
      <c r="J66" s="238">
        <v>0</v>
      </c>
      <c r="K66" s="345">
        <v>0</v>
      </c>
      <c r="L66" s="193">
        <v>0</v>
      </c>
      <c r="N66" s="131"/>
      <c r="O66" s="131"/>
      <c r="P66" s="131"/>
    </row>
    <row r="67" spans="2:16" ht="15.75" thickBot="1" x14ac:dyDescent="0.3">
      <c r="B67" s="316"/>
      <c r="C67" s="322"/>
      <c r="D67" s="32" t="s">
        <v>128</v>
      </c>
      <c r="E67" s="265">
        <v>0</v>
      </c>
      <c r="F67" s="266">
        <v>0</v>
      </c>
      <c r="G67" s="259">
        <v>0</v>
      </c>
      <c r="H67" s="265">
        <v>0</v>
      </c>
      <c r="I67" s="266">
        <v>0</v>
      </c>
      <c r="J67" s="259">
        <v>0</v>
      </c>
      <c r="K67" s="346">
        <v>0</v>
      </c>
      <c r="L67" s="200">
        <v>0</v>
      </c>
      <c r="P67" s="131"/>
    </row>
    <row r="68" spans="2:16" ht="15" customHeight="1" x14ac:dyDescent="0.25">
      <c r="B68" s="316"/>
      <c r="C68" s="300" t="s">
        <v>138</v>
      </c>
      <c r="D68" s="29" t="s">
        <v>126</v>
      </c>
      <c r="E68" s="237">
        <v>8</v>
      </c>
      <c r="F68" s="231">
        <v>0</v>
      </c>
      <c r="G68" s="238">
        <v>8</v>
      </c>
      <c r="H68" s="237">
        <v>4</v>
      </c>
      <c r="I68" s="231">
        <v>0</v>
      </c>
      <c r="J68" s="238">
        <v>4</v>
      </c>
      <c r="K68" s="345">
        <v>0.33333333333333331</v>
      </c>
      <c r="L68" s="193">
        <v>12</v>
      </c>
      <c r="N68" s="131"/>
      <c r="O68" s="131"/>
    </row>
    <row r="69" spans="2:16" x14ac:dyDescent="0.25">
      <c r="B69" s="316"/>
      <c r="C69" s="301"/>
      <c r="D69" s="29" t="s">
        <v>127</v>
      </c>
      <c r="E69" s="237">
        <v>9</v>
      </c>
      <c r="F69" s="231">
        <v>0</v>
      </c>
      <c r="G69" s="238">
        <v>9</v>
      </c>
      <c r="H69" s="237">
        <v>0</v>
      </c>
      <c r="I69" s="231">
        <v>0</v>
      </c>
      <c r="J69" s="238">
        <v>0</v>
      </c>
      <c r="K69" s="345">
        <v>0</v>
      </c>
      <c r="L69" s="193">
        <v>9</v>
      </c>
      <c r="N69" s="131"/>
      <c r="O69" s="131"/>
      <c r="P69" s="131"/>
    </row>
    <row r="70" spans="2:16" ht="15.75" thickBot="1" x14ac:dyDescent="0.3">
      <c r="B70" s="316"/>
      <c r="C70" s="322"/>
      <c r="D70" s="32" t="s">
        <v>128</v>
      </c>
      <c r="E70" s="265">
        <v>0</v>
      </c>
      <c r="F70" s="266">
        <v>0</v>
      </c>
      <c r="G70" s="259">
        <v>0</v>
      </c>
      <c r="H70" s="265">
        <v>0</v>
      </c>
      <c r="I70" s="266">
        <v>0</v>
      </c>
      <c r="J70" s="259">
        <v>0</v>
      </c>
      <c r="K70" s="346">
        <v>0</v>
      </c>
      <c r="L70" s="200">
        <v>0</v>
      </c>
      <c r="P70" s="131"/>
    </row>
    <row r="71" spans="2:16" ht="15" customHeight="1" x14ac:dyDescent="0.25">
      <c r="B71" s="316"/>
      <c r="C71" s="318" t="s">
        <v>50</v>
      </c>
      <c r="D71" s="29" t="s">
        <v>126</v>
      </c>
      <c r="E71" s="255">
        <v>10651</v>
      </c>
      <c r="F71" s="213">
        <v>1721</v>
      </c>
      <c r="G71" s="238">
        <v>12372</v>
      </c>
      <c r="H71" s="255">
        <v>6211</v>
      </c>
      <c r="I71" s="213">
        <v>654</v>
      </c>
      <c r="J71" s="238">
        <v>6865</v>
      </c>
      <c r="K71" s="345">
        <v>0.35686437594219472</v>
      </c>
      <c r="L71" s="193">
        <v>19237</v>
      </c>
      <c r="N71" s="131"/>
      <c r="O71" s="131"/>
    </row>
    <row r="72" spans="2:16" x14ac:dyDescent="0.25">
      <c r="B72" s="316"/>
      <c r="C72" s="298"/>
      <c r="D72" s="29" t="s">
        <v>127</v>
      </c>
      <c r="E72" s="255">
        <v>5367</v>
      </c>
      <c r="F72" s="213">
        <v>462</v>
      </c>
      <c r="G72" s="238">
        <v>5829</v>
      </c>
      <c r="H72" s="255">
        <v>57</v>
      </c>
      <c r="I72" s="213">
        <v>0</v>
      </c>
      <c r="J72" s="238">
        <v>57</v>
      </c>
      <c r="K72" s="345">
        <v>9.6839959225280322E-3</v>
      </c>
      <c r="L72" s="193">
        <v>5886</v>
      </c>
      <c r="N72" s="131"/>
      <c r="O72" s="131"/>
      <c r="P72" s="131"/>
    </row>
    <row r="73" spans="2:16" ht="15.75" thickBot="1" x14ac:dyDescent="0.3">
      <c r="B73" s="317"/>
      <c r="C73" s="299"/>
      <c r="D73" s="32" t="s">
        <v>128</v>
      </c>
      <c r="E73" s="256">
        <v>31</v>
      </c>
      <c r="F73" s="267">
        <v>2</v>
      </c>
      <c r="G73" s="259">
        <v>33</v>
      </c>
      <c r="H73" s="256">
        <v>1</v>
      </c>
      <c r="I73" s="267">
        <v>0</v>
      </c>
      <c r="J73" s="259">
        <v>1</v>
      </c>
      <c r="K73" s="346">
        <v>2.9411764705882353E-2</v>
      </c>
      <c r="L73" s="200">
        <v>34</v>
      </c>
      <c r="P73" s="131"/>
    </row>
    <row r="74" spans="2:16" x14ac:dyDescent="0.25">
      <c r="B74" s="170"/>
      <c r="C74" s="171"/>
      <c r="D74" s="20"/>
      <c r="E74" s="68"/>
      <c r="F74" s="68"/>
      <c r="G74" s="172"/>
      <c r="H74" s="68"/>
      <c r="I74" s="68"/>
      <c r="J74" s="172"/>
      <c r="K74" s="173"/>
      <c r="P74" s="131"/>
    </row>
    <row r="75" spans="2:16" x14ac:dyDescent="0.25">
      <c r="E75" s="125" t="s">
        <v>150</v>
      </c>
    </row>
    <row r="76" spans="2:16" ht="15.75" x14ac:dyDescent="0.25">
      <c r="C76" s="107" t="s">
        <v>345</v>
      </c>
    </row>
    <row r="78" spans="2:16" ht="15.75" thickBot="1" x14ac:dyDescent="0.3">
      <c r="B78" s="314" t="s">
        <v>146</v>
      </c>
      <c r="C78" s="314"/>
      <c r="D78" s="306"/>
      <c r="E78" s="303" t="s">
        <v>0</v>
      </c>
      <c r="F78" s="304"/>
      <c r="G78" s="304"/>
      <c r="H78" s="304"/>
      <c r="I78" s="304"/>
      <c r="J78" s="304"/>
      <c r="K78" s="304"/>
      <c r="L78" s="304"/>
    </row>
    <row r="79" spans="2:16" ht="23.25" thickBot="1" x14ac:dyDescent="0.3">
      <c r="B79" s="314"/>
      <c r="C79" s="314"/>
      <c r="D79" s="306"/>
      <c r="E79" s="30" t="s">
        <v>6</v>
      </c>
      <c r="F79" s="34" t="s">
        <v>7</v>
      </c>
      <c r="G79" s="35" t="s">
        <v>1</v>
      </c>
      <c r="H79" s="33" t="s">
        <v>8</v>
      </c>
      <c r="I79" s="34" t="s">
        <v>9</v>
      </c>
      <c r="J79" s="40" t="s">
        <v>10</v>
      </c>
      <c r="K79" s="355" t="s">
        <v>11</v>
      </c>
      <c r="L79" s="183" t="s">
        <v>50</v>
      </c>
    </row>
    <row r="80" spans="2:16" x14ac:dyDescent="0.25">
      <c r="B80" s="315" t="s">
        <v>149</v>
      </c>
      <c r="C80" s="310" t="s">
        <v>129</v>
      </c>
      <c r="D80" s="28" t="s">
        <v>126</v>
      </c>
      <c r="E80" s="237">
        <v>21510</v>
      </c>
      <c r="F80" s="260">
        <v>17661</v>
      </c>
      <c r="G80" s="213">
        <v>39171</v>
      </c>
      <c r="H80" s="237">
        <v>11977</v>
      </c>
      <c r="I80" s="231">
        <v>36</v>
      </c>
      <c r="J80" s="213">
        <v>12013</v>
      </c>
      <c r="K80" s="345">
        <v>0.2347022507033448</v>
      </c>
      <c r="L80" s="193">
        <v>51184</v>
      </c>
    </row>
    <row r="81" spans="2:12" x14ac:dyDescent="0.25">
      <c r="B81" s="316"/>
      <c r="C81" s="301"/>
      <c r="D81" s="29" t="s">
        <v>127</v>
      </c>
      <c r="E81" s="237">
        <v>7640</v>
      </c>
      <c r="F81" s="197">
        <v>3050</v>
      </c>
      <c r="G81" s="213">
        <v>10690</v>
      </c>
      <c r="H81" s="237">
        <v>25</v>
      </c>
      <c r="I81" s="231">
        <v>0</v>
      </c>
      <c r="J81" s="213">
        <v>25</v>
      </c>
      <c r="K81" s="345">
        <v>2.3331777881474567E-3</v>
      </c>
      <c r="L81" s="193">
        <v>10715</v>
      </c>
    </row>
    <row r="82" spans="2:12" ht="15.75" thickBot="1" x14ac:dyDescent="0.3">
      <c r="B82" s="317"/>
      <c r="C82" s="302"/>
      <c r="D82" s="109" t="s">
        <v>128</v>
      </c>
      <c r="E82" s="239">
        <v>9</v>
      </c>
      <c r="F82" s="242">
        <v>3</v>
      </c>
      <c r="G82" s="243">
        <v>12</v>
      </c>
      <c r="H82" s="261">
        <v>0</v>
      </c>
      <c r="I82" s="242">
        <v>0</v>
      </c>
      <c r="J82" s="243">
        <v>0</v>
      </c>
      <c r="K82" s="353">
        <v>0</v>
      </c>
      <c r="L82" s="241">
        <v>12</v>
      </c>
    </row>
    <row r="83" spans="2:12" x14ac:dyDescent="0.25">
      <c r="B83" s="316" t="s">
        <v>141</v>
      </c>
      <c r="C83" s="300" t="s">
        <v>134</v>
      </c>
      <c r="D83" s="29" t="s">
        <v>126</v>
      </c>
      <c r="E83" s="237">
        <v>53</v>
      </c>
      <c r="F83" s="245">
        <v>73</v>
      </c>
      <c r="G83" s="213">
        <v>126</v>
      </c>
      <c r="H83" s="262">
        <v>82</v>
      </c>
      <c r="I83" s="231">
        <v>0</v>
      </c>
      <c r="J83" s="213">
        <v>82</v>
      </c>
      <c r="K83" s="345">
        <v>0.39423076923076922</v>
      </c>
      <c r="L83" s="213">
        <v>208</v>
      </c>
    </row>
    <row r="84" spans="2:12" x14ac:dyDescent="0.25">
      <c r="B84" s="316"/>
      <c r="C84" s="301"/>
      <c r="D84" s="29" t="s">
        <v>127</v>
      </c>
      <c r="E84" s="237">
        <v>57</v>
      </c>
      <c r="F84" s="197">
        <v>28</v>
      </c>
      <c r="G84" s="213">
        <v>85</v>
      </c>
      <c r="H84" s="237">
        <v>3</v>
      </c>
      <c r="I84" s="231">
        <v>0</v>
      </c>
      <c r="J84" s="213">
        <v>3</v>
      </c>
      <c r="K84" s="345">
        <v>3.4090909090909088E-2</v>
      </c>
      <c r="L84" s="213">
        <v>88</v>
      </c>
    </row>
    <row r="85" spans="2:12" x14ac:dyDescent="0.25">
      <c r="B85" s="316"/>
      <c r="C85" s="302"/>
      <c r="D85" s="109" t="s">
        <v>128</v>
      </c>
      <c r="E85" s="239">
        <v>1</v>
      </c>
      <c r="F85" s="242">
        <v>0</v>
      </c>
      <c r="G85" s="243">
        <v>1</v>
      </c>
      <c r="H85" s="239">
        <v>0</v>
      </c>
      <c r="I85" s="242">
        <v>0</v>
      </c>
      <c r="J85" s="243">
        <v>0</v>
      </c>
      <c r="K85" s="353">
        <v>0</v>
      </c>
      <c r="L85" s="243">
        <v>1</v>
      </c>
    </row>
    <row r="86" spans="2:12" x14ac:dyDescent="0.25">
      <c r="B86" s="316"/>
      <c r="C86" s="301" t="s">
        <v>135</v>
      </c>
      <c r="D86" s="29" t="s">
        <v>126</v>
      </c>
      <c r="E86" s="237">
        <v>21</v>
      </c>
      <c r="F86" s="197">
        <v>25</v>
      </c>
      <c r="G86" s="213">
        <v>46</v>
      </c>
      <c r="H86" s="237">
        <v>16</v>
      </c>
      <c r="I86" s="231">
        <v>0</v>
      </c>
      <c r="J86" s="213">
        <v>16</v>
      </c>
      <c r="K86" s="345">
        <v>0.25806451612903225</v>
      </c>
      <c r="L86" s="213">
        <v>62</v>
      </c>
    </row>
    <row r="87" spans="2:12" x14ac:dyDescent="0.25">
      <c r="B87" s="316"/>
      <c r="C87" s="301"/>
      <c r="D87" s="29" t="s">
        <v>127</v>
      </c>
      <c r="E87" s="237">
        <v>42</v>
      </c>
      <c r="F87" s="197">
        <v>22</v>
      </c>
      <c r="G87" s="213">
        <v>64</v>
      </c>
      <c r="H87" s="237">
        <v>0</v>
      </c>
      <c r="I87" s="231">
        <v>0</v>
      </c>
      <c r="J87" s="213">
        <v>0</v>
      </c>
      <c r="K87" s="345">
        <v>0</v>
      </c>
      <c r="L87" s="213">
        <v>64</v>
      </c>
    </row>
    <row r="88" spans="2:12" x14ac:dyDescent="0.25">
      <c r="B88" s="316"/>
      <c r="C88" s="302"/>
      <c r="D88" s="109" t="s">
        <v>128</v>
      </c>
      <c r="E88" s="239">
        <v>0</v>
      </c>
      <c r="F88" s="242">
        <v>0</v>
      </c>
      <c r="G88" s="243">
        <v>0</v>
      </c>
      <c r="H88" s="239">
        <v>0</v>
      </c>
      <c r="I88" s="242">
        <v>0</v>
      </c>
      <c r="J88" s="243">
        <v>0</v>
      </c>
      <c r="K88" s="353">
        <v>0</v>
      </c>
      <c r="L88" s="243">
        <v>0</v>
      </c>
    </row>
    <row r="89" spans="2:12" x14ac:dyDescent="0.25">
      <c r="B89" s="316"/>
      <c r="C89" s="300" t="s">
        <v>137</v>
      </c>
      <c r="D89" s="29" t="s">
        <v>126</v>
      </c>
      <c r="E89" s="237">
        <v>3</v>
      </c>
      <c r="F89" s="231">
        <v>3</v>
      </c>
      <c r="G89" s="213">
        <v>6</v>
      </c>
      <c r="H89" s="237">
        <v>3</v>
      </c>
      <c r="I89" s="231">
        <v>0</v>
      </c>
      <c r="J89" s="213">
        <v>3</v>
      </c>
      <c r="K89" s="345">
        <v>0.33333333333333331</v>
      </c>
      <c r="L89" s="213">
        <v>9</v>
      </c>
    </row>
    <row r="90" spans="2:12" x14ac:dyDescent="0.25">
      <c r="B90" s="316"/>
      <c r="C90" s="301"/>
      <c r="D90" s="29" t="s">
        <v>127</v>
      </c>
      <c r="E90" s="237">
        <v>2</v>
      </c>
      <c r="F90" s="197">
        <v>0</v>
      </c>
      <c r="G90" s="238">
        <v>2</v>
      </c>
      <c r="H90" s="261">
        <v>0</v>
      </c>
      <c r="I90" s="231">
        <v>0</v>
      </c>
      <c r="J90" s="213">
        <v>0</v>
      </c>
      <c r="K90" s="345">
        <v>0</v>
      </c>
      <c r="L90" s="213">
        <v>2</v>
      </c>
    </row>
    <row r="91" spans="2:12" x14ac:dyDescent="0.25">
      <c r="B91" s="316"/>
      <c r="C91" s="302"/>
      <c r="D91" s="109" t="s">
        <v>128</v>
      </c>
      <c r="E91" s="239">
        <v>0</v>
      </c>
      <c r="F91" s="242">
        <v>0</v>
      </c>
      <c r="G91" s="243">
        <v>0</v>
      </c>
      <c r="H91" s="258">
        <v>0</v>
      </c>
      <c r="I91" s="242">
        <v>0</v>
      </c>
      <c r="J91" s="243">
        <v>0</v>
      </c>
      <c r="K91" s="353">
        <v>0</v>
      </c>
      <c r="L91" s="243">
        <v>0</v>
      </c>
    </row>
    <row r="92" spans="2:12" x14ac:dyDescent="0.25">
      <c r="B92" s="316"/>
      <c r="C92" s="300" t="s">
        <v>138</v>
      </c>
      <c r="D92" s="29" t="s">
        <v>126</v>
      </c>
      <c r="E92" s="237">
        <v>137</v>
      </c>
      <c r="F92" s="197">
        <v>121</v>
      </c>
      <c r="G92" s="238">
        <v>258</v>
      </c>
      <c r="H92" s="261">
        <v>112</v>
      </c>
      <c r="I92" s="231">
        <v>0</v>
      </c>
      <c r="J92" s="213">
        <v>112</v>
      </c>
      <c r="K92" s="345">
        <v>0.30270270270270272</v>
      </c>
      <c r="L92" s="213">
        <v>370</v>
      </c>
    </row>
    <row r="93" spans="2:12" x14ac:dyDescent="0.25">
      <c r="B93" s="316"/>
      <c r="C93" s="301"/>
      <c r="D93" s="29" t="s">
        <v>127</v>
      </c>
      <c r="E93" s="237">
        <v>189</v>
      </c>
      <c r="F93" s="231">
        <v>70</v>
      </c>
      <c r="G93" s="213">
        <v>259</v>
      </c>
      <c r="H93" s="237">
        <v>2</v>
      </c>
      <c r="I93" s="231">
        <v>0</v>
      </c>
      <c r="J93" s="213">
        <v>2</v>
      </c>
      <c r="K93" s="345">
        <v>7.6628352490421452E-3</v>
      </c>
      <c r="L93" s="213">
        <v>261</v>
      </c>
    </row>
    <row r="94" spans="2:12" ht="15.75" thickBot="1" x14ac:dyDescent="0.3">
      <c r="B94" s="316"/>
      <c r="C94" s="301"/>
      <c r="D94" s="29" t="s">
        <v>128</v>
      </c>
      <c r="E94" s="237">
        <v>1</v>
      </c>
      <c r="F94" s="231">
        <v>1</v>
      </c>
      <c r="G94" s="213">
        <v>2</v>
      </c>
      <c r="H94" s="237">
        <v>0</v>
      </c>
      <c r="I94" s="231">
        <v>0</v>
      </c>
      <c r="J94" s="213">
        <v>0</v>
      </c>
      <c r="K94" s="345">
        <v>0</v>
      </c>
      <c r="L94" s="213">
        <v>2</v>
      </c>
    </row>
    <row r="95" spans="2:12" x14ac:dyDescent="0.25">
      <c r="B95" s="316"/>
      <c r="C95" s="318" t="s">
        <v>50</v>
      </c>
      <c r="D95" s="254" t="s">
        <v>126</v>
      </c>
      <c r="E95" s="263">
        <v>21724</v>
      </c>
      <c r="F95" s="263">
        <v>17883</v>
      </c>
      <c r="G95" s="263">
        <v>39607</v>
      </c>
      <c r="H95" s="263">
        <v>12190</v>
      </c>
      <c r="I95" s="263">
        <v>36</v>
      </c>
      <c r="J95" s="264">
        <v>12226</v>
      </c>
      <c r="K95" s="356">
        <v>0.23587289950417686</v>
      </c>
      <c r="L95" s="264">
        <v>51833</v>
      </c>
    </row>
    <row r="96" spans="2:12" x14ac:dyDescent="0.25">
      <c r="B96" s="316"/>
      <c r="C96" s="298"/>
      <c r="D96" s="253" t="s">
        <v>127</v>
      </c>
      <c r="E96" s="255">
        <v>7930</v>
      </c>
      <c r="F96" s="255">
        <v>3170</v>
      </c>
      <c r="G96" s="255">
        <v>11100</v>
      </c>
      <c r="H96" s="255">
        <v>30</v>
      </c>
      <c r="I96" s="255">
        <v>0</v>
      </c>
      <c r="J96" s="238">
        <v>30</v>
      </c>
      <c r="K96" s="345">
        <v>2.6954177897574125E-3</v>
      </c>
      <c r="L96" s="238">
        <v>11130</v>
      </c>
    </row>
    <row r="97" spans="2:12" ht="15.75" thickBot="1" x14ac:dyDescent="0.3">
      <c r="B97" s="317"/>
      <c r="C97" s="299"/>
      <c r="D97" s="236" t="s">
        <v>128</v>
      </c>
      <c r="E97" s="256">
        <v>11</v>
      </c>
      <c r="F97" s="256">
        <v>4</v>
      </c>
      <c r="G97" s="256">
        <v>15</v>
      </c>
      <c r="H97" s="256">
        <v>0</v>
      </c>
      <c r="I97" s="256">
        <v>0</v>
      </c>
      <c r="J97" s="259">
        <v>0</v>
      </c>
      <c r="K97" s="346">
        <v>0</v>
      </c>
      <c r="L97" s="259">
        <v>15</v>
      </c>
    </row>
    <row r="98" spans="2:12" x14ac:dyDescent="0.25">
      <c r="J98" s="131"/>
      <c r="K98" s="131"/>
    </row>
    <row r="99" spans="2:12" x14ac:dyDescent="0.25">
      <c r="B99" s="252" t="s">
        <v>342</v>
      </c>
    </row>
  </sheetData>
  <mergeCells count="37">
    <mergeCell ref="B80:B82"/>
    <mergeCell ref="C80:C82"/>
    <mergeCell ref="C59:C61"/>
    <mergeCell ref="C95:C97"/>
    <mergeCell ref="B83:B97"/>
    <mergeCell ref="C83:C85"/>
    <mergeCell ref="C86:C88"/>
    <mergeCell ref="C89:C91"/>
    <mergeCell ref="C92:C94"/>
    <mergeCell ref="B59:B73"/>
    <mergeCell ref="B54:D55"/>
    <mergeCell ref="B56:B58"/>
    <mergeCell ref="C56:C58"/>
    <mergeCell ref="B78:D79"/>
    <mergeCell ref="E54:L54"/>
    <mergeCell ref="E78:L78"/>
    <mergeCell ref="C62:C64"/>
    <mergeCell ref="C65:C67"/>
    <mergeCell ref="C68:C70"/>
    <mergeCell ref="C71:C73"/>
    <mergeCell ref="C41:C43"/>
    <mergeCell ref="C44:C46"/>
    <mergeCell ref="C47:C49"/>
    <mergeCell ref="B23:B49"/>
    <mergeCell ref="C23:C25"/>
    <mergeCell ref="C26:C28"/>
    <mergeCell ref="C29:C31"/>
    <mergeCell ref="C32:C34"/>
    <mergeCell ref="C35:C37"/>
    <mergeCell ref="C38:C40"/>
    <mergeCell ref="B9:K9"/>
    <mergeCell ref="C14:C16"/>
    <mergeCell ref="C17:C19"/>
    <mergeCell ref="C20:C22"/>
    <mergeCell ref="B12:D13"/>
    <mergeCell ref="B14:B22"/>
    <mergeCell ref="E12:L12"/>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9:M103"/>
  <sheetViews>
    <sheetView zoomScaleNormal="100" workbookViewId="0"/>
  </sheetViews>
  <sheetFormatPr baseColWidth="10" defaultRowHeight="15" x14ac:dyDescent="0.25"/>
  <cols>
    <col min="1" max="1" width="11.42578125" style="2"/>
    <col min="2" max="2" width="29.140625" style="2" customWidth="1"/>
    <col min="3" max="3" width="16.7109375" style="2" customWidth="1"/>
    <col min="4" max="5" width="11.42578125" style="2"/>
    <col min="6" max="6" width="13.7109375" style="2" customWidth="1"/>
    <col min="7" max="7" width="11.42578125" style="2"/>
    <col min="8" max="8" width="12.28515625" style="2" bestFit="1" customWidth="1"/>
    <col min="9" max="16384" width="11.42578125" style="2"/>
  </cols>
  <sheetData>
    <row r="9" spans="1:12" ht="30" customHeight="1" x14ac:dyDescent="0.25">
      <c r="B9" s="284" t="s">
        <v>231</v>
      </c>
      <c r="C9" s="284"/>
      <c r="D9" s="284"/>
      <c r="E9" s="284"/>
      <c r="F9" s="284"/>
      <c r="G9" s="284"/>
      <c r="H9" s="284"/>
    </row>
    <row r="10" spans="1:12" ht="15.75" customHeight="1" thickBot="1" x14ac:dyDescent="0.3"/>
    <row r="11" spans="1:12" ht="23.25" customHeight="1" thickBot="1" x14ac:dyDescent="0.3">
      <c r="B11" s="285" t="s">
        <v>166</v>
      </c>
      <c r="C11" s="330" t="s">
        <v>165</v>
      </c>
      <c r="D11" s="281" t="s">
        <v>0</v>
      </c>
      <c r="E11" s="281"/>
      <c r="F11" s="281"/>
      <c r="G11" s="287"/>
      <c r="H11" s="357" t="s">
        <v>11</v>
      </c>
      <c r="L11" s="20"/>
    </row>
    <row r="12" spans="1:12" ht="23.25" customHeight="1" thickBot="1" x14ac:dyDescent="0.3">
      <c r="B12" s="286"/>
      <c r="C12" s="323"/>
      <c r="D12" s="81" t="s">
        <v>6</v>
      </c>
      <c r="E12" s="43" t="s">
        <v>7</v>
      </c>
      <c r="F12" s="42" t="s">
        <v>8</v>
      </c>
      <c r="G12" s="43" t="s">
        <v>9</v>
      </c>
      <c r="H12" s="358"/>
    </row>
    <row r="13" spans="1:12" x14ac:dyDescent="0.25">
      <c r="A13" s="17"/>
      <c r="B13" s="22" t="s">
        <v>151</v>
      </c>
      <c r="C13" s="133"/>
      <c r="D13" s="135"/>
      <c r="E13" s="135"/>
      <c r="F13" s="135"/>
      <c r="G13" s="135"/>
      <c r="H13" s="329"/>
    </row>
    <row r="14" spans="1:12" x14ac:dyDescent="0.25">
      <c r="A14" s="17"/>
      <c r="B14" s="23" t="s">
        <v>152</v>
      </c>
      <c r="C14" s="324">
        <v>10777</v>
      </c>
      <c r="D14" s="209">
        <v>5567</v>
      </c>
      <c r="E14" s="325">
        <v>3086</v>
      </c>
      <c r="F14" s="209">
        <v>2122</v>
      </c>
      <c r="G14" s="209">
        <v>2</v>
      </c>
      <c r="H14" s="335">
        <v>0.19708638767746126</v>
      </c>
    </row>
    <row r="15" spans="1:12" x14ac:dyDescent="0.25">
      <c r="A15" s="17"/>
      <c r="B15" s="23" t="s">
        <v>346</v>
      </c>
      <c r="C15" s="324">
        <v>8165</v>
      </c>
      <c r="D15" s="209">
        <v>1648</v>
      </c>
      <c r="E15" s="325">
        <v>5186</v>
      </c>
      <c r="F15" s="209">
        <v>1331</v>
      </c>
      <c r="G15" s="209">
        <v>0</v>
      </c>
      <c r="H15" s="335">
        <v>0.16301285976729946</v>
      </c>
    </row>
    <row r="16" spans="1:12" x14ac:dyDescent="0.25">
      <c r="A16" s="17"/>
      <c r="B16" s="23" t="s">
        <v>153</v>
      </c>
      <c r="C16" s="324">
        <v>8338</v>
      </c>
      <c r="D16" s="209">
        <v>2481</v>
      </c>
      <c r="E16" s="325">
        <v>3999</v>
      </c>
      <c r="F16" s="209">
        <v>1842</v>
      </c>
      <c r="G16" s="209">
        <v>16</v>
      </c>
      <c r="H16" s="335">
        <v>0.22283521228112257</v>
      </c>
    </row>
    <row r="17" spans="1:13" x14ac:dyDescent="0.25">
      <c r="A17" s="17"/>
      <c r="B17" s="23" t="s">
        <v>319</v>
      </c>
      <c r="C17" s="324">
        <v>5148</v>
      </c>
      <c r="D17" s="209">
        <v>2140</v>
      </c>
      <c r="E17" s="325">
        <v>2126</v>
      </c>
      <c r="F17" s="209">
        <v>880</v>
      </c>
      <c r="G17" s="209">
        <v>2</v>
      </c>
      <c r="H17" s="335">
        <v>0.17132867132867133</v>
      </c>
    </row>
    <row r="18" spans="1:13" x14ac:dyDescent="0.25">
      <c r="A18" s="17"/>
      <c r="B18" s="23" t="s">
        <v>154</v>
      </c>
      <c r="C18" s="216">
        <v>11745</v>
      </c>
      <c r="D18" s="192">
        <v>7334</v>
      </c>
      <c r="E18" s="325">
        <v>2367</v>
      </c>
      <c r="F18" s="192">
        <v>2035</v>
      </c>
      <c r="G18" s="192">
        <v>9</v>
      </c>
      <c r="H18" s="335">
        <v>0.17403150276713494</v>
      </c>
    </row>
    <row r="19" spans="1:13" x14ac:dyDescent="0.25">
      <c r="A19" s="17"/>
      <c r="B19" s="23" t="s">
        <v>347</v>
      </c>
      <c r="C19" s="216">
        <v>4102</v>
      </c>
      <c r="D19" s="192">
        <v>2207</v>
      </c>
      <c r="E19" s="325">
        <v>902</v>
      </c>
      <c r="F19" s="192">
        <v>993</v>
      </c>
      <c r="G19" s="192">
        <v>0</v>
      </c>
      <c r="H19" s="335">
        <v>0.24207703559239396</v>
      </c>
    </row>
    <row r="20" spans="1:13" x14ac:dyDescent="0.25">
      <c r="A20" s="17"/>
      <c r="B20" s="23" t="s">
        <v>155</v>
      </c>
      <c r="C20" s="324">
        <v>9152</v>
      </c>
      <c r="D20" s="209">
        <v>5015</v>
      </c>
      <c r="E20" s="325">
        <v>2170</v>
      </c>
      <c r="F20" s="209">
        <v>1964</v>
      </c>
      <c r="G20" s="209">
        <v>3</v>
      </c>
      <c r="H20" s="335">
        <v>0.2149256993006993</v>
      </c>
      <c r="M20" s="20"/>
    </row>
    <row r="21" spans="1:13" ht="15.75" thickBot="1" x14ac:dyDescent="0.3">
      <c r="A21" s="17"/>
      <c r="B21" s="25" t="s">
        <v>348</v>
      </c>
      <c r="C21" s="326">
        <v>4525</v>
      </c>
      <c r="D21" s="327">
        <v>2797</v>
      </c>
      <c r="E21" s="328">
        <v>888</v>
      </c>
      <c r="F21" s="327">
        <v>836</v>
      </c>
      <c r="G21" s="327">
        <v>4</v>
      </c>
      <c r="H21" s="350">
        <v>0.18563535911602211</v>
      </c>
      <c r="M21" s="20"/>
    </row>
    <row r="22" spans="1:13" x14ac:dyDescent="0.25">
      <c r="A22" s="17"/>
      <c r="B22" s="24" t="s">
        <v>156</v>
      </c>
      <c r="C22" s="133"/>
      <c r="D22" s="135"/>
      <c r="E22" s="135"/>
      <c r="F22" s="135"/>
      <c r="G22" s="135"/>
      <c r="H22" s="335"/>
    </row>
    <row r="23" spans="1:13" x14ac:dyDescent="0.25">
      <c r="A23" s="17"/>
      <c r="B23" s="23" t="s">
        <v>157</v>
      </c>
      <c r="C23" s="134">
        <v>2586</v>
      </c>
      <c r="D23" s="67">
        <v>1667</v>
      </c>
      <c r="E23" s="137">
        <v>208</v>
      </c>
      <c r="F23" s="67">
        <v>710</v>
      </c>
      <c r="G23" s="67">
        <v>1</v>
      </c>
      <c r="H23" s="335">
        <v>0.27494199535962877</v>
      </c>
    </row>
    <row r="24" spans="1:13" x14ac:dyDescent="0.25">
      <c r="A24" s="17"/>
      <c r="B24" s="23" t="s">
        <v>158</v>
      </c>
      <c r="C24" s="132">
        <v>3472</v>
      </c>
      <c r="D24" s="68">
        <v>2017</v>
      </c>
      <c r="E24" s="137">
        <v>206</v>
      </c>
      <c r="F24" s="68">
        <v>758</v>
      </c>
      <c r="G24" s="68">
        <v>491</v>
      </c>
      <c r="H24" s="335">
        <v>0.35973502304147464</v>
      </c>
    </row>
    <row r="25" spans="1:13" x14ac:dyDescent="0.25">
      <c r="A25" s="17"/>
      <c r="B25" s="23" t="s">
        <v>159</v>
      </c>
      <c r="C25" s="132">
        <v>3376</v>
      </c>
      <c r="D25" s="68">
        <v>1919</v>
      </c>
      <c r="E25" s="137">
        <v>201</v>
      </c>
      <c r="F25" s="68">
        <v>1172</v>
      </c>
      <c r="G25" s="68">
        <v>84</v>
      </c>
      <c r="H25" s="335">
        <v>0.37203791469194314</v>
      </c>
    </row>
    <row r="26" spans="1:13" x14ac:dyDescent="0.25">
      <c r="A26" s="17"/>
      <c r="B26" s="23" t="s">
        <v>160</v>
      </c>
      <c r="C26" s="132">
        <v>2333</v>
      </c>
      <c r="D26" s="68">
        <v>1684</v>
      </c>
      <c r="E26" s="137">
        <v>183</v>
      </c>
      <c r="F26" s="68">
        <v>462</v>
      </c>
      <c r="G26" s="68">
        <v>4</v>
      </c>
      <c r="H26" s="335">
        <v>0.19974282040291469</v>
      </c>
    </row>
    <row r="27" spans="1:13" x14ac:dyDescent="0.25">
      <c r="A27" s="17"/>
      <c r="B27" s="23" t="s">
        <v>161</v>
      </c>
      <c r="C27" s="134">
        <v>5030</v>
      </c>
      <c r="D27" s="67">
        <v>3528</v>
      </c>
      <c r="E27" s="137">
        <v>355</v>
      </c>
      <c r="F27" s="67">
        <v>1107</v>
      </c>
      <c r="G27" s="67">
        <v>40</v>
      </c>
      <c r="H27" s="335">
        <v>0.22803180914512922</v>
      </c>
    </row>
    <row r="28" spans="1:13" x14ac:dyDescent="0.25">
      <c r="B28" s="23" t="s">
        <v>162</v>
      </c>
      <c r="C28" s="134">
        <v>2421</v>
      </c>
      <c r="D28" s="67">
        <v>847</v>
      </c>
      <c r="E28" s="137">
        <v>816</v>
      </c>
      <c r="F28" s="67">
        <v>735</v>
      </c>
      <c r="G28" s="67">
        <v>23</v>
      </c>
      <c r="H28" s="335">
        <v>0.31309376290788932</v>
      </c>
    </row>
    <row r="29" spans="1:13" x14ac:dyDescent="0.25">
      <c r="B29" s="23" t="s">
        <v>163</v>
      </c>
      <c r="C29" s="134">
        <v>2429</v>
      </c>
      <c r="D29" s="67">
        <v>1760</v>
      </c>
      <c r="E29" s="67">
        <v>160</v>
      </c>
      <c r="F29" s="67">
        <v>502</v>
      </c>
      <c r="G29" s="67">
        <v>7</v>
      </c>
      <c r="H29" s="335">
        <v>0.20955125566076574</v>
      </c>
    </row>
    <row r="30" spans="1:13" ht="15.75" thickBot="1" x14ac:dyDescent="0.3">
      <c r="B30" s="25" t="s">
        <v>164</v>
      </c>
      <c r="C30" s="76">
        <v>3376</v>
      </c>
      <c r="D30" s="136">
        <v>2546</v>
      </c>
      <c r="E30" s="136">
        <v>48</v>
      </c>
      <c r="F30" s="136">
        <v>779</v>
      </c>
      <c r="G30" s="136">
        <v>3</v>
      </c>
      <c r="H30" s="350">
        <v>0.23163507109004738</v>
      </c>
    </row>
    <row r="31" spans="1:13" x14ac:dyDescent="0.25">
      <c r="B31" s="22" t="s">
        <v>167</v>
      </c>
      <c r="C31" s="133"/>
      <c r="D31" s="135"/>
      <c r="E31" s="135"/>
      <c r="F31" s="135"/>
      <c r="G31" s="135"/>
      <c r="H31" s="335"/>
    </row>
    <row r="32" spans="1:13" x14ac:dyDescent="0.25">
      <c r="B32" s="23" t="s">
        <v>168</v>
      </c>
      <c r="C32" s="134">
        <v>29893</v>
      </c>
      <c r="D32" s="20">
        <v>14053</v>
      </c>
      <c r="E32" s="20">
        <v>8528</v>
      </c>
      <c r="F32" s="20">
        <v>7241</v>
      </c>
      <c r="G32" s="20">
        <v>71</v>
      </c>
      <c r="H32" s="335">
        <v>0.24460576054594721</v>
      </c>
    </row>
    <row r="33" spans="2:8" x14ac:dyDescent="0.25">
      <c r="B33" s="23" t="s">
        <v>169</v>
      </c>
      <c r="C33" s="134">
        <v>45941</v>
      </c>
      <c r="D33" s="2">
        <v>24122</v>
      </c>
      <c r="E33" s="2">
        <v>11669</v>
      </c>
      <c r="F33" s="2">
        <v>10101</v>
      </c>
      <c r="G33" s="2">
        <v>49</v>
      </c>
      <c r="H33" s="335">
        <v>0.22093554776778912</v>
      </c>
    </row>
    <row r="34" spans="2:8" x14ac:dyDescent="0.25">
      <c r="B34" s="23" t="s">
        <v>170</v>
      </c>
      <c r="C34" s="134">
        <v>87125</v>
      </c>
      <c r="D34" s="20">
        <v>42083</v>
      </c>
      <c r="E34" s="2">
        <v>26551</v>
      </c>
      <c r="F34" s="2">
        <v>18312</v>
      </c>
      <c r="G34" s="2">
        <v>179</v>
      </c>
      <c r="H34" s="335">
        <v>0.21223529411764705</v>
      </c>
    </row>
    <row r="35" spans="2:8" x14ac:dyDescent="0.25">
      <c r="B35" s="23" t="s">
        <v>171</v>
      </c>
      <c r="C35" s="134">
        <v>81420</v>
      </c>
      <c r="D35" s="20">
        <v>30277</v>
      </c>
      <c r="E35" s="2">
        <v>30436</v>
      </c>
      <c r="F35" s="2">
        <v>20509</v>
      </c>
      <c r="G35" s="2">
        <v>198</v>
      </c>
      <c r="H35" s="335">
        <v>0.25432326209776468</v>
      </c>
    </row>
    <row r="36" spans="2:8" x14ac:dyDescent="0.25">
      <c r="B36" s="23" t="s">
        <v>320</v>
      </c>
      <c r="C36" s="134">
        <v>10634</v>
      </c>
      <c r="D36" s="20">
        <v>4979</v>
      </c>
      <c r="E36" s="2">
        <v>3450</v>
      </c>
      <c r="F36" s="2">
        <v>2192</v>
      </c>
      <c r="G36" s="2">
        <v>13</v>
      </c>
      <c r="H36" s="335">
        <v>0.20735377092345308</v>
      </c>
    </row>
    <row r="37" spans="2:8" x14ac:dyDescent="0.25">
      <c r="B37" s="23" t="s">
        <v>172</v>
      </c>
      <c r="C37" s="134">
        <v>28888</v>
      </c>
      <c r="D37" s="20">
        <v>13577</v>
      </c>
      <c r="E37" s="2">
        <v>8025</v>
      </c>
      <c r="F37" s="2">
        <v>7245</v>
      </c>
      <c r="G37" s="2">
        <v>41</v>
      </c>
      <c r="H37" s="335">
        <v>0.25221545278316254</v>
      </c>
    </row>
    <row r="38" spans="2:8" x14ac:dyDescent="0.25">
      <c r="B38" s="23" t="s">
        <v>173</v>
      </c>
      <c r="C38" s="134">
        <v>44163</v>
      </c>
      <c r="D38" s="20">
        <v>23926</v>
      </c>
      <c r="E38" s="2">
        <v>12564</v>
      </c>
      <c r="F38" s="2">
        <v>7622</v>
      </c>
      <c r="G38" s="2">
        <v>51</v>
      </c>
      <c r="H38" s="335">
        <v>0.17374272581119943</v>
      </c>
    </row>
    <row r="39" spans="2:8" x14ac:dyDescent="0.25">
      <c r="B39" s="23" t="s">
        <v>174</v>
      </c>
      <c r="C39" s="134">
        <v>17303</v>
      </c>
      <c r="D39" s="20">
        <v>7486</v>
      </c>
      <c r="E39" s="2">
        <v>6541</v>
      </c>
      <c r="F39" s="2">
        <v>3234</v>
      </c>
      <c r="G39" s="2">
        <v>42</v>
      </c>
      <c r="H39" s="335">
        <v>0.18933132982719761</v>
      </c>
    </row>
    <row r="40" spans="2:8" x14ac:dyDescent="0.25">
      <c r="B40" s="23" t="s">
        <v>175</v>
      </c>
      <c r="C40" s="134">
        <v>81266</v>
      </c>
      <c r="D40" s="20">
        <v>35702</v>
      </c>
      <c r="E40" s="2">
        <v>24286</v>
      </c>
      <c r="F40" s="2">
        <v>21103</v>
      </c>
      <c r="G40" s="2">
        <v>175</v>
      </c>
      <c r="H40" s="335">
        <v>0.26183151625526052</v>
      </c>
    </row>
    <row r="41" spans="2:8" x14ac:dyDescent="0.25">
      <c r="B41" s="23" t="s">
        <v>176</v>
      </c>
      <c r="C41" s="134">
        <v>122269</v>
      </c>
      <c r="D41" s="20">
        <v>63980</v>
      </c>
      <c r="E41" s="2">
        <v>27729</v>
      </c>
      <c r="F41" s="2">
        <v>30056</v>
      </c>
      <c r="G41" s="2">
        <v>504</v>
      </c>
      <c r="H41" s="335">
        <v>0.24994070451218214</v>
      </c>
    </row>
    <row r="42" spans="2:8" ht="13.5" customHeight="1" x14ac:dyDescent="0.25">
      <c r="B42" s="23" t="s">
        <v>177</v>
      </c>
      <c r="C42" s="134">
        <v>68448</v>
      </c>
      <c r="D42" s="20">
        <v>35695</v>
      </c>
      <c r="E42" s="2">
        <v>16278</v>
      </c>
      <c r="F42" s="2">
        <v>16330</v>
      </c>
      <c r="G42" s="2">
        <v>145</v>
      </c>
      <c r="H42" s="335">
        <v>0.24069366526414213</v>
      </c>
    </row>
    <row r="43" spans="2:8" x14ac:dyDescent="0.25">
      <c r="B43" s="23" t="s">
        <v>178</v>
      </c>
      <c r="C43" s="134">
        <v>62244</v>
      </c>
      <c r="D43" s="20">
        <v>38959</v>
      </c>
      <c r="E43" s="2">
        <v>9694</v>
      </c>
      <c r="F43" s="2">
        <v>13442</v>
      </c>
      <c r="G43" s="2">
        <v>149</v>
      </c>
      <c r="H43" s="335">
        <v>0.21835036308720518</v>
      </c>
    </row>
    <row r="44" spans="2:8" x14ac:dyDescent="0.25">
      <c r="B44" s="23" t="s">
        <v>179</v>
      </c>
      <c r="C44" s="134">
        <v>119656</v>
      </c>
      <c r="D44" s="20">
        <v>64684</v>
      </c>
      <c r="E44" s="2">
        <v>30444</v>
      </c>
      <c r="F44" s="2">
        <v>24189</v>
      </c>
      <c r="G44" s="2">
        <v>339</v>
      </c>
      <c r="H44" s="335">
        <v>0.20498763120946714</v>
      </c>
    </row>
    <row r="45" spans="2:8" x14ac:dyDescent="0.25">
      <c r="B45" s="23" t="s">
        <v>180</v>
      </c>
      <c r="C45" s="134">
        <v>41264</v>
      </c>
      <c r="D45" s="20">
        <v>22759</v>
      </c>
      <c r="E45" s="2">
        <v>8485</v>
      </c>
      <c r="F45" s="2">
        <v>9916</v>
      </c>
      <c r="G45" s="2">
        <v>104</v>
      </c>
      <c r="H45" s="335">
        <v>0.24282667700659169</v>
      </c>
    </row>
    <row r="46" spans="2:8" x14ac:dyDescent="0.25">
      <c r="B46" s="23" t="s">
        <v>181</v>
      </c>
      <c r="C46" s="134">
        <v>105650</v>
      </c>
      <c r="D46" s="20">
        <v>60538</v>
      </c>
      <c r="E46" s="2">
        <v>22391</v>
      </c>
      <c r="F46" s="2">
        <v>22386</v>
      </c>
      <c r="G46" s="2">
        <v>335</v>
      </c>
      <c r="H46" s="335">
        <v>0.2150591575958353</v>
      </c>
    </row>
    <row r="47" spans="2:8" x14ac:dyDescent="0.25">
      <c r="B47" s="23" t="s">
        <v>182</v>
      </c>
      <c r="C47" s="134">
        <v>53537</v>
      </c>
      <c r="D47" s="20">
        <v>23118</v>
      </c>
      <c r="E47" s="2">
        <v>18646</v>
      </c>
      <c r="F47" s="2">
        <v>11699</v>
      </c>
      <c r="G47" s="2">
        <v>74</v>
      </c>
      <c r="H47" s="335">
        <v>0.21990399163195548</v>
      </c>
    </row>
    <row r="48" spans="2:8" x14ac:dyDescent="0.25">
      <c r="B48" s="23" t="s">
        <v>183</v>
      </c>
      <c r="C48" s="134">
        <v>54884</v>
      </c>
      <c r="D48" s="20">
        <v>28085</v>
      </c>
      <c r="E48" s="2">
        <v>15715</v>
      </c>
      <c r="F48" s="2">
        <v>10923</v>
      </c>
      <c r="G48" s="2">
        <v>161</v>
      </c>
      <c r="H48" s="335">
        <v>0.20195321040740472</v>
      </c>
    </row>
    <row r="49" spans="2:8" x14ac:dyDescent="0.25">
      <c r="B49" s="23" t="s">
        <v>184</v>
      </c>
      <c r="C49" s="134">
        <v>64657</v>
      </c>
      <c r="D49" s="20">
        <v>31189</v>
      </c>
      <c r="E49" s="2">
        <v>19288</v>
      </c>
      <c r="F49" s="2">
        <v>14069</v>
      </c>
      <c r="G49" s="2">
        <v>111</v>
      </c>
      <c r="H49" s="335">
        <v>0.21931113413860834</v>
      </c>
    </row>
    <row r="50" spans="2:8" x14ac:dyDescent="0.25">
      <c r="B50" s="23" t="s">
        <v>185</v>
      </c>
      <c r="C50" s="134">
        <v>102055</v>
      </c>
      <c r="D50" s="20">
        <v>56025</v>
      </c>
      <c r="E50" s="2">
        <v>23650</v>
      </c>
      <c r="F50" s="2">
        <v>22213</v>
      </c>
      <c r="G50" s="2">
        <v>167</v>
      </c>
      <c r="H50" s="335">
        <v>0.21929351820097007</v>
      </c>
    </row>
    <row r="51" spans="2:8" x14ac:dyDescent="0.25">
      <c r="B51" s="23" t="s">
        <v>186</v>
      </c>
      <c r="C51" s="134">
        <v>60209</v>
      </c>
      <c r="D51" s="20">
        <v>32070</v>
      </c>
      <c r="E51" s="2">
        <v>14240</v>
      </c>
      <c r="F51" s="2">
        <v>13740</v>
      </c>
      <c r="G51" s="2">
        <v>159</v>
      </c>
      <c r="H51" s="335">
        <v>0.23084588682755069</v>
      </c>
    </row>
    <row r="52" spans="2:8" x14ac:dyDescent="0.25">
      <c r="B52" s="23" t="s">
        <v>187</v>
      </c>
      <c r="C52" s="134">
        <v>26619</v>
      </c>
      <c r="D52" s="20">
        <v>12786</v>
      </c>
      <c r="E52" s="2">
        <v>8232</v>
      </c>
      <c r="F52" s="2">
        <v>5517</v>
      </c>
      <c r="G52" s="2">
        <v>84</v>
      </c>
      <c r="H52" s="335">
        <v>0.21041361433562494</v>
      </c>
    </row>
    <row r="53" spans="2:8" x14ac:dyDescent="0.25">
      <c r="B53" s="23" t="s">
        <v>312</v>
      </c>
      <c r="C53" s="134">
        <v>32946</v>
      </c>
      <c r="D53" s="20">
        <v>16767</v>
      </c>
      <c r="E53" s="2">
        <v>8214</v>
      </c>
      <c r="F53" s="2">
        <v>7882</v>
      </c>
      <c r="G53" s="2">
        <v>83</v>
      </c>
      <c r="H53" s="335">
        <v>0.24175924239664906</v>
      </c>
    </row>
    <row r="54" spans="2:8" x14ac:dyDescent="0.25">
      <c r="B54" s="23" t="s">
        <v>188</v>
      </c>
      <c r="C54" s="134">
        <v>18772</v>
      </c>
      <c r="D54" s="20">
        <v>8723</v>
      </c>
      <c r="E54" s="2">
        <v>6353</v>
      </c>
      <c r="F54" s="2">
        <v>3667</v>
      </c>
      <c r="G54" s="2">
        <v>29</v>
      </c>
      <c r="H54" s="335">
        <v>0.19688898359258469</v>
      </c>
    </row>
    <row r="55" spans="2:8" x14ac:dyDescent="0.25">
      <c r="B55" s="23" t="s">
        <v>189</v>
      </c>
      <c r="C55" s="134">
        <v>28141</v>
      </c>
      <c r="D55" s="20">
        <v>15090</v>
      </c>
      <c r="E55" s="2">
        <v>8482</v>
      </c>
      <c r="F55" s="2">
        <v>4530</v>
      </c>
      <c r="G55" s="2">
        <v>39</v>
      </c>
      <c r="H55" s="335">
        <v>0.16236096798265875</v>
      </c>
    </row>
    <row r="56" spans="2:8" x14ac:dyDescent="0.25">
      <c r="B56" s="23" t="s">
        <v>190</v>
      </c>
      <c r="C56" s="134">
        <v>25536</v>
      </c>
      <c r="D56" s="20">
        <v>13225</v>
      </c>
      <c r="E56" s="2">
        <v>7420</v>
      </c>
      <c r="F56" s="2">
        <v>4848</v>
      </c>
      <c r="G56" s="2">
        <v>43</v>
      </c>
      <c r="H56" s="335">
        <v>0.19153352130325815</v>
      </c>
    </row>
    <row r="57" spans="2:8" x14ac:dyDescent="0.25">
      <c r="B57" s="23" t="s">
        <v>191</v>
      </c>
      <c r="C57" s="134">
        <v>37989</v>
      </c>
      <c r="D57" s="20">
        <v>16809</v>
      </c>
      <c r="E57" s="2">
        <v>12122</v>
      </c>
      <c r="F57" s="2">
        <v>8956</v>
      </c>
      <c r="G57" s="2">
        <v>102</v>
      </c>
      <c r="H57" s="335">
        <v>0.23843744241754192</v>
      </c>
    </row>
    <row r="58" spans="2:8" x14ac:dyDescent="0.25">
      <c r="B58" s="23" t="s">
        <v>192</v>
      </c>
      <c r="C58" s="134">
        <v>34430</v>
      </c>
      <c r="D58" s="20">
        <v>17405</v>
      </c>
      <c r="E58" s="2">
        <v>10791</v>
      </c>
      <c r="F58" s="2">
        <v>6204</v>
      </c>
      <c r="G58" s="2">
        <v>30</v>
      </c>
      <c r="H58" s="335">
        <v>0.18106302643043856</v>
      </c>
    </row>
    <row r="59" spans="2:8" x14ac:dyDescent="0.25">
      <c r="B59" s="23" t="s">
        <v>193</v>
      </c>
      <c r="C59" s="134">
        <v>52888</v>
      </c>
      <c r="D59" s="20">
        <v>33889</v>
      </c>
      <c r="E59" s="2">
        <v>9052</v>
      </c>
      <c r="F59" s="2">
        <v>9878</v>
      </c>
      <c r="G59" s="2">
        <v>69</v>
      </c>
      <c r="H59" s="335">
        <v>0.18807669036454394</v>
      </c>
    </row>
    <row r="60" spans="2:8" x14ac:dyDescent="0.25">
      <c r="B60" s="23" t="s">
        <v>194</v>
      </c>
      <c r="C60" s="134">
        <v>33306</v>
      </c>
      <c r="D60" s="20">
        <v>15335</v>
      </c>
      <c r="E60" s="2">
        <v>11102</v>
      </c>
      <c r="F60" s="2">
        <v>6825</v>
      </c>
      <c r="G60" s="2">
        <v>44</v>
      </c>
      <c r="H60" s="335">
        <v>0.20623911607518164</v>
      </c>
    </row>
    <row r="61" spans="2:8" x14ac:dyDescent="0.25">
      <c r="B61" s="23" t="s">
        <v>195</v>
      </c>
      <c r="C61" s="134">
        <v>13550</v>
      </c>
      <c r="D61" s="20">
        <v>6511</v>
      </c>
      <c r="E61" s="2">
        <v>4153</v>
      </c>
      <c r="F61" s="2">
        <v>2862</v>
      </c>
      <c r="G61" s="2">
        <v>24</v>
      </c>
      <c r="H61" s="335">
        <v>0.21298892988929891</v>
      </c>
    </row>
    <row r="62" spans="2:8" x14ac:dyDescent="0.25">
      <c r="B62" s="23" t="s">
        <v>196</v>
      </c>
      <c r="C62" s="134">
        <v>103054</v>
      </c>
      <c r="D62" s="20">
        <v>48592</v>
      </c>
      <c r="E62" s="2">
        <v>31303</v>
      </c>
      <c r="F62" s="2">
        <v>22932</v>
      </c>
      <c r="G62" s="2">
        <v>227</v>
      </c>
      <c r="H62" s="335">
        <v>0.22472684223804995</v>
      </c>
    </row>
    <row r="63" spans="2:8" x14ac:dyDescent="0.25">
      <c r="B63" s="23" t="s">
        <v>197</v>
      </c>
      <c r="C63" s="134">
        <v>47279</v>
      </c>
      <c r="D63" s="20">
        <v>17134</v>
      </c>
      <c r="E63" s="2">
        <v>18233</v>
      </c>
      <c r="F63" s="2">
        <v>11800</v>
      </c>
      <c r="G63" s="2">
        <v>112</v>
      </c>
      <c r="H63" s="335">
        <v>0.25195118340066414</v>
      </c>
    </row>
    <row r="64" spans="2:8" x14ac:dyDescent="0.25">
      <c r="B64" s="23" t="s">
        <v>198</v>
      </c>
      <c r="C64" s="134">
        <v>72782</v>
      </c>
      <c r="D64" s="20">
        <v>33876</v>
      </c>
      <c r="E64" s="2">
        <v>19690</v>
      </c>
      <c r="F64" s="2">
        <v>18927</v>
      </c>
      <c r="G64" s="2">
        <v>289</v>
      </c>
      <c r="H64" s="335">
        <v>0.2640213239537248</v>
      </c>
    </row>
    <row r="65" spans="2:8" x14ac:dyDescent="0.25">
      <c r="B65" s="23" t="s">
        <v>199</v>
      </c>
      <c r="C65" s="134">
        <v>15314</v>
      </c>
      <c r="D65" s="20">
        <v>4668</v>
      </c>
      <c r="E65" s="2">
        <v>6836</v>
      </c>
      <c r="F65" s="2">
        <v>3728</v>
      </c>
      <c r="G65" s="2">
        <v>82</v>
      </c>
      <c r="H65" s="335">
        <v>0.24879195507378868</v>
      </c>
    </row>
    <row r="66" spans="2:8" x14ac:dyDescent="0.25">
      <c r="B66" s="23" t="s">
        <v>200</v>
      </c>
      <c r="C66" s="134">
        <v>157269</v>
      </c>
      <c r="D66" s="20">
        <v>81637</v>
      </c>
      <c r="E66" s="2">
        <v>44426</v>
      </c>
      <c r="F66" s="2">
        <v>30965</v>
      </c>
      <c r="G66" s="2">
        <v>241</v>
      </c>
      <c r="H66" s="335">
        <v>0.1984243557217252</v>
      </c>
    </row>
    <row r="67" spans="2:8" x14ac:dyDescent="0.25">
      <c r="B67" s="23" t="s">
        <v>313</v>
      </c>
      <c r="C67" s="134">
        <v>23520</v>
      </c>
      <c r="D67" s="20">
        <v>12150</v>
      </c>
      <c r="E67" s="2">
        <v>6458</v>
      </c>
      <c r="F67" s="2">
        <v>4868</v>
      </c>
      <c r="G67" s="2">
        <v>44</v>
      </c>
      <c r="H67" s="335">
        <v>0.20884353741496597</v>
      </c>
    </row>
    <row r="68" spans="2:8" x14ac:dyDescent="0.25">
      <c r="B68" s="23" t="s">
        <v>201</v>
      </c>
      <c r="C68" s="134">
        <v>84033</v>
      </c>
      <c r="D68" s="20">
        <v>45886</v>
      </c>
      <c r="E68" s="2">
        <v>21151</v>
      </c>
      <c r="F68" s="2">
        <v>16858</v>
      </c>
      <c r="G68" s="2">
        <v>138</v>
      </c>
      <c r="H68" s="335">
        <v>0.20225387645329812</v>
      </c>
    </row>
    <row r="69" spans="2:8" x14ac:dyDescent="0.25">
      <c r="B69" s="23" t="s">
        <v>202</v>
      </c>
      <c r="C69" s="134">
        <v>80658</v>
      </c>
      <c r="D69" s="20">
        <v>42709</v>
      </c>
      <c r="E69" s="2">
        <v>19120</v>
      </c>
      <c r="F69" s="2">
        <v>18529</v>
      </c>
      <c r="G69" s="2">
        <v>300</v>
      </c>
      <c r="H69" s="335">
        <v>0.23344243596419451</v>
      </c>
    </row>
    <row r="70" spans="2:8" x14ac:dyDescent="0.25">
      <c r="B70" s="23" t="s">
        <v>203</v>
      </c>
      <c r="C70" s="134">
        <v>73921</v>
      </c>
      <c r="D70" s="20">
        <v>38964</v>
      </c>
      <c r="E70" s="2">
        <v>18281</v>
      </c>
      <c r="F70" s="2">
        <v>16406</v>
      </c>
      <c r="G70" s="2">
        <v>270</v>
      </c>
      <c r="H70" s="335">
        <v>0.2255921862528916</v>
      </c>
    </row>
    <row r="71" spans="2:8" x14ac:dyDescent="0.25">
      <c r="B71" s="23" t="s">
        <v>204</v>
      </c>
      <c r="C71" s="134">
        <v>28271</v>
      </c>
      <c r="D71" s="20">
        <v>12569</v>
      </c>
      <c r="E71" s="2">
        <v>9632</v>
      </c>
      <c r="F71" s="2">
        <v>6018</v>
      </c>
      <c r="G71" s="2">
        <v>52</v>
      </c>
      <c r="H71" s="335">
        <v>0.21470765094973648</v>
      </c>
    </row>
    <row r="72" spans="2:8" x14ac:dyDescent="0.25">
      <c r="B72" s="23" t="s">
        <v>205</v>
      </c>
      <c r="C72" s="134">
        <v>24547</v>
      </c>
      <c r="D72" s="20">
        <v>13453</v>
      </c>
      <c r="E72" s="2">
        <v>6128</v>
      </c>
      <c r="F72" s="2">
        <v>4861</v>
      </c>
      <c r="G72" s="2">
        <v>105</v>
      </c>
      <c r="H72" s="335">
        <v>0.20230578074713815</v>
      </c>
    </row>
    <row r="73" spans="2:8" x14ac:dyDescent="0.25">
      <c r="B73" s="23" t="s">
        <v>206</v>
      </c>
      <c r="C73" s="134">
        <v>35655</v>
      </c>
      <c r="D73" s="20">
        <v>15817</v>
      </c>
      <c r="E73" s="2">
        <v>12738</v>
      </c>
      <c r="F73" s="2">
        <v>7010</v>
      </c>
      <c r="G73" s="2">
        <v>90</v>
      </c>
      <c r="H73" s="335">
        <v>0.19913055672416211</v>
      </c>
    </row>
    <row r="74" spans="2:8" x14ac:dyDescent="0.25">
      <c r="B74" s="23" t="s">
        <v>207</v>
      </c>
      <c r="C74" s="134">
        <v>38557</v>
      </c>
      <c r="D74" s="20">
        <v>17661</v>
      </c>
      <c r="E74" s="2">
        <v>13275</v>
      </c>
      <c r="F74" s="2">
        <v>7501</v>
      </c>
      <c r="G74" s="2">
        <v>120</v>
      </c>
      <c r="H74" s="335">
        <v>0.19765541924942293</v>
      </c>
    </row>
    <row r="75" spans="2:8" x14ac:dyDescent="0.25">
      <c r="B75" s="23" t="s">
        <v>208</v>
      </c>
      <c r="C75" s="134">
        <v>31881</v>
      </c>
      <c r="D75" s="20">
        <v>13931</v>
      </c>
      <c r="E75" s="2">
        <v>11475</v>
      </c>
      <c r="F75" s="2">
        <v>6400</v>
      </c>
      <c r="G75" s="2">
        <v>75</v>
      </c>
      <c r="H75" s="335">
        <v>0.20309902449734951</v>
      </c>
    </row>
    <row r="76" spans="2:8" x14ac:dyDescent="0.25">
      <c r="B76" s="23" t="s">
        <v>209</v>
      </c>
      <c r="C76" s="134">
        <v>50097</v>
      </c>
      <c r="D76" s="20">
        <v>26346</v>
      </c>
      <c r="E76" s="2">
        <v>14148</v>
      </c>
      <c r="F76" s="2">
        <v>9526</v>
      </c>
      <c r="G76" s="2">
        <v>77</v>
      </c>
      <c r="H76" s="335">
        <v>0.19168812503742738</v>
      </c>
    </row>
    <row r="77" spans="2:8" x14ac:dyDescent="0.25">
      <c r="B77" s="23" t="s">
        <v>210</v>
      </c>
      <c r="C77" s="134">
        <v>101767</v>
      </c>
      <c r="D77" s="20">
        <v>55982</v>
      </c>
      <c r="E77" s="2">
        <v>27702</v>
      </c>
      <c r="F77" s="2">
        <v>17947</v>
      </c>
      <c r="G77" s="2">
        <v>136</v>
      </c>
      <c r="H77" s="335">
        <v>0.17769021392003301</v>
      </c>
    </row>
    <row r="78" spans="2:8" x14ac:dyDescent="0.25">
      <c r="B78" s="23" t="s">
        <v>211</v>
      </c>
      <c r="C78" s="134">
        <v>33307</v>
      </c>
      <c r="D78" s="20">
        <v>14016</v>
      </c>
      <c r="E78" s="2">
        <v>12059</v>
      </c>
      <c r="F78" s="2">
        <v>7160</v>
      </c>
      <c r="G78" s="2">
        <v>72</v>
      </c>
      <c r="H78" s="335">
        <v>0.21713153391179033</v>
      </c>
    </row>
    <row r="79" spans="2:8" x14ac:dyDescent="0.25">
      <c r="B79" s="23" t="s">
        <v>212</v>
      </c>
      <c r="C79" s="134">
        <v>26640</v>
      </c>
      <c r="D79" s="20">
        <v>13123</v>
      </c>
      <c r="E79" s="2">
        <v>7609</v>
      </c>
      <c r="F79" s="2">
        <v>5835</v>
      </c>
      <c r="G79" s="2">
        <v>73</v>
      </c>
      <c r="H79" s="335">
        <v>0.22177177177177176</v>
      </c>
    </row>
    <row r="80" spans="2:8" x14ac:dyDescent="0.25">
      <c r="B80" s="23" t="s">
        <v>213</v>
      </c>
      <c r="C80" s="134">
        <v>59942</v>
      </c>
      <c r="D80" s="20">
        <v>27525</v>
      </c>
      <c r="E80" s="2">
        <v>18592</v>
      </c>
      <c r="F80" s="2">
        <v>13657</v>
      </c>
      <c r="G80" s="2">
        <v>168</v>
      </c>
      <c r="H80" s="335">
        <v>0.23063961829768775</v>
      </c>
    </row>
    <row r="81" spans="2:8" x14ac:dyDescent="0.25">
      <c r="B81" s="23" t="s">
        <v>214</v>
      </c>
      <c r="C81" s="134">
        <v>106455</v>
      </c>
      <c r="D81" s="20">
        <v>51430</v>
      </c>
      <c r="E81" s="2">
        <v>26866</v>
      </c>
      <c r="F81" s="2">
        <v>27892</v>
      </c>
      <c r="G81" s="2">
        <v>267</v>
      </c>
      <c r="H81" s="335">
        <v>0.26451552299093511</v>
      </c>
    </row>
    <row r="82" spans="2:8" x14ac:dyDescent="0.25">
      <c r="B82" s="23" t="s">
        <v>215</v>
      </c>
      <c r="C82" s="134">
        <v>67654</v>
      </c>
      <c r="D82" s="20">
        <v>33758</v>
      </c>
      <c r="E82" s="2">
        <v>19278</v>
      </c>
      <c r="F82" s="2">
        <v>14444</v>
      </c>
      <c r="G82" s="2">
        <v>174</v>
      </c>
      <c r="H82" s="335">
        <v>0.21607000325184025</v>
      </c>
    </row>
    <row r="83" spans="2:8" x14ac:dyDescent="0.25">
      <c r="B83" s="23" t="s">
        <v>216</v>
      </c>
      <c r="C83" s="134">
        <v>107317</v>
      </c>
      <c r="D83" s="20">
        <v>57656</v>
      </c>
      <c r="E83" s="2">
        <v>22005</v>
      </c>
      <c r="F83" s="2">
        <v>27302</v>
      </c>
      <c r="G83" s="2">
        <v>354</v>
      </c>
      <c r="H83" s="335">
        <v>0.25770381207078097</v>
      </c>
    </row>
    <row r="84" spans="2:8" x14ac:dyDescent="0.25">
      <c r="B84" s="23" t="s">
        <v>217</v>
      </c>
      <c r="C84" s="134">
        <v>68866</v>
      </c>
      <c r="D84" s="20">
        <v>35019</v>
      </c>
      <c r="E84" s="2">
        <v>16914</v>
      </c>
      <c r="F84" s="2">
        <v>16763</v>
      </c>
      <c r="G84" s="2">
        <v>170</v>
      </c>
      <c r="H84" s="335">
        <v>0.24588330961577556</v>
      </c>
    </row>
    <row r="85" spans="2:8" x14ac:dyDescent="0.25">
      <c r="B85" s="23" t="s">
        <v>314</v>
      </c>
      <c r="C85" s="134">
        <v>131686</v>
      </c>
      <c r="D85" s="20">
        <v>74956</v>
      </c>
      <c r="E85" s="2">
        <v>26849</v>
      </c>
      <c r="F85" s="2">
        <v>29667</v>
      </c>
      <c r="G85" s="2">
        <v>214</v>
      </c>
      <c r="H85" s="335">
        <v>0.22691098522242303</v>
      </c>
    </row>
    <row r="86" spans="2:8" x14ac:dyDescent="0.25">
      <c r="B86" s="23" t="s">
        <v>218</v>
      </c>
      <c r="C86" s="134">
        <v>197244</v>
      </c>
      <c r="D86" s="20">
        <v>109339</v>
      </c>
      <c r="E86" s="2">
        <v>39478</v>
      </c>
      <c r="F86" s="2">
        <v>47875</v>
      </c>
      <c r="G86" s="2">
        <v>552</v>
      </c>
      <c r="H86" s="335">
        <v>0.24551824136602382</v>
      </c>
    </row>
    <row r="87" spans="2:8" x14ac:dyDescent="0.25">
      <c r="B87" s="23" t="s">
        <v>219</v>
      </c>
      <c r="C87" s="134">
        <v>85061</v>
      </c>
      <c r="D87" s="20">
        <v>48778</v>
      </c>
      <c r="E87" s="2">
        <v>17528</v>
      </c>
      <c r="F87" s="2">
        <v>18622</v>
      </c>
      <c r="G87" s="2">
        <v>133</v>
      </c>
      <c r="H87" s="335">
        <v>0.22048882566628655</v>
      </c>
    </row>
    <row r="88" spans="2:8" x14ac:dyDescent="0.25">
      <c r="B88" s="23" t="s">
        <v>321</v>
      </c>
      <c r="C88" s="134">
        <v>89700</v>
      </c>
      <c r="D88" s="20">
        <v>47312</v>
      </c>
      <c r="E88" s="2">
        <v>20489</v>
      </c>
      <c r="F88" s="2">
        <v>21690</v>
      </c>
      <c r="G88" s="2">
        <v>209</v>
      </c>
      <c r="H88" s="335">
        <v>0.24413600891861761</v>
      </c>
    </row>
    <row r="89" spans="2:8" x14ac:dyDescent="0.25">
      <c r="B89" s="23" t="s">
        <v>220</v>
      </c>
      <c r="C89" s="134">
        <v>57884</v>
      </c>
      <c r="D89" s="20">
        <v>24880</v>
      </c>
      <c r="E89" s="2">
        <v>17180</v>
      </c>
      <c r="F89" s="2">
        <v>15667</v>
      </c>
      <c r="G89" s="2">
        <v>157</v>
      </c>
      <c r="H89" s="335">
        <v>0.27337433487664986</v>
      </c>
    </row>
    <row r="90" spans="2:8" x14ac:dyDescent="0.25">
      <c r="B90" s="23" t="s">
        <v>221</v>
      </c>
      <c r="C90" s="134">
        <v>118680</v>
      </c>
      <c r="D90" s="20">
        <v>63847</v>
      </c>
      <c r="E90" s="2">
        <v>28057</v>
      </c>
      <c r="F90" s="2">
        <v>26391</v>
      </c>
      <c r="G90" s="2">
        <v>385</v>
      </c>
      <c r="H90" s="335">
        <v>0.22561509942703067</v>
      </c>
    </row>
    <row r="91" spans="2:8" x14ac:dyDescent="0.25">
      <c r="B91" s="23" t="s">
        <v>222</v>
      </c>
      <c r="C91" s="134">
        <v>72180</v>
      </c>
      <c r="D91" s="20">
        <v>32793</v>
      </c>
      <c r="E91" s="2">
        <v>23553</v>
      </c>
      <c r="F91" s="2">
        <v>15598</v>
      </c>
      <c r="G91" s="2">
        <v>236</v>
      </c>
      <c r="H91" s="335">
        <v>0.21936824605153782</v>
      </c>
    </row>
    <row r="92" spans="2:8" x14ac:dyDescent="0.25">
      <c r="B92" s="23" t="s">
        <v>223</v>
      </c>
      <c r="C92" s="134">
        <v>23119</v>
      </c>
      <c r="D92" s="20">
        <v>12677</v>
      </c>
      <c r="E92" s="2">
        <v>5410</v>
      </c>
      <c r="F92" s="2">
        <v>5005</v>
      </c>
      <c r="G92" s="2">
        <v>27</v>
      </c>
      <c r="H92" s="335">
        <v>0.21765647303084043</v>
      </c>
    </row>
    <row r="93" spans="2:8" x14ac:dyDescent="0.25">
      <c r="B93" s="23" t="s">
        <v>224</v>
      </c>
      <c r="C93" s="134">
        <v>196276</v>
      </c>
      <c r="D93" s="20">
        <v>107981</v>
      </c>
      <c r="E93" s="2">
        <v>45470</v>
      </c>
      <c r="F93" s="2">
        <v>42324</v>
      </c>
      <c r="G93" s="2">
        <v>501</v>
      </c>
      <c r="H93" s="335">
        <v>0.21818765411970897</v>
      </c>
    </row>
    <row r="94" spans="2:8" x14ac:dyDescent="0.25">
      <c r="B94" s="23" t="s">
        <v>225</v>
      </c>
      <c r="C94" s="134">
        <v>111422</v>
      </c>
      <c r="D94" s="20">
        <v>64174</v>
      </c>
      <c r="E94" s="2">
        <v>20779</v>
      </c>
      <c r="F94" s="2">
        <v>26190</v>
      </c>
      <c r="G94" s="2">
        <v>279</v>
      </c>
      <c r="H94" s="335">
        <v>0.23755631742384808</v>
      </c>
    </row>
    <row r="95" spans="2:8" x14ac:dyDescent="0.25">
      <c r="B95" s="23" t="s">
        <v>226</v>
      </c>
      <c r="C95" s="134">
        <v>34665</v>
      </c>
      <c r="D95" s="20">
        <v>16754</v>
      </c>
      <c r="E95" s="2">
        <v>9698</v>
      </c>
      <c r="F95" s="2">
        <v>8067</v>
      </c>
      <c r="G95" s="2">
        <v>146</v>
      </c>
      <c r="H95" s="335">
        <v>0.23692485215635367</v>
      </c>
    </row>
    <row r="96" spans="2:8" x14ac:dyDescent="0.25">
      <c r="B96" s="23" t="s">
        <v>315</v>
      </c>
      <c r="C96" s="134">
        <v>32793</v>
      </c>
      <c r="D96" s="20">
        <v>15225</v>
      </c>
      <c r="E96" s="2">
        <v>10395</v>
      </c>
      <c r="F96" s="2">
        <v>7103</v>
      </c>
      <c r="G96" s="2">
        <v>70</v>
      </c>
      <c r="H96" s="335">
        <v>0.21873570579087001</v>
      </c>
    </row>
    <row r="97" spans="2:10" x14ac:dyDescent="0.25">
      <c r="B97" s="23" t="s">
        <v>227</v>
      </c>
      <c r="C97" s="134">
        <v>54006</v>
      </c>
      <c r="D97" s="20">
        <v>26539</v>
      </c>
      <c r="E97" s="2">
        <v>15128</v>
      </c>
      <c r="F97" s="2">
        <v>12163</v>
      </c>
      <c r="G97" s="2">
        <v>176</v>
      </c>
      <c r="H97" s="335">
        <v>0.22847461393178536</v>
      </c>
    </row>
    <row r="98" spans="2:10" x14ac:dyDescent="0.25">
      <c r="B98" s="23" t="s">
        <v>349</v>
      </c>
      <c r="C98" s="134">
        <v>15115</v>
      </c>
      <c r="D98" s="20">
        <v>7904</v>
      </c>
      <c r="E98" s="2">
        <v>3599</v>
      </c>
      <c r="F98" s="2">
        <v>3560</v>
      </c>
      <c r="G98" s="2">
        <v>52</v>
      </c>
      <c r="H98" s="335">
        <v>0.23896791266953357</v>
      </c>
    </row>
    <row r="99" spans="2:10" x14ac:dyDescent="0.25">
      <c r="B99" s="23" t="s">
        <v>228</v>
      </c>
      <c r="C99" s="134">
        <v>132235</v>
      </c>
      <c r="D99" s="20">
        <v>71651</v>
      </c>
      <c r="E99" s="2">
        <v>29266</v>
      </c>
      <c r="F99" s="2">
        <v>30980</v>
      </c>
      <c r="G99" s="2">
        <v>338</v>
      </c>
      <c r="H99" s="335">
        <v>0.23683593602298939</v>
      </c>
    </row>
    <row r="100" spans="2:10" x14ac:dyDescent="0.25">
      <c r="B100" s="23" t="s">
        <v>229</v>
      </c>
      <c r="C100" s="134">
        <v>82911</v>
      </c>
      <c r="D100" s="20">
        <v>47170</v>
      </c>
      <c r="E100" s="2">
        <v>15650</v>
      </c>
      <c r="F100" s="2">
        <v>19813</v>
      </c>
      <c r="G100" s="2">
        <v>278</v>
      </c>
      <c r="H100" s="335">
        <v>0.2423200781560951</v>
      </c>
    </row>
    <row r="101" spans="2:10" ht="15.75" thickBot="1" x14ac:dyDescent="0.3">
      <c r="B101" s="25" t="s">
        <v>230</v>
      </c>
      <c r="C101" s="76">
        <v>50275</v>
      </c>
      <c r="D101" s="14">
        <v>21601</v>
      </c>
      <c r="E101" s="14">
        <v>17434</v>
      </c>
      <c r="F101" s="14">
        <v>11074</v>
      </c>
      <c r="G101" s="14">
        <v>166</v>
      </c>
      <c r="H101" s="350">
        <v>0.22357036300348085</v>
      </c>
      <c r="I101" s="176"/>
    </row>
    <row r="102" spans="2:10" x14ac:dyDescent="0.25">
      <c r="D102" s="20"/>
      <c r="I102" s="20"/>
      <c r="J102" s="20"/>
    </row>
    <row r="103" spans="2:10" x14ac:dyDescent="0.25">
      <c r="D103" s="20"/>
    </row>
  </sheetData>
  <mergeCells count="5">
    <mergeCell ref="B9:H9"/>
    <mergeCell ref="B11:B12"/>
    <mergeCell ref="D11:G11"/>
    <mergeCell ref="H11:H12"/>
    <mergeCell ref="C11:C12"/>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R89"/>
  <sheetViews>
    <sheetView showGridLines="0" workbookViewId="0"/>
  </sheetViews>
  <sheetFormatPr baseColWidth="10" defaultRowHeight="15" x14ac:dyDescent="0.25"/>
  <cols>
    <col min="1" max="10" width="11.42578125" style="2"/>
    <col min="11" max="11" width="34.140625" style="2" customWidth="1"/>
    <col min="12" max="13" width="11.42578125" style="2"/>
    <col min="14" max="14" width="12.140625" style="331" customWidth="1"/>
    <col min="15" max="15" width="11.85546875" style="331" bestFit="1" customWidth="1"/>
    <col min="16" max="16384" width="11.42578125" style="2"/>
  </cols>
  <sheetData>
    <row r="2" spans="2:18" x14ac:dyDescent="0.25">
      <c r="M2" s="86"/>
      <c r="P2" s="86"/>
      <c r="Q2" s="86"/>
      <c r="R2" s="86"/>
    </row>
    <row r="3" spans="2:18" x14ac:dyDescent="0.25">
      <c r="M3" s="86"/>
      <c r="P3" s="86"/>
      <c r="Q3" s="86"/>
      <c r="R3" s="86"/>
    </row>
    <row r="4" spans="2:18" x14ac:dyDescent="0.25">
      <c r="M4" s="86"/>
      <c r="N4" s="332" t="s">
        <v>152</v>
      </c>
      <c r="O4" s="333">
        <v>0.19708638767746126</v>
      </c>
      <c r="P4" s="86"/>
      <c r="Q4" s="86"/>
      <c r="R4" s="86"/>
    </row>
    <row r="5" spans="2:18" x14ac:dyDescent="0.25">
      <c r="M5" s="86"/>
      <c r="N5" s="332" t="s">
        <v>346</v>
      </c>
      <c r="O5" s="333">
        <v>0.16301285976729946</v>
      </c>
      <c r="P5" s="86"/>
      <c r="Q5" s="86"/>
      <c r="R5" s="86"/>
    </row>
    <row r="6" spans="2:18" x14ac:dyDescent="0.25">
      <c r="M6" s="86"/>
      <c r="N6" s="332" t="s">
        <v>153</v>
      </c>
      <c r="O6" s="333">
        <v>0.22283521228112257</v>
      </c>
      <c r="P6" s="86"/>
      <c r="Q6" s="86"/>
      <c r="R6" s="86"/>
    </row>
    <row r="7" spans="2:18" x14ac:dyDescent="0.25">
      <c r="M7" s="86"/>
      <c r="N7" s="332" t="s">
        <v>319</v>
      </c>
      <c r="O7" s="333">
        <v>0.17132867132867133</v>
      </c>
      <c r="P7" s="86"/>
      <c r="Q7" s="86"/>
      <c r="R7" s="86"/>
    </row>
    <row r="8" spans="2:18" x14ac:dyDescent="0.25">
      <c r="M8" s="86"/>
      <c r="N8" s="332" t="s">
        <v>154</v>
      </c>
      <c r="O8" s="333">
        <v>0.17403150276713494</v>
      </c>
      <c r="P8" s="86"/>
      <c r="Q8" s="86"/>
      <c r="R8" s="86"/>
    </row>
    <row r="9" spans="2:18" x14ac:dyDescent="0.25">
      <c r="M9" s="86"/>
      <c r="N9" s="332" t="s">
        <v>347</v>
      </c>
      <c r="O9" s="333">
        <v>0.24207703559239396</v>
      </c>
      <c r="P9" s="86"/>
      <c r="Q9" s="86"/>
      <c r="R9" s="86"/>
    </row>
    <row r="10" spans="2:18" ht="33.75" customHeight="1" x14ac:dyDescent="0.25">
      <c r="B10" s="4" t="s">
        <v>287</v>
      </c>
      <c r="M10" s="86"/>
      <c r="N10" s="332" t="s">
        <v>155</v>
      </c>
      <c r="O10" s="333">
        <v>0.2149256993006993</v>
      </c>
      <c r="P10" s="86"/>
      <c r="Q10" s="86"/>
      <c r="R10" s="86"/>
    </row>
    <row r="11" spans="2:18" x14ac:dyDescent="0.25">
      <c r="M11" s="86"/>
      <c r="N11" s="332" t="s">
        <v>348</v>
      </c>
      <c r="O11" s="333">
        <v>0.18563535911602211</v>
      </c>
      <c r="P11" s="86"/>
      <c r="Q11" s="86"/>
      <c r="R11" s="86"/>
    </row>
    <row r="12" spans="2:18" x14ac:dyDescent="0.25">
      <c r="M12" s="86"/>
      <c r="N12" s="332" t="s">
        <v>157</v>
      </c>
      <c r="O12" s="333">
        <v>0.27494199535962877</v>
      </c>
      <c r="P12" s="86"/>
      <c r="Q12" s="86"/>
      <c r="R12" s="86"/>
    </row>
    <row r="13" spans="2:18" x14ac:dyDescent="0.25">
      <c r="M13" s="86"/>
      <c r="N13" s="332" t="s">
        <v>158</v>
      </c>
      <c r="O13" s="333">
        <v>0.35973502304147464</v>
      </c>
      <c r="P13" s="86"/>
      <c r="Q13" s="86"/>
      <c r="R13" s="86"/>
    </row>
    <row r="14" spans="2:18" x14ac:dyDescent="0.25">
      <c r="M14" s="86"/>
      <c r="N14" s="332" t="s">
        <v>159</v>
      </c>
      <c r="O14" s="333">
        <v>0.37203791469194314</v>
      </c>
      <c r="P14" s="86"/>
      <c r="Q14" s="86"/>
      <c r="R14" s="86"/>
    </row>
    <row r="15" spans="2:18" x14ac:dyDescent="0.25">
      <c r="M15" s="86"/>
      <c r="N15" s="332" t="s">
        <v>160</v>
      </c>
      <c r="O15" s="333">
        <v>0.19974282040291469</v>
      </c>
      <c r="P15" s="1"/>
      <c r="Q15" s="86"/>
      <c r="R15" s="86"/>
    </row>
    <row r="16" spans="2:18" x14ac:dyDescent="0.25">
      <c r="M16" s="86"/>
      <c r="N16" s="332" t="s">
        <v>161</v>
      </c>
      <c r="O16" s="333">
        <v>0.22803180914512922</v>
      </c>
      <c r="P16" s="86"/>
      <c r="Q16" s="86"/>
      <c r="R16" s="86"/>
    </row>
    <row r="17" spans="13:18" x14ac:dyDescent="0.25">
      <c r="M17" s="86"/>
      <c r="N17" s="332" t="s">
        <v>162</v>
      </c>
      <c r="O17" s="333">
        <v>0.31309376290788932</v>
      </c>
      <c r="P17" s="86"/>
      <c r="Q17" s="86"/>
      <c r="R17" s="86"/>
    </row>
    <row r="18" spans="13:18" x14ac:dyDescent="0.25">
      <c r="M18" s="86"/>
      <c r="N18" s="332" t="s">
        <v>163</v>
      </c>
      <c r="O18" s="333">
        <v>0.20955125566076574</v>
      </c>
      <c r="P18" s="86"/>
      <c r="Q18" s="86"/>
      <c r="R18" s="86"/>
    </row>
    <row r="19" spans="13:18" x14ac:dyDescent="0.25">
      <c r="M19" s="86"/>
      <c r="N19" s="332" t="s">
        <v>164</v>
      </c>
      <c r="O19" s="333">
        <v>0.23163507109004738</v>
      </c>
      <c r="P19" s="86"/>
      <c r="Q19" s="86"/>
      <c r="R19" s="86"/>
    </row>
    <row r="20" spans="13:18" x14ac:dyDescent="0.25">
      <c r="M20" s="86"/>
      <c r="N20" s="332" t="s">
        <v>168</v>
      </c>
      <c r="O20" s="333">
        <v>0.24460576054594721</v>
      </c>
      <c r="P20" s="86"/>
      <c r="Q20" s="86"/>
      <c r="R20" s="86"/>
    </row>
    <row r="21" spans="13:18" x14ac:dyDescent="0.25">
      <c r="M21" s="86"/>
      <c r="N21" s="332" t="s">
        <v>169</v>
      </c>
      <c r="O21" s="333">
        <v>0.22093554776778912</v>
      </c>
      <c r="P21" s="86"/>
      <c r="Q21" s="86"/>
      <c r="R21" s="86"/>
    </row>
    <row r="22" spans="13:18" x14ac:dyDescent="0.25">
      <c r="M22" s="86"/>
      <c r="N22" s="332" t="s">
        <v>170</v>
      </c>
      <c r="O22" s="333">
        <v>0.21223529411764705</v>
      </c>
      <c r="P22" s="86"/>
      <c r="Q22" s="86"/>
      <c r="R22" s="86"/>
    </row>
    <row r="23" spans="13:18" x14ac:dyDescent="0.25">
      <c r="M23" s="86"/>
      <c r="N23" s="332" t="s">
        <v>171</v>
      </c>
      <c r="O23" s="333">
        <v>0.25432326209776468</v>
      </c>
      <c r="P23" s="86"/>
      <c r="Q23" s="86"/>
      <c r="R23" s="86"/>
    </row>
    <row r="24" spans="13:18" x14ac:dyDescent="0.25">
      <c r="M24" s="86"/>
      <c r="N24" s="332" t="s">
        <v>320</v>
      </c>
      <c r="O24" s="333">
        <v>0.20735377092345308</v>
      </c>
      <c r="P24" s="86"/>
      <c r="Q24" s="86"/>
      <c r="R24" s="86"/>
    </row>
    <row r="25" spans="13:18" x14ac:dyDescent="0.25">
      <c r="M25" s="86"/>
      <c r="N25" s="332" t="s">
        <v>172</v>
      </c>
      <c r="O25" s="333">
        <v>0.25221545278316254</v>
      </c>
      <c r="P25" s="86"/>
      <c r="Q25" s="86"/>
      <c r="R25" s="86"/>
    </row>
    <row r="26" spans="13:18" x14ac:dyDescent="0.25">
      <c r="M26" s="86"/>
      <c r="N26" s="332" t="s">
        <v>173</v>
      </c>
      <c r="O26" s="333">
        <v>0.17374272581119943</v>
      </c>
      <c r="P26" s="86"/>
      <c r="Q26" s="86"/>
      <c r="R26" s="86"/>
    </row>
    <row r="27" spans="13:18" x14ac:dyDescent="0.25">
      <c r="M27" s="86"/>
      <c r="N27" s="332" t="s">
        <v>174</v>
      </c>
      <c r="O27" s="333">
        <v>0.18933132982719761</v>
      </c>
      <c r="P27" s="86"/>
      <c r="Q27" s="86"/>
      <c r="R27" s="86"/>
    </row>
    <row r="28" spans="13:18" x14ac:dyDescent="0.25">
      <c r="M28" s="86"/>
      <c r="N28" s="332" t="s">
        <v>175</v>
      </c>
      <c r="O28" s="333">
        <v>0.26183151625526052</v>
      </c>
      <c r="P28" s="86"/>
      <c r="Q28" s="86"/>
      <c r="R28" s="86"/>
    </row>
    <row r="29" spans="13:18" x14ac:dyDescent="0.25">
      <c r="M29" s="86"/>
      <c r="N29" s="332" t="s">
        <v>176</v>
      </c>
      <c r="O29" s="333">
        <v>0.24994070451218214</v>
      </c>
      <c r="P29" s="86"/>
      <c r="Q29" s="86"/>
      <c r="R29" s="86"/>
    </row>
    <row r="30" spans="13:18" x14ac:dyDescent="0.25">
      <c r="M30" s="86"/>
      <c r="N30" s="332" t="s">
        <v>177</v>
      </c>
      <c r="O30" s="333">
        <v>0.24069366526414213</v>
      </c>
      <c r="P30" s="86"/>
      <c r="Q30" s="86"/>
      <c r="R30" s="86"/>
    </row>
    <row r="31" spans="13:18" x14ac:dyDescent="0.25">
      <c r="M31" s="86"/>
      <c r="N31" s="332" t="s">
        <v>178</v>
      </c>
      <c r="O31" s="333">
        <v>0.21835036308720518</v>
      </c>
      <c r="P31" s="86"/>
      <c r="Q31" s="86"/>
      <c r="R31" s="86"/>
    </row>
    <row r="32" spans="13:18" x14ac:dyDescent="0.25">
      <c r="M32" s="86"/>
      <c r="N32" s="332" t="s">
        <v>179</v>
      </c>
      <c r="O32" s="333">
        <v>0.20498763120946714</v>
      </c>
      <c r="P32" s="86"/>
      <c r="Q32" s="86"/>
      <c r="R32" s="86"/>
    </row>
    <row r="33" spans="13:18" x14ac:dyDescent="0.25">
      <c r="M33" s="86"/>
      <c r="N33" s="332" t="s">
        <v>180</v>
      </c>
      <c r="O33" s="333">
        <v>0.24282667700659169</v>
      </c>
      <c r="P33" s="86"/>
      <c r="Q33" s="86"/>
      <c r="R33" s="86"/>
    </row>
    <row r="34" spans="13:18" x14ac:dyDescent="0.25">
      <c r="M34" s="86"/>
      <c r="N34" s="332" t="s">
        <v>181</v>
      </c>
      <c r="O34" s="333">
        <v>0.2150591575958353</v>
      </c>
      <c r="P34" s="86"/>
      <c r="Q34" s="86"/>
      <c r="R34" s="86"/>
    </row>
    <row r="35" spans="13:18" x14ac:dyDescent="0.25">
      <c r="M35" s="86"/>
      <c r="N35" s="332" t="s">
        <v>182</v>
      </c>
      <c r="O35" s="333">
        <v>0.21990399163195548</v>
      </c>
      <c r="P35" s="86"/>
      <c r="Q35" s="86"/>
      <c r="R35" s="86"/>
    </row>
    <row r="36" spans="13:18" x14ac:dyDescent="0.25">
      <c r="M36" s="86"/>
      <c r="N36" s="332" t="s">
        <v>183</v>
      </c>
      <c r="O36" s="333">
        <v>0.20195321040740472</v>
      </c>
      <c r="P36" s="86"/>
      <c r="Q36" s="86"/>
      <c r="R36" s="86"/>
    </row>
    <row r="37" spans="13:18" x14ac:dyDescent="0.25">
      <c r="M37" s="86"/>
      <c r="N37" s="332" t="s">
        <v>184</v>
      </c>
      <c r="O37" s="333">
        <v>0.21931113413860834</v>
      </c>
      <c r="P37" s="86"/>
      <c r="Q37" s="86"/>
      <c r="R37" s="86"/>
    </row>
    <row r="38" spans="13:18" x14ac:dyDescent="0.25">
      <c r="M38" s="86"/>
      <c r="N38" s="332" t="s">
        <v>185</v>
      </c>
      <c r="O38" s="333">
        <v>0.21929351820097007</v>
      </c>
      <c r="P38" s="86"/>
      <c r="Q38" s="86"/>
      <c r="R38" s="86"/>
    </row>
    <row r="39" spans="13:18" x14ac:dyDescent="0.25">
      <c r="M39" s="86"/>
      <c r="N39" s="332" t="s">
        <v>186</v>
      </c>
      <c r="O39" s="333">
        <v>0.23084588682755069</v>
      </c>
      <c r="P39" s="86"/>
      <c r="Q39" s="86"/>
      <c r="R39" s="86"/>
    </row>
    <row r="40" spans="13:18" x14ac:dyDescent="0.25">
      <c r="M40" s="86"/>
      <c r="N40" s="332" t="s">
        <v>187</v>
      </c>
      <c r="O40" s="333">
        <v>0.21041361433562494</v>
      </c>
      <c r="P40" s="86"/>
      <c r="Q40" s="86"/>
      <c r="R40" s="86"/>
    </row>
    <row r="41" spans="13:18" x14ac:dyDescent="0.25">
      <c r="M41" s="86"/>
      <c r="N41" s="332" t="s">
        <v>312</v>
      </c>
      <c r="O41" s="333">
        <v>0.24175924239664906</v>
      </c>
      <c r="P41" s="86"/>
      <c r="Q41" s="86"/>
      <c r="R41" s="86"/>
    </row>
    <row r="42" spans="13:18" x14ac:dyDescent="0.25">
      <c r="M42" s="86"/>
      <c r="N42" s="332" t="s">
        <v>188</v>
      </c>
      <c r="O42" s="333">
        <v>0.19688898359258469</v>
      </c>
      <c r="P42" s="86"/>
      <c r="Q42" s="86"/>
      <c r="R42" s="86"/>
    </row>
    <row r="43" spans="13:18" x14ac:dyDescent="0.25">
      <c r="M43" s="86"/>
      <c r="N43" s="332" t="s">
        <v>189</v>
      </c>
      <c r="O43" s="333">
        <v>0.16236096798265875</v>
      </c>
      <c r="P43" s="86"/>
      <c r="Q43" s="86"/>
      <c r="R43" s="86"/>
    </row>
    <row r="44" spans="13:18" x14ac:dyDescent="0.25">
      <c r="M44" s="86"/>
      <c r="N44" s="332" t="s">
        <v>190</v>
      </c>
      <c r="O44" s="333">
        <v>0.19153352130325815</v>
      </c>
      <c r="P44" s="86"/>
      <c r="Q44" s="86"/>
      <c r="R44" s="86"/>
    </row>
    <row r="45" spans="13:18" x14ac:dyDescent="0.25">
      <c r="M45" s="86"/>
      <c r="N45" s="332" t="s">
        <v>191</v>
      </c>
      <c r="O45" s="333">
        <v>0.23843744241754192</v>
      </c>
      <c r="P45" s="86"/>
      <c r="Q45" s="86"/>
      <c r="R45" s="86"/>
    </row>
    <row r="46" spans="13:18" x14ac:dyDescent="0.25">
      <c r="M46" s="86"/>
      <c r="N46" s="332" t="s">
        <v>192</v>
      </c>
      <c r="O46" s="333">
        <v>0.18106302643043856</v>
      </c>
      <c r="P46" s="86"/>
      <c r="Q46" s="86"/>
      <c r="R46" s="86"/>
    </row>
    <row r="47" spans="13:18" x14ac:dyDescent="0.25">
      <c r="M47" s="86"/>
      <c r="N47" s="332" t="s">
        <v>193</v>
      </c>
      <c r="O47" s="333">
        <v>0.18807669036454394</v>
      </c>
      <c r="P47" s="86"/>
      <c r="Q47" s="86"/>
      <c r="R47" s="86"/>
    </row>
    <row r="48" spans="13:18" x14ac:dyDescent="0.25">
      <c r="M48" s="86"/>
      <c r="N48" s="332" t="s">
        <v>194</v>
      </c>
      <c r="O48" s="333">
        <v>0.20623911607518164</v>
      </c>
      <c r="P48" s="86"/>
      <c r="Q48" s="86"/>
      <c r="R48" s="86"/>
    </row>
    <row r="49" spans="13:18" x14ac:dyDescent="0.25">
      <c r="M49" s="86"/>
      <c r="N49" s="332" t="s">
        <v>195</v>
      </c>
      <c r="O49" s="333">
        <v>0.21298892988929891</v>
      </c>
      <c r="P49" s="86"/>
      <c r="Q49" s="86"/>
      <c r="R49" s="86"/>
    </row>
    <row r="50" spans="13:18" x14ac:dyDescent="0.25">
      <c r="M50" s="86"/>
      <c r="N50" s="332" t="s">
        <v>196</v>
      </c>
      <c r="O50" s="333">
        <v>0.22472684223804995</v>
      </c>
      <c r="P50" s="86"/>
      <c r="Q50" s="86"/>
      <c r="R50" s="86"/>
    </row>
    <row r="51" spans="13:18" x14ac:dyDescent="0.25">
      <c r="M51" s="86"/>
      <c r="N51" s="332" t="s">
        <v>197</v>
      </c>
      <c r="O51" s="333">
        <v>0.25195118340066414</v>
      </c>
      <c r="P51" s="86"/>
      <c r="Q51" s="86"/>
      <c r="R51" s="86"/>
    </row>
    <row r="52" spans="13:18" x14ac:dyDescent="0.25">
      <c r="M52" s="86"/>
      <c r="N52" s="332" t="s">
        <v>198</v>
      </c>
      <c r="O52" s="333">
        <v>0.2640213239537248</v>
      </c>
      <c r="P52" s="86"/>
      <c r="Q52" s="86"/>
      <c r="R52" s="86"/>
    </row>
    <row r="53" spans="13:18" x14ac:dyDescent="0.25">
      <c r="M53" s="86"/>
      <c r="N53" s="332" t="s">
        <v>199</v>
      </c>
      <c r="O53" s="333">
        <v>0.24879195507378868</v>
      </c>
      <c r="P53" s="86"/>
      <c r="Q53" s="86"/>
      <c r="R53" s="86"/>
    </row>
    <row r="54" spans="13:18" x14ac:dyDescent="0.25">
      <c r="M54" s="86"/>
      <c r="N54" s="332" t="s">
        <v>200</v>
      </c>
      <c r="O54" s="333">
        <v>0.1984243557217252</v>
      </c>
      <c r="P54" s="86"/>
      <c r="Q54" s="86"/>
      <c r="R54" s="86"/>
    </row>
    <row r="55" spans="13:18" x14ac:dyDescent="0.25">
      <c r="M55" s="86"/>
      <c r="N55" s="332" t="s">
        <v>313</v>
      </c>
      <c r="O55" s="333">
        <v>0.20884353741496597</v>
      </c>
      <c r="P55" s="86"/>
      <c r="Q55" s="86"/>
      <c r="R55" s="86"/>
    </row>
    <row r="56" spans="13:18" x14ac:dyDescent="0.25">
      <c r="M56" s="86"/>
      <c r="N56" s="332" t="s">
        <v>201</v>
      </c>
      <c r="O56" s="333">
        <v>0.20225387645329812</v>
      </c>
      <c r="P56" s="86"/>
      <c r="Q56" s="86"/>
      <c r="R56" s="86"/>
    </row>
    <row r="57" spans="13:18" x14ac:dyDescent="0.25">
      <c r="M57" s="86"/>
      <c r="N57" s="332" t="s">
        <v>202</v>
      </c>
      <c r="O57" s="333">
        <v>0.23344243596419451</v>
      </c>
      <c r="P57" s="86"/>
      <c r="Q57" s="86"/>
      <c r="R57" s="86"/>
    </row>
    <row r="58" spans="13:18" x14ac:dyDescent="0.25">
      <c r="M58" s="86"/>
      <c r="N58" s="332" t="s">
        <v>203</v>
      </c>
      <c r="O58" s="333">
        <v>0.2255921862528916</v>
      </c>
      <c r="P58" s="86"/>
      <c r="Q58" s="86"/>
      <c r="R58" s="86"/>
    </row>
    <row r="59" spans="13:18" x14ac:dyDescent="0.25">
      <c r="M59" s="86"/>
      <c r="N59" s="332" t="s">
        <v>204</v>
      </c>
      <c r="O59" s="333">
        <v>0.21470765094973648</v>
      </c>
      <c r="P59" s="86"/>
      <c r="Q59" s="86"/>
      <c r="R59" s="86"/>
    </row>
    <row r="60" spans="13:18" x14ac:dyDescent="0.25">
      <c r="M60" s="86"/>
      <c r="N60" s="332" t="s">
        <v>205</v>
      </c>
      <c r="O60" s="333">
        <v>0.20230578074713815</v>
      </c>
      <c r="P60" s="86"/>
      <c r="Q60" s="86"/>
      <c r="R60" s="86"/>
    </row>
    <row r="61" spans="13:18" x14ac:dyDescent="0.25">
      <c r="M61" s="86"/>
      <c r="N61" s="332" t="s">
        <v>206</v>
      </c>
      <c r="O61" s="333">
        <v>0.19913055672416211</v>
      </c>
      <c r="P61" s="86"/>
      <c r="Q61" s="86"/>
      <c r="R61" s="86"/>
    </row>
    <row r="62" spans="13:18" x14ac:dyDescent="0.25">
      <c r="M62" s="86"/>
      <c r="N62" s="332" t="s">
        <v>207</v>
      </c>
      <c r="O62" s="333">
        <v>0.19765541924942293</v>
      </c>
      <c r="P62" s="86"/>
      <c r="Q62" s="86"/>
      <c r="R62" s="86"/>
    </row>
    <row r="63" spans="13:18" x14ac:dyDescent="0.25">
      <c r="M63" s="86"/>
      <c r="N63" s="332" t="s">
        <v>208</v>
      </c>
      <c r="O63" s="333">
        <v>0.20309902449734951</v>
      </c>
      <c r="P63" s="86"/>
      <c r="Q63" s="86"/>
      <c r="R63" s="86"/>
    </row>
    <row r="64" spans="13:18" x14ac:dyDescent="0.25">
      <c r="M64" s="6"/>
      <c r="N64" s="332" t="s">
        <v>209</v>
      </c>
      <c r="O64" s="333">
        <v>0.19168812503742738</v>
      </c>
      <c r="P64" s="6"/>
    </row>
    <row r="65" spans="13:16" x14ac:dyDescent="0.25">
      <c r="M65" s="6"/>
      <c r="N65" s="332" t="s">
        <v>210</v>
      </c>
      <c r="O65" s="333">
        <v>0.17769021392003301</v>
      </c>
      <c r="P65" s="6"/>
    </row>
    <row r="66" spans="13:16" x14ac:dyDescent="0.25">
      <c r="M66" s="6"/>
      <c r="N66" s="332" t="s">
        <v>211</v>
      </c>
      <c r="O66" s="333">
        <v>0.21713153391179033</v>
      </c>
      <c r="P66" s="6"/>
    </row>
    <row r="67" spans="13:16" x14ac:dyDescent="0.25">
      <c r="M67" s="6"/>
      <c r="N67" s="332" t="s">
        <v>212</v>
      </c>
      <c r="O67" s="333">
        <v>0.22177177177177176</v>
      </c>
      <c r="P67" s="6"/>
    </row>
    <row r="68" spans="13:16" x14ac:dyDescent="0.25">
      <c r="M68" s="6"/>
      <c r="N68" s="332" t="s">
        <v>213</v>
      </c>
      <c r="O68" s="333">
        <v>0.23063961829768775</v>
      </c>
      <c r="P68" s="6"/>
    </row>
    <row r="69" spans="13:16" x14ac:dyDescent="0.25">
      <c r="M69" s="6"/>
      <c r="N69" s="332" t="s">
        <v>214</v>
      </c>
      <c r="O69" s="333">
        <v>0.26451552299093511</v>
      </c>
      <c r="P69" s="6"/>
    </row>
    <row r="70" spans="13:16" x14ac:dyDescent="0.25">
      <c r="M70" s="6"/>
      <c r="N70" s="332" t="s">
        <v>215</v>
      </c>
      <c r="O70" s="333">
        <v>0.21607000325184025</v>
      </c>
      <c r="P70" s="6"/>
    </row>
    <row r="71" spans="13:16" x14ac:dyDescent="0.25">
      <c r="M71" s="6"/>
      <c r="N71" s="332" t="s">
        <v>216</v>
      </c>
      <c r="O71" s="333">
        <v>0.25770381207078097</v>
      </c>
      <c r="P71" s="6"/>
    </row>
    <row r="72" spans="13:16" x14ac:dyDescent="0.25">
      <c r="M72" s="6"/>
      <c r="N72" s="332" t="s">
        <v>217</v>
      </c>
      <c r="O72" s="333">
        <v>0.24588330961577556</v>
      </c>
      <c r="P72" s="6"/>
    </row>
    <row r="73" spans="13:16" x14ac:dyDescent="0.25">
      <c r="M73" s="6"/>
      <c r="N73" s="332" t="s">
        <v>314</v>
      </c>
      <c r="O73" s="333">
        <v>0.22691098522242303</v>
      </c>
      <c r="P73" s="6"/>
    </row>
    <row r="74" spans="13:16" x14ac:dyDescent="0.25">
      <c r="M74" s="6"/>
      <c r="N74" s="332" t="s">
        <v>218</v>
      </c>
      <c r="O74" s="333">
        <v>0.24551824136602382</v>
      </c>
      <c r="P74" s="6"/>
    </row>
    <row r="75" spans="13:16" x14ac:dyDescent="0.25">
      <c r="M75" s="6"/>
      <c r="N75" s="332" t="s">
        <v>219</v>
      </c>
      <c r="O75" s="333">
        <v>0.22048882566628655</v>
      </c>
      <c r="P75" s="6"/>
    </row>
    <row r="76" spans="13:16" x14ac:dyDescent="0.25">
      <c r="M76" s="6"/>
      <c r="N76" s="332" t="s">
        <v>321</v>
      </c>
      <c r="O76" s="333">
        <v>0.24413600891861761</v>
      </c>
      <c r="P76" s="6"/>
    </row>
    <row r="77" spans="13:16" x14ac:dyDescent="0.25">
      <c r="M77" s="6"/>
      <c r="N77" s="332" t="s">
        <v>220</v>
      </c>
      <c r="O77" s="333">
        <v>0.27337433487664986</v>
      </c>
      <c r="P77" s="6"/>
    </row>
    <row r="78" spans="13:16" x14ac:dyDescent="0.25">
      <c r="M78" s="6"/>
      <c r="N78" s="332" t="s">
        <v>221</v>
      </c>
      <c r="O78" s="333">
        <v>0.22561509942703067</v>
      </c>
      <c r="P78" s="6"/>
    </row>
    <row r="79" spans="13:16" x14ac:dyDescent="0.25">
      <c r="M79" s="6"/>
      <c r="N79" s="332" t="s">
        <v>222</v>
      </c>
      <c r="O79" s="333">
        <v>0.21936824605153782</v>
      </c>
      <c r="P79" s="6"/>
    </row>
    <row r="80" spans="13:16" x14ac:dyDescent="0.25">
      <c r="M80" s="6"/>
      <c r="N80" s="332" t="s">
        <v>223</v>
      </c>
      <c r="O80" s="333">
        <v>0.21765647303084043</v>
      </c>
    </row>
    <row r="81" spans="13:15" x14ac:dyDescent="0.25">
      <c r="M81" s="6"/>
      <c r="N81" s="332" t="s">
        <v>224</v>
      </c>
      <c r="O81" s="333">
        <v>0.21818765411970897</v>
      </c>
    </row>
    <row r="82" spans="13:15" x14ac:dyDescent="0.25">
      <c r="M82" s="6"/>
      <c r="N82" s="332" t="s">
        <v>225</v>
      </c>
      <c r="O82" s="333">
        <v>0.23755631742384808</v>
      </c>
    </row>
    <row r="83" spans="13:15" x14ac:dyDescent="0.25">
      <c r="M83" s="6"/>
      <c r="N83" s="332" t="s">
        <v>226</v>
      </c>
      <c r="O83" s="333">
        <v>0.23692485215635367</v>
      </c>
    </row>
    <row r="84" spans="13:15" x14ac:dyDescent="0.25">
      <c r="M84" s="6"/>
      <c r="N84" s="332" t="s">
        <v>315</v>
      </c>
      <c r="O84" s="333">
        <v>0.21873570579087001</v>
      </c>
    </row>
    <row r="85" spans="13:15" x14ac:dyDescent="0.25">
      <c r="M85" s="6"/>
      <c r="N85" s="332" t="s">
        <v>227</v>
      </c>
      <c r="O85" s="333">
        <v>0.22847461393178536</v>
      </c>
    </row>
    <row r="86" spans="13:15" x14ac:dyDescent="0.25">
      <c r="N86" s="332" t="s">
        <v>349</v>
      </c>
      <c r="O86" s="333">
        <v>0.23896791266953357</v>
      </c>
    </row>
    <row r="87" spans="13:15" x14ac:dyDescent="0.25">
      <c r="N87" s="332" t="s">
        <v>228</v>
      </c>
      <c r="O87" s="333">
        <v>0.23683593602298939</v>
      </c>
    </row>
    <row r="88" spans="13:15" x14ac:dyDescent="0.25">
      <c r="N88" s="332" t="s">
        <v>229</v>
      </c>
      <c r="O88" s="333">
        <v>0.2423200781560951</v>
      </c>
    </row>
    <row r="89" spans="13:15" x14ac:dyDescent="0.25">
      <c r="N89" s="332" t="s">
        <v>230</v>
      </c>
      <c r="O89" s="333">
        <v>0.22357036300348085</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9:K77"/>
  <sheetViews>
    <sheetView workbookViewId="0"/>
  </sheetViews>
  <sheetFormatPr baseColWidth="10" defaultRowHeight="15" x14ac:dyDescent="0.25"/>
  <cols>
    <col min="1" max="1" width="5.28515625" style="2" customWidth="1"/>
    <col min="2" max="2" width="24.5703125" style="2" customWidth="1"/>
    <col min="3" max="16384" width="11.42578125" style="2"/>
  </cols>
  <sheetData>
    <row r="9" spans="2:11" ht="15.75" x14ac:dyDescent="0.25">
      <c r="B9" s="126" t="s">
        <v>232</v>
      </c>
      <c r="C9" s="138"/>
      <c r="D9" s="138"/>
      <c r="E9" s="138"/>
      <c r="F9" s="138"/>
      <c r="G9" s="138"/>
      <c r="H9" s="138"/>
      <c r="I9" s="138"/>
      <c r="J9" s="138"/>
      <c r="K9" s="138"/>
    </row>
    <row r="10" spans="2:11" x14ac:dyDescent="0.25">
      <c r="B10" s="271" t="s">
        <v>322</v>
      </c>
      <c r="C10" s="271"/>
      <c r="D10" s="271"/>
      <c r="E10" s="271"/>
      <c r="F10" s="271"/>
      <c r="G10" s="271"/>
      <c r="H10" s="271"/>
      <c r="I10" s="271"/>
      <c r="J10" s="271"/>
      <c r="K10" s="271"/>
    </row>
    <row r="11" spans="2:11" ht="18" customHeight="1" x14ac:dyDescent="0.25">
      <c r="B11" s="271"/>
      <c r="C11" s="271"/>
      <c r="D11" s="271"/>
      <c r="E11" s="271"/>
      <c r="F11" s="271"/>
      <c r="G11" s="271"/>
      <c r="H11" s="271"/>
      <c r="I11" s="271"/>
      <c r="J11" s="271"/>
      <c r="K11" s="271"/>
    </row>
    <row r="12" spans="2:11" ht="18" customHeight="1" x14ac:dyDescent="0.25">
      <c r="B12" s="271"/>
      <c r="C12" s="271"/>
      <c r="D12" s="271"/>
      <c r="E12" s="271"/>
      <c r="F12" s="271"/>
      <c r="G12" s="271"/>
      <c r="H12" s="271"/>
      <c r="I12" s="271"/>
      <c r="J12" s="271"/>
      <c r="K12" s="271"/>
    </row>
    <row r="13" spans="2:11" ht="18" customHeight="1" x14ac:dyDescent="0.25">
      <c r="B13" s="271"/>
      <c r="C13" s="271"/>
      <c r="D13" s="271"/>
      <c r="E13" s="271"/>
      <c r="F13" s="271"/>
      <c r="G13" s="271"/>
      <c r="H13" s="271"/>
      <c r="I13" s="271"/>
      <c r="J13" s="271"/>
      <c r="K13" s="271"/>
    </row>
    <row r="14" spans="2:11" ht="18" customHeight="1" x14ac:dyDescent="0.25">
      <c r="B14" s="271"/>
      <c r="C14" s="271"/>
      <c r="D14" s="271"/>
      <c r="E14" s="271"/>
      <c r="F14" s="271"/>
      <c r="G14" s="271"/>
      <c r="H14" s="271"/>
      <c r="I14" s="271"/>
      <c r="J14" s="271"/>
      <c r="K14" s="271"/>
    </row>
    <row r="15" spans="2:11" ht="18" customHeight="1" x14ac:dyDescent="0.25">
      <c r="B15" s="270" t="s">
        <v>289</v>
      </c>
      <c r="C15" s="270"/>
      <c r="D15" s="270"/>
      <c r="E15" s="270"/>
      <c r="F15" s="270"/>
      <c r="G15" s="270"/>
      <c r="H15" s="270"/>
      <c r="I15" s="270"/>
      <c r="J15" s="270"/>
      <c r="K15" s="270"/>
    </row>
    <row r="16" spans="2:11" ht="18" customHeight="1" x14ac:dyDescent="0.25">
      <c r="B16" s="270"/>
      <c r="C16" s="270"/>
      <c r="D16" s="270"/>
      <c r="E16" s="270"/>
      <c r="F16" s="270"/>
      <c r="G16" s="270"/>
      <c r="H16" s="270"/>
      <c r="I16" s="270"/>
      <c r="J16" s="270"/>
      <c r="K16" s="270"/>
    </row>
    <row r="17" spans="2:11" ht="18" customHeight="1" x14ac:dyDescent="0.25">
      <c r="B17" s="141"/>
      <c r="C17" s="141"/>
      <c r="D17" s="141"/>
      <c r="E17" s="141"/>
      <c r="F17" s="141"/>
      <c r="G17" s="141"/>
      <c r="H17" s="141"/>
      <c r="I17" s="141"/>
      <c r="J17" s="141"/>
      <c r="K17" s="141"/>
    </row>
    <row r="18" spans="2:11" ht="18" customHeight="1" x14ac:dyDescent="0.25">
      <c r="B18" s="270" t="s">
        <v>323</v>
      </c>
      <c r="C18" s="270"/>
      <c r="D18" s="270"/>
      <c r="E18" s="270"/>
      <c r="F18" s="270"/>
      <c r="G18" s="270"/>
      <c r="H18" s="270"/>
      <c r="I18" s="270"/>
      <c r="J18" s="270"/>
      <c r="K18" s="270"/>
    </row>
    <row r="19" spans="2:11" ht="18" customHeight="1" x14ac:dyDescent="0.25">
      <c r="B19" s="270"/>
      <c r="C19" s="270"/>
      <c r="D19" s="270"/>
      <c r="E19" s="270"/>
      <c r="F19" s="270"/>
      <c r="G19" s="270"/>
      <c r="H19" s="270"/>
      <c r="I19" s="270"/>
      <c r="J19" s="270"/>
      <c r="K19" s="270"/>
    </row>
    <row r="20" spans="2:11" ht="18" customHeight="1" x14ac:dyDescent="0.25">
      <c r="B20" s="270"/>
      <c r="C20" s="270"/>
      <c r="D20" s="270"/>
      <c r="E20" s="270"/>
      <c r="F20" s="270"/>
      <c r="G20" s="270"/>
      <c r="H20" s="270"/>
      <c r="I20" s="270"/>
      <c r="J20" s="270"/>
      <c r="K20" s="270"/>
    </row>
    <row r="21" spans="2:11" ht="18" customHeight="1" x14ac:dyDescent="0.25">
      <c r="B21" s="272"/>
      <c r="C21" s="272"/>
      <c r="D21" s="272"/>
      <c r="E21" s="272"/>
      <c r="F21" s="272"/>
      <c r="G21" s="272"/>
      <c r="H21" s="272"/>
      <c r="I21" s="272"/>
      <c r="J21" s="272"/>
      <c r="K21" s="272"/>
    </row>
    <row r="22" spans="2:11" ht="18" customHeight="1" x14ac:dyDescent="0.25">
      <c r="B22" s="270" t="s">
        <v>233</v>
      </c>
      <c r="C22" s="270"/>
      <c r="D22" s="270"/>
      <c r="E22" s="270"/>
      <c r="F22" s="270"/>
      <c r="G22" s="270"/>
      <c r="H22" s="270"/>
      <c r="I22" s="270"/>
      <c r="J22" s="270"/>
      <c r="K22" s="270"/>
    </row>
    <row r="23" spans="2:11" ht="18" customHeight="1" x14ac:dyDescent="0.25">
      <c r="B23" s="270"/>
      <c r="C23" s="270"/>
      <c r="D23" s="270"/>
      <c r="E23" s="270"/>
      <c r="F23" s="270"/>
      <c r="G23" s="270"/>
      <c r="H23" s="270"/>
      <c r="I23" s="270"/>
      <c r="J23" s="270"/>
      <c r="K23" s="270"/>
    </row>
    <row r="24" spans="2:11" ht="18" customHeight="1" x14ac:dyDescent="0.25">
      <c r="B24" s="270"/>
      <c r="C24" s="270"/>
      <c r="D24" s="270"/>
      <c r="E24" s="270"/>
      <c r="F24" s="270"/>
      <c r="G24" s="270"/>
      <c r="H24" s="270"/>
      <c r="I24" s="270"/>
      <c r="J24" s="270"/>
      <c r="K24" s="270"/>
    </row>
    <row r="25" spans="2:11" ht="18" customHeight="1" x14ac:dyDescent="0.25">
      <c r="B25" s="141"/>
      <c r="C25" s="141"/>
      <c r="D25" s="141"/>
      <c r="E25" s="141"/>
      <c r="F25" s="141"/>
      <c r="G25" s="141"/>
      <c r="H25" s="141"/>
      <c r="I25" s="141"/>
      <c r="J25" s="141"/>
      <c r="K25" s="141"/>
    </row>
    <row r="26" spans="2:11" ht="18" customHeight="1" x14ac:dyDescent="0.25">
      <c r="B26" s="270" t="s">
        <v>234</v>
      </c>
      <c r="C26" s="270"/>
      <c r="D26" s="270"/>
      <c r="E26" s="270"/>
      <c r="F26" s="270"/>
      <c r="G26" s="270"/>
      <c r="H26" s="270"/>
      <c r="I26" s="270"/>
      <c r="J26" s="270"/>
      <c r="K26" s="270"/>
    </row>
    <row r="27" spans="2:11" ht="18" customHeight="1" x14ac:dyDescent="0.25">
      <c r="B27" s="270"/>
      <c r="C27" s="270"/>
      <c r="D27" s="270"/>
      <c r="E27" s="270"/>
      <c r="F27" s="270"/>
      <c r="G27" s="270"/>
      <c r="H27" s="270"/>
      <c r="I27" s="270"/>
      <c r="J27" s="270"/>
      <c r="K27" s="270"/>
    </row>
    <row r="28" spans="2:11" ht="18" customHeight="1" x14ac:dyDescent="0.25">
      <c r="B28" s="270"/>
      <c r="C28" s="270"/>
      <c r="D28" s="270"/>
      <c r="E28" s="270"/>
      <c r="F28" s="270"/>
      <c r="G28" s="270"/>
      <c r="H28" s="270"/>
      <c r="I28" s="270"/>
      <c r="J28" s="270"/>
      <c r="K28" s="270"/>
    </row>
    <row r="29" spans="2:11" ht="18" customHeight="1" x14ac:dyDescent="0.25">
      <c r="B29" s="141"/>
      <c r="C29" s="141"/>
      <c r="D29" s="141"/>
      <c r="E29" s="141"/>
      <c r="F29" s="141"/>
      <c r="G29" s="141"/>
      <c r="H29" s="141"/>
      <c r="I29" s="141"/>
      <c r="J29" s="141"/>
      <c r="K29" s="141"/>
    </row>
    <row r="30" spans="2:11" ht="18" customHeight="1" x14ac:dyDescent="0.25">
      <c r="B30" s="270" t="s">
        <v>235</v>
      </c>
      <c r="C30" s="270"/>
      <c r="D30" s="270"/>
      <c r="E30" s="270"/>
      <c r="F30" s="270"/>
      <c r="G30" s="270"/>
      <c r="H30" s="270"/>
      <c r="I30" s="270"/>
      <c r="J30" s="270"/>
      <c r="K30" s="270"/>
    </row>
    <row r="31" spans="2:11" ht="18" customHeight="1" x14ac:dyDescent="0.25">
      <c r="B31" s="270"/>
      <c r="C31" s="270"/>
      <c r="D31" s="270"/>
      <c r="E31" s="270"/>
      <c r="F31" s="270"/>
      <c r="G31" s="270"/>
      <c r="H31" s="270"/>
      <c r="I31" s="270"/>
      <c r="J31" s="270"/>
      <c r="K31" s="270"/>
    </row>
    <row r="32" spans="2:11" ht="18" customHeight="1" x14ac:dyDescent="0.25">
      <c r="B32" s="270"/>
      <c r="C32" s="270"/>
      <c r="D32" s="270"/>
      <c r="E32" s="270"/>
      <c r="F32" s="270"/>
      <c r="G32" s="270"/>
      <c r="H32" s="270"/>
      <c r="I32" s="270"/>
      <c r="J32" s="270"/>
      <c r="K32" s="270"/>
    </row>
    <row r="33" spans="2:11" ht="18" customHeight="1" x14ac:dyDescent="0.25">
      <c r="B33" s="270"/>
      <c r="C33" s="270"/>
      <c r="D33" s="270"/>
      <c r="E33" s="270"/>
      <c r="F33" s="270"/>
      <c r="G33" s="270"/>
      <c r="H33" s="270"/>
      <c r="I33" s="270"/>
      <c r="J33" s="270"/>
      <c r="K33" s="270"/>
    </row>
    <row r="34" spans="2:11" ht="15.75" x14ac:dyDescent="0.25">
      <c r="B34" s="140"/>
      <c r="C34" s="140"/>
      <c r="D34" s="140"/>
      <c r="E34" s="140"/>
      <c r="F34" s="140"/>
      <c r="G34" s="140"/>
      <c r="H34" s="140"/>
      <c r="I34" s="140"/>
      <c r="J34" s="140"/>
      <c r="K34" s="140"/>
    </row>
    <row r="35" spans="2:11" ht="15.75" x14ac:dyDescent="0.25">
      <c r="B35" s="126" t="s">
        <v>236</v>
      </c>
      <c r="C35" s="142"/>
      <c r="D35" s="142"/>
      <c r="E35" s="142"/>
      <c r="F35" s="142"/>
      <c r="G35" s="142"/>
      <c r="H35" s="142"/>
      <c r="I35" s="142"/>
      <c r="J35" s="142"/>
      <c r="K35" s="139"/>
    </row>
    <row r="36" spans="2:11" x14ac:dyDescent="0.25">
      <c r="B36" s="143"/>
      <c r="C36" s="143"/>
      <c r="D36" s="143"/>
      <c r="E36" s="143"/>
      <c r="F36" s="143"/>
      <c r="G36" s="143"/>
      <c r="H36" s="143"/>
      <c r="I36" s="143"/>
      <c r="J36" s="143"/>
      <c r="K36" s="138"/>
    </row>
    <row r="37" spans="2:11" ht="18" customHeight="1" x14ac:dyDescent="0.25">
      <c r="B37" s="273" t="s">
        <v>290</v>
      </c>
      <c r="C37" s="273"/>
      <c r="D37" s="273"/>
      <c r="E37" s="273"/>
      <c r="F37" s="273"/>
      <c r="G37" s="273"/>
      <c r="H37" s="273"/>
      <c r="I37" s="273"/>
      <c r="J37" s="273"/>
      <c r="K37" s="273"/>
    </row>
    <row r="38" spans="2:11" ht="18" customHeight="1" x14ac:dyDescent="0.25">
      <c r="B38" s="273" t="s">
        <v>291</v>
      </c>
      <c r="C38" s="273"/>
      <c r="D38" s="273"/>
      <c r="E38" s="273"/>
      <c r="F38" s="273"/>
      <c r="G38" s="273"/>
      <c r="H38" s="273"/>
      <c r="I38" s="273"/>
      <c r="J38" s="273"/>
      <c r="K38" s="273"/>
    </row>
    <row r="39" spans="2:11" ht="18" customHeight="1" x14ac:dyDescent="0.25">
      <c r="B39" s="273" t="s">
        <v>292</v>
      </c>
      <c r="C39" s="273"/>
      <c r="D39" s="273"/>
      <c r="E39" s="273"/>
      <c r="F39" s="273"/>
      <c r="G39" s="273"/>
      <c r="H39" s="273"/>
      <c r="I39" s="273"/>
      <c r="J39" s="273"/>
      <c r="K39" s="273"/>
    </row>
    <row r="40" spans="2:11" ht="18" customHeight="1" x14ac:dyDescent="0.25">
      <c r="B40" s="273"/>
      <c r="C40" s="273"/>
      <c r="D40" s="273"/>
      <c r="E40" s="273"/>
      <c r="F40" s="273"/>
      <c r="G40" s="273"/>
      <c r="H40" s="273"/>
      <c r="I40" s="273"/>
      <c r="J40" s="273"/>
      <c r="K40" s="273"/>
    </row>
    <row r="41" spans="2:11" ht="18" customHeight="1" x14ac:dyDescent="0.25">
      <c r="B41" s="273" t="s">
        <v>293</v>
      </c>
      <c r="C41" s="273"/>
      <c r="D41" s="273"/>
      <c r="E41" s="273"/>
      <c r="F41" s="273"/>
      <c r="G41" s="273"/>
      <c r="H41" s="273"/>
      <c r="I41" s="273"/>
      <c r="J41" s="273"/>
      <c r="K41" s="273"/>
    </row>
    <row r="42" spans="2:11" ht="18" customHeight="1" x14ac:dyDescent="0.25">
      <c r="B42" s="273"/>
      <c r="C42" s="273"/>
      <c r="D42" s="273"/>
      <c r="E42" s="273"/>
      <c r="F42" s="273"/>
      <c r="G42" s="273"/>
      <c r="H42" s="273"/>
      <c r="I42" s="273"/>
      <c r="J42" s="273"/>
      <c r="K42" s="273"/>
    </row>
    <row r="43" spans="2:11" ht="18" customHeight="1" x14ac:dyDescent="0.25">
      <c r="B43" s="273" t="s">
        <v>294</v>
      </c>
      <c r="C43" s="273"/>
      <c r="D43" s="273"/>
      <c r="E43" s="273"/>
      <c r="F43" s="273"/>
      <c r="G43" s="273"/>
      <c r="H43" s="273"/>
      <c r="I43" s="273"/>
      <c r="J43" s="273"/>
      <c r="K43" s="273"/>
    </row>
    <row r="44" spans="2:11" ht="18" customHeight="1" x14ac:dyDescent="0.25">
      <c r="B44" s="273" t="s">
        <v>295</v>
      </c>
      <c r="C44" s="273"/>
      <c r="D44" s="273"/>
      <c r="E44" s="273"/>
      <c r="F44" s="273"/>
      <c r="G44" s="273"/>
      <c r="H44" s="273"/>
      <c r="I44" s="273"/>
      <c r="J44" s="273"/>
      <c r="K44" s="273"/>
    </row>
    <row r="45" spans="2:11" ht="18" customHeight="1" x14ac:dyDescent="0.25">
      <c r="B45" s="273" t="s">
        <v>296</v>
      </c>
      <c r="C45" s="273"/>
      <c r="D45" s="273"/>
      <c r="E45" s="273"/>
      <c r="F45" s="273"/>
      <c r="G45" s="273"/>
      <c r="H45" s="273"/>
      <c r="I45" s="273"/>
      <c r="J45" s="273"/>
      <c r="K45" s="273"/>
    </row>
    <row r="46" spans="2:11" ht="18" customHeight="1" x14ac:dyDescent="0.25">
      <c r="B46" s="273"/>
      <c r="C46" s="273"/>
      <c r="D46" s="273"/>
      <c r="E46" s="273"/>
      <c r="F46" s="273"/>
      <c r="G46" s="273"/>
      <c r="H46" s="273"/>
      <c r="I46" s="273"/>
      <c r="J46" s="273"/>
      <c r="K46" s="273"/>
    </row>
    <row r="47" spans="2:11" ht="18" customHeight="1" x14ac:dyDescent="0.25">
      <c r="B47" s="273" t="s">
        <v>297</v>
      </c>
      <c r="C47" s="273"/>
      <c r="D47" s="273"/>
      <c r="E47" s="273"/>
      <c r="F47" s="273"/>
      <c r="G47" s="273"/>
      <c r="H47" s="273"/>
      <c r="I47" s="273"/>
      <c r="J47" s="273"/>
      <c r="K47" s="273"/>
    </row>
    <row r="48" spans="2:11" ht="18" customHeight="1" x14ac:dyDescent="0.25">
      <c r="B48" s="273"/>
      <c r="C48" s="273"/>
      <c r="D48" s="273"/>
      <c r="E48" s="273"/>
      <c r="F48" s="273"/>
      <c r="G48" s="273"/>
      <c r="H48" s="273"/>
      <c r="I48" s="273"/>
      <c r="J48" s="273"/>
      <c r="K48" s="273"/>
    </row>
    <row r="49" spans="2:11" ht="18" customHeight="1" x14ac:dyDescent="0.25">
      <c r="B49" s="273" t="s">
        <v>298</v>
      </c>
      <c r="C49" s="273"/>
      <c r="D49" s="273"/>
      <c r="E49" s="273"/>
      <c r="F49" s="273"/>
      <c r="G49" s="273"/>
      <c r="H49" s="273"/>
      <c r="I49" s="273"/>
      <c r="J49" s="273"/>
      <c r="K49" s="273"/>
    </row>
    <row r="50" spans="2:11" ht="18" customHeight="1" x14ac:dyDescent="0.25">
      <c r="B50" s="273" t="s">
        <v>299</v>
      </c>
      <c r="C50" s="273"/>
      <c r="D50" s="273"/>
      <c r="E50" s="273"/>
      <c r="F50" s="273"/>
      <c r="G50" s="273"/>
      <c r="H50" s="273"/>
      <c r="I50" s="273"/>
      <c r="J50" s="273"/>
      <c r="K50" s="273"/>
    </row>
    <row r="51" spans="2:11" ht="18" customHeight="1" x14ac:dyDescent="0.25">
      <c r="B51" s="273"/>
      <c r="C51" s="273"/>
      <c r="D51" s="273"/>
      <c r="E51" s="273"/>
      <c r="F51" s="273"/>
      <c r="G51" s="273"/>
      <c r="H51" s="273"/>
      <c r="I51" s="273"/>
      <c r="J51" s="273"/>
      <c r="K51" s="273"/>
    </row>
    <row r="52" spans="2:11" ht="18" customHeight="1" x14ac:dyDescent="0.25">
      <c r="B52" s="273" t="s">
        <v>300</v>
      </c>
      <c r="C52" s="273"/>
      <c r="D52" s="273"/>
      <c r="E52" s="273"/>
      <c r="F52" s="273"/>
      <c r="G52" s="273"/>
      <c r="H52" s="273"/>
      <c r="I52" s="273"/>
      <c r="J52" s="273"/>
      <c r="K52" s="273"/>
    </row>
    <row r="53" spans="2:11" ht="27.75" customHeight="1" x14ac:dyDescent="0.25">
      <c r="B53" s="273"/>
      <c r="C53" s="273"/>
      <c r="D53" s="273"/>
      <c r="E53" s="273"/>
      <c r="F53" s="273"/>
      <c r="G53" s="273"/>
      <c r="H53" s="273"/>
      <c r="I53" s="273"/>
      <c r="J53" s="273"/>
      <c r="K53" s="273"/>
    </row>
    <row r="54" spans="2:11" ht="18" customHeight="1" x14ac:dyDescent="0.25">
      <c r="B54" s="273" t="s">
        <v>301</v>
      </c>
      <c r="C54" s="273"/>
      <c r="D54" s="273"/>
      <c r="E54" s="273"/>
      <c r="F54" s="273"/>
      <c r="G54" s="273"/>
      <c r="H54" s="273"/>
      <c r="I54" s="273"/>
      <c r="J54" s="273"/>
      <c r="K54" s="273"/>
    </row>
    <row r="55" spans="2:11" ht="18" customHeight="1" x14ac:dyDescent="0.25">
      <c r="B55" s="273"/>
      <c r="C55" s="273"/>
      <c r="D55" s="273"/>
      <c r="E55" s="273"/>
      <c r="F55" s="273"/>
      <c r="G55" s="273"/>
      <c r="H55" s="273"/>
      <c r="I55" s="273"/>
      <c r="J55" s="273"/>
      <c r="K55" s="273"/>
    </row>
    <row r="56" spans="2:11" ht="18" customHeight="1" x14ac:dyDescent="0.25">
      <c r="B56" s="273"/>
      <c r="C56" s="273"/>
      <c r="D56" s="273"/>
      <c r="E56" s="273"/>
      <c r="F56" s="273"/>
      <c r="G56" s="273"/>
      <c r="H56" s="273"/>
      <c r="I56" s="273"/>
      <c r="J56" s="273"/>
      <c r="K56" s="273"/>
    </row>
    <row r="57" spans="2:11" ht="24" customHeight="1" x14ac:dyDescent="0.25">
      <c r="B57" s="273"/>
      <c r="C57" s="273"/>
      <c r="D57" s="273"/>
      <c r="E57" s="273"/>
      <c r="F57" s="273"/>
      <c r="G57" s="273"/>
      <c r="H57" s="273"/>
      <c r="I57" s="273"/>
      <c r="J57" s="273"/>
      <c r="K57" s="273"/>
    </row>
    <row r="58" spans="2:11" ht="18" customHeight="1" x14ac:dyDescent="0.25">
      <c r="B58" s="273" t="s">
        <v>316</v>
      </c>
      <c r="C58" s="273"/>
      <c r="D58" s="273"/>
      <c r="E58" s="273"/>
      <c r="F58" s="273"/>
      <c r="G58" s="273"/>
      <c r="H58" s="273"/>
      <c r="I58" s="273"/>
      <c r="J58" s="273"/>
      <c r="K58" s="273"/>
    </row>
    <row r="59" spans="2:11" ht="18" customHeight="1" x14ac:dyDescent="0.25">
      <c r="B59" s="273"/>
      <c r="C59" s="273"/>
      <c r="D59" s="273"/>
      <c r="E59" s="273"/>
      <c r="F59" s="273"/>
      <c r="G59" s="273"/>
      <c r="H59" s="273"/>
      <c r="I59" s="273"/>
      <c r="J59" s="273"/>
      <c r="K59" s="273"/>
    </row>
    <row r="60" spans="2:11" ht="18" customHeight="1" x14ac:dyDescent="0.25">
      <c r="B60" s="273" t="s">
        <v>302</v>
      </c>
      <c r="C60" s="273"/>
      <c r="D60" s="273"/>
      <c r="E60" s="273"/>
      <c r="F60" s="273"/>
      <c r="G60" s="273"/>
      <c r="H60" s="273"/>
      <c r="I60" s="273"/>
      <c r="J60" s="273"/>
      <c r="K60" s="273"/>
    </row>
    <row r="61" spans="2:11" ht="18" customHeight="1" x14ac:dyDescent="0.25">
      <c r="B61" s="273"/>
      <c r="C61" s="273"/>
      <c r="D61" s="273"/>
      <c r="E61" s="273"/>
      <c r="F61" s="273"/>
      <c r="G61" s="273"/>
      <c r="H61" s="273"/>
      <c r="I61" s="273"/>
      <c r="J61" s="273"/>
      <c r="K61" s="273"/>
    </row>
    <row r="62" spans="2:11" ht="18" customHeight="1" x14ac:dyDescent="0.25">
      <c r="B62" s="273" t="s">
        <v>303</v>
      </c>
      <c r="C62" s="273"/>
      <c r="D62" s="273"/>
      <c r="E62" s="273"/>
      <c r="F62" s="273"/>
      <c r="G62" s="273"/>
      <c r="H62" s="273"/>
      <c r="I62" s="273"/>
      <c r="J62" s="273"/>
      <c r="K62" s="273"/>
    </row>
    <row r="63" spans="2:11" ht="18" customHeight="1" x14ac:dyDescent="0.25">
      <c r="B63" s="273"/>
      <c r="C63" s="273"/>
      <c r="D63" s="273"/>
      <c r="E63" s="273"/>
      <c r="F63" s="273"/>
      <c r="G63" s="273"/>
      <c r="H63" s="273"/>
      <c r="I63" s="273"/>
      <c r="J63" s="273"/>
      <c r="K63" s="273"/>
    </row>
    <row r="64" spans="2:11" ht="18" customHeight="1" x14ac:dyDescent="0.25">
      <c r="B64" s="273" t="s">
        <v>304</v>
      </c>
      <c r="C64" s="273"/>
      <c r="D64" s="273"/>
      <c r="E64" s="273"/>
      <c r="F64" s="273"/>
      <c r="G64" s="273"/>
      <c r="H64" s="273"/>
      <c r="I64" s="273"/>
      <c r="J64" s="273"/>
      <c r="K64" s="273"/>
    </row>
    <row r="65" spans="2:11" ht="18" customHeight="1" x14ac:dyDescent="0.25">
      <c r="B65" s="273"/>
      <c r="C65" s="273"/>
      <c r="D65" s="273"/>
      <c r="E65" s="273"/>
      <c r="F65" s="273"/>
      <c r="G65" s="273"/>
      <c r="H65" s="273"/>
      <c r="I65" s="273"/>
      <c r="J65" s="273"/>
      <c r="K65" s="273"/>
    </row>
    <row r="66" spans="2:11" ht="18" customHeight="1" x14ac:dyDescent="0.25">
      <c r="B66" s="273" t="s">
        <v>305</v>
      </c>
      <c r="C66" s="273"/>
      <c r="D66" s="273"/>
      <c r="E66" s="273"/>
      <c r="F66" s="273"/>
      <c r="G66" s="273"/>
      <c r="H66" s="273"/>
      <c r="I66" s="273"/>
      <c r="J66" s="273"/>
      <c r="K66" s="273"/>
    </row>
    <row r="67" spans="2:11" ht="18" customHeight="1" x14ac:dyDescent="0.25">
      <c r="B67" s="273"/>
      <c r="C67" s="273"/>
      <c r="D67" s="273"/>
      <c r="E67" s="273"/>
      <c r="F67" s="273"/>
      <c r="G67" s="273"/>
      <c r="H67" s="273"/>
      <c r="I67" s="273"/>
      <c r="J67" s="273"/>
      <c r="K67" s="273"/>
    </row>
    <row r="68" spans="2:11" ht="18" customHeight="1" x14ac:dyDescent="0.25">
      <c r="B68" s="273" t="s">
        <v>306</v>
      </c>
      <c r="C68" s="273"/>
      <c r="D68" s="273"/>
      <c r="E68" s="273"/>
      <c r="F68" s="273"/>
      <c r="G68" s="273"/>
      <c r="H68" s="273"/>
      <c r="I68" s="273"/>
      <c r="J68" s="273"/>
      <c r="K68" s="273"/>
    </row>
    <row r="69" spans="2:11" ht="18" customHeight="1" x14ac:dyDescent="0.25">
      <c r="B69" s="273"/>
      <c r="C69" s="273"/>
      <c r="D69" s="273"/>
      <c r="E69" s="273"/>
      <c r="F69" s="273"/>
      <c r="G69" s="273"/>
      <c r="H69" s="273"/>
      <c r="I69" s="273"/>
      <c r="J69" s="273"/>
      <c r="K69" s="273"/>
    </row>
    <row r="70" spans="2:11" ht="18" customHeight="1" x14ac:dyDescent="0.25">
      <c r="B70" s="273" t="s">
        <v>307</v>
      </c>
      <c r="C70" s="273"/>
      <c r="D70" s="273"/>
      <c r="E70" s="273"/>
      <c r="F70" s="273"/>
      <c r="G70" s="273"/>
      <c r="H70" s="273"/>
      <c r="I70" s="273"/>
      <c r="J70" s="273"/>
      <c r="K70" s="273"/>
    </row>
    <row r="71" spans="2:11" ht="18" customHeight="1" x14ac:dyDescent="0.25">
      <c r="B71" s="273"/>
      <c r="C71" s="273"/>
      <c r="D71" s="273"/>
      <c r="E71" s="273"/>
      <c r="F71" s="273"/>
      <c r="G71" s="273"/>
      <c r="H71" s="273"/>
      <c r="I71" s="273"/>
      <c r="J71" s="273"/>
      <c r="K71" s="273"/>
    </row>
    <row r="72" spans="2:11" ht="18" customHeight="1" x14ac:dyDescent="0.25">
      <c r="B72" s="273" t="s">
        <v>308</v>
      </c>
      <c r="C72" s="273"/>
      <c r="D72" s="273"/>
      <c r="E72" s="273"/>
      <c r="F72" s="273"/>
      <c r="G72" s="273"/>
      <c r="H72" s="273"/>
      <c r="I72" s="273"/>
      <c r="J72" s="273"/>
      <c r="K72" s="273"/>
    </row>
    <row r="73" spans="2:11" ht="18" customHeight="1" x14ac:dyDescent="0.25">
      <c r="B73" s="273"/>
      <c r="C73" s="273"/>
      <c r="D73" s="273"/>
      <c r="E73" s="273"/>
      <c r="F73" s="273"/>
      <c r="G73" s="273"/>
      <c r="H73" s="273"/>
      <c r="I73" s="273"/>
      <c r="J73" s="273"/>
      <c r="K73" s="273"/>
    </row>
    <row r="74" spans="2:11" ht="18" customHeight="1" x14ac:dyDescent="0.25">
      <c r="B74" s="273" t="s">
        <v>309</v>
      </c>
      <c r="C74" s="273"/>
      <c r="D74" s="273"/>
      <c r="E74" s="273"/>
      <c r="F74" s="273"/>
      <c r="G74" s="273"/>
      <c r="H74" s="273"/>
      <c r="I74" s="273"/>
      <c r="J74" s="273"/>
      <c r="K74" s="273"/>
    </row>
    <row r="75" spans="2:11" ht="18" customHeight="1" x14ac:dyDescent="0.25">
      <c r="B75" s="273" t="s">
        <v>310</v>
      </c>
      <c r="C75" s="273"/>
      <c r="D75" s="273"/>
      <c r="E75" s="273"/>
      <c r="F75" s="273"/>
      <c r="G75" s="273"/>
      <c r="H75" s="273"/>
      <c r="I75" s="273"/>
      <c r="J75" s="273"/>
      <c r="K75" s="273"/>
    </row>
    <row r="76" spans="2:11" ht="18" customHeight="1" x14ac:dyDescent="0.25">
      <c r="B76" s="273" t="s">
        <v>311</v>
      </c>
      <c r="C76" s="273"/>
      <c r="D76" s="273"/>
      <c r="E76" s="273"/>
      <c r="F76" s="273"/>
      <c r="G76" s="273"/>
      <c r="H76" s="273"/>
      <c r="I76" s="273"/>
      <c r="J76" s="273"/>
      <c r="K76" s="273"/>
    </row>
    <row r="77" spans="2:11" x14ac:dyDescent="0.25">
      <c r="B77" s="273"/>
      <c r="C77" s="273"/>
      <c r="D77" s="273"/>
      <c r="E77" s="273"/>
      <c r="F77" s="273"/>
      <c r="G77" s="273"/>
      <c r="H77" s="273"/>
      <c r="I77" s="273"/>
      <c r="J77" s="273"/>
      <c r="K77" s="273"/>
    </row>
  </sheetData>
  <mergeCells count="30">
    <mergeCell ref="B76:K77"/>
    <mergeCell ref="B54:K57"/>
    <mergeCell ref="B58:K59"/>
    <mergeCell ref="B60:K61"/>
    <mergeCell ref="B62:K63"/>
    <mergeCell ref="B64:K65"/>
    <mergeCell ref="B66:K67"/>
    <mergeCell ref="B68:K69"/>
    <mergeCell ref="B70:K71"/>
    <mergeCell ref="B72:K73"/>
    <mergeCell ref="B74:K74"/>
    <mergeCell ref="B75:K75"/>
    <mergeCell ref="B52:K53"/>
    <mergeCell ref="B30:K33"/>
    <mergeCell ref="B37:K37"/>
    <mergeCell ref="B38:K38"/>
    <mergeCell ref="B39:K40"/>
    <mergeCell ref="B41:K42"/>
    <mergeCell ref="B43:K43"/>
    <mergeCell ref="B44:K44"/>
    <mergeCell ref="B45:K46"/>
    <mergeCell ref="B47:K48"/>
    <mergeCell ref="B49:K49"/>
    <mergeCell ref="B50:K51"/>
    <mergeCell ref="B26:K28"/>
    <mergeCell ref="B10:K14"/>
    <mergeCell ref="B15:K16"/>
    <mergeCell ref="B18:K20"/>
    <mergeCell ref="B21:K21"/>
    <mergeCell ref="B22:K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7:J51"/>
  <sheetViews>
    <sheetView workbookViewId="0"/>
  </sheetViews>
  <sheetFormatPr baseColWidth="10" defaultRowHeight="15" x14ac:dyDescent="0.25"/>
  <cols>
    <col min="1" max="1" width="6.5703125" style="2" customWidth="1"/>
    <col min="2" max="2" width="14.7109375" style="2" customWidth="1"/>
    <col min="3" max="4" width="11.42578125" style="2"/>
    <col min="5" max="5" width="11.42578125" style="2" customWidth="1"/>
    <col min="6" max="6" width="13.7109375" style="2" customWidth="1"/>
    <col min="7" max="7" width="11.42578125" style="2" customWidth="1"/>
    <col min="8" max="8" width="15" style="2" customWidth="1"/>
    <col min="9" max="9" width="12" style="2" customWidth="1"/>
    <col min="10" max="10" width="12.7109375" style="2" customWidth="1"/>
    <col min="11" max="16384" width="11.42578125" style="2"/>
  </cols>
  <sheetData>
    <row r="7" spans="2:10" x14ac:dyDescent="0.25">
      <c r="J7" s="41"/>
    </row>
    <row r="9" spans="2:10" ht="15.75" x14ac:dyDescent="0.25">
      <c r="B9" s="4" t="s">
        <v>249</v>
      </c>
    </row>
    <row r="10" spans="2:10" ht="15.75" thickBot="1" x14ac:dyDescent="0.3"/>
    <row r="11" spans="2:10" ht="22.5" customHeight="1" thickBot="1" x14ac:dyDescent="0.3">
      <c r="B11" s="48" t="s">
        <v>2</v>
      </c>
      <c r="C11" s="274" t="s">
        <v>0</v>
      </c>
      <c r="D11" s="275"/>
      <c r="E11" s="275"/>
      <c r="F11" s="275"/>
      <c r="G11" s="275"/>
      <c r="H11" s="275"/>
      <c r="I11" s="275"/>
      <c r="J11" s="276"/>
    </row>
    <row r="12" spans="2:10" ht="26.25" thickBot="1" x14ac:dyDescent="0.3">
      <c r="B12" s="47" t="s">
        <v>40</v>
      </c>
      <c r="C12" s="51" t="s">
        <v>6</v>
      </c>
      <c r="D12" s="49" t="s">
        <v>7</v>
      </c>
      <c r="E12" s="50" t="s">
        <v>1</v>
      </c>
      <c r="F12" s="52" t="s">
        <v>8</v>
      </c>
      <c r="G12" s="49" t="s">
        <v>9</v>
      </c>
      <c r="H12" s="50" t="s">
        <v>10</v>
      </c>
      <c r="I12" s="183" t="s">
        <v>11</v>
      </c>
      <c r="J12" s="179" t="s">
        <v>50</v>
      </c>
    </row>
    <row r="13" spans="2:10" x14ac:dyDescent="0.25">
      <c r="B13" s="44" t="s">
        <v>5</v>
      </c>
      <c r="C13" s="31"/>
      <c r="D13" s="39"/>
      <c r="E13" s="13"/>
      <c r="F13" s="31"/>
      <c r="G13" s="39"/>
      <c r="H13" s="13"/>
      <c r="I13" s="334"/>
      <c r="J13" s="13"/>
    </row>
    <row r="14" spans="2:10" x14ac:dyDescent="0.25">
      <c r="B14" s="23" t="s">
        <v>3</v>
      </c>
      <c r="C14" s="155">
        <v>183863</v>
      </c>
      <c r="D14" s="156">
        <v>81410</v>
      </c>
      <c r="E14" s="157">
        <v>265273</v>
      </c>
      <c r="F14" s="155">
        <v>76343</v>
      </c>
      <c r="G14" s="156">
        <v>775</v>
      </c>
      <c r="H14" s="157">
        <v>77118</v>
      </c>
      <c r="I14" s="335">
        <v>0.22523372401727848</v>
      </c>
      <c r="J14" s="157">
        <v>342391</v>
      </c>
    </row>
    <row r="15" spans="2:10" x14ac:dyDescent="0.25">
      <c r="B15" s="23" t="s">
        <v>4</v>
      </c>
      <c r="C15" s="155">
        <v>2690</v>
      </c>
      <c r="D15" s="156">
        <v>947</v>
      </c>
      <c r="E15" s="157">
        <v>3637</v>
      </c>
      <c r="F15" s="155">
        <v>913</v>
      </c>
      <c r="G15" s="156">
        <v>23</v>
      </c>
      <c r="H15" s="157">
        <v>936</v>
      </c>
      <c r="I15" s="335">
        <v>0.20467964137327793</v>
      </c>
      <c r="J15" s="157">
        <v>4573</v>
      </c>
    </row>
    <row r="16" spans="2:10" x14ac:dyDescent="0.25">
      <c r="B16" s="45" t="s">
        <v>12</v>
      </c>
      <c r="C16" s="155"/>
      <c r="D16" s="156"/>
      <c r="E16" s="157"/>
      <c r="F16" s="155"/>
      <c r="G16" s="156"/>
      <c r="H16" s="157"/>
      <c r="I16" s="335"/>
      <c r="J16" s="157"/>
    </row>
    <row r="17" spans="2:10" x14ac:dyDescent="0.25">
      <c r="B17" s="23" t="s">
        <v>3</v>
      </c>
      <c r="C17" s="155">
        <v>174590</v>
      </c>
      <c r="D17" s="156">
        <v>76757</v>
      </c>
      <c r="E17" s="157">
        <v>251347</v>
      </c>
      <c r="F17" s="155">
        <v>73675</v>
      </c>
      <c r="G17" s="156">
        <v>858</v>
      </c>
      <c r="H17" s="157">
        <v>74533</v>
      </c>
      <c r="I17" s="335">
        <v>0.22871302319872347</v>
      </c>
      <c r="J17" s="157">
        <v>325880</v>
      </c>
    </row>
    <row r="18" spans="2:10" x14ac:dyDescent="0.25">
      <c r="B18" s="23" t="s">
        <v>4</v>
      </c>
      <c r="C18" s="155">
        <v>2828</v>
      </c>
      <c r="D18" s="156">
        <v>1756</v>
      </c>
      <c r="E18" s="157">
        <v>4584</v>
      </c>
      <c r="F18" s="155">
        <v>1220</v>
      </c>
      <c r="G18" s="156">
        <v>47</v>
      </c>
      <c r="H18" s="157">
        <v>1267</v>
      </c>
      <c r="I18" s="335">
        <v>0.21654418048196888</v>
      </c>
      <c r="J18" s="157">
        <v>5851</v>
      </c>
    </row>
    <row r="19" spans="2:10" x14ac:dyDescent="0.25">
      <c r="B19" s="45" t="s">
        <v>13</v>
      </c>
      <c r="C19" s="155"/>
      <c r="D19" s="156"/>
      <c r="E19" s="157"/>
      <c r="F19" s="155"/>
      <c r="G19" s="156"/>
      <c r="H19" s="157"/>
      <c r="I19" s="335"/>
      <c r="J19" s="157"/>
    </row>
    <row r="20" spans="2:10" x14ac:dyDescent="0.25">
      <c r="B20" s="23" t="s">
        <v>3</v>
      </c>
      <c r="C20" s="155">
        <v>223188</v>
      </c>
      <c r="D20" s="156">
        <v>99049</v>
      </c>
      <c r="E20" s="157">
        <v>322237</v>
      </c>
      <c r="F20" s="155">
        <v>94343</v>
      </c>
      <c r="G20" s="156">
        <v>1093</v>
      </c>
      <c r="H20" s="157">
        <v>95436</v>
      </c>
      <c r="I20" s="335">
        <v>0.22849453998702335</v>
      </c>
      <c r="J20" s="157">
        <v>417673</v>
      </c>
    </row>
    <row r="21" spans="2:10" x14ac:dyDescent="0.25">
      <c r="B21" s="23" t="s">
        <v>4</v>
      </c>
      <c r="C21" s="155">
        <v>3472</v>
      </c>
      <c r="D21" s="156">
        <v>2172</v>
      </c>
      <c r="E21" s="157">
        <v>5644</v>
      </c>
      <c r="F21" s="155">
        <v>1473</v>
      </c>
      <c r="G21" s="156">
        <v>51</v>
      </c>
      <c r="H21" s="157">
        <v>1524</v>
      </c>
      <c r="I21" s="335">
        <v>0.21261160714285715</v>
      </c>
      <c r="J21" s="157">
        <v>7168</v>
      </c>
    </row>
    <row r="22" spans="2:10" x14ac:dyDescent="0.25">
      <c r="B22" s="45" t="s">
        <v>14</v>
      </c>
      <c r="C22" s="155"/>
      <c r="D22" s="156"/>
      <c r="E22" s="157"/>
      <c r="F22" s="155"/>
      <c r="G22" s="156"/>
      <c r="H22" s="157"/>
      <c r="I22" s="335"/>
      <c r="J22" s="157"/>
    </row>
    <row r="23" spans="2:10" x14ac:dyDescent="0.25">
      <c r="B23" s="23" t="s">
        <v>3</v>
      </c>
      <c r="C23" s="155">
        <v>174772</v>
      </c>
      <c r="D23" s="156">
        <v>83456</v>
      </c>
      <c r="E23" s="157">
        <v>258228</v>
      </c>
      <c r="F23" s="155">
        <v>73531</v>
      </c>
      <c r="G23" s="156">
        <v>782</v>
      </c>
      <c r="H23" s="157">
        <v>74313</v>
      </c>
      <c r="I23" s="335">
        <v>0.22347018863839346</v>
      </c>
      <c r="J23" s="157">
        <v>332541</v>
      </c>
    </row>
    <row r="24" spans="2:10" x14ac:dyDescent="0.25">
      <c r="B24" s="23" t="s">
        <v>4</v>
      </c>
      <c r="C24" s="155">
        <v>2754</v>
      </c>
      <c r="D24" s="156">
        <v>1448</v>
      </c>
      <c r="E24" s="157">
        <v>4202</v>
      </c>
      <c r="F24" s="155">
        <v>1207</v>
      </c>
      <c r="G24" s="156">
        <v>41</v>
      </c>
      <c r="H24" s="157">
        <v>1248</v>
      </c>
      <c r="I24" s="335">
        <v>0.22899082568807339</v>
      </c>
      <c r="J24" s="157">
        <v>5450</v>
      </c>
    </row>
    <row r="25" spans="2:10" x14ac:dyDescent="0.25">
      <c r="B25" s="45" t="s">
        <v>15</v>
      </c>
      <c r="C25" s="155"/>
      <c r="D25" s="156"/>
      <c r="E25" s="157"/>
      <c r="F25" s="155"/>
      <c r="G25" s="156"/>
      <c r="H25" s="157"/>
      <c r="I25" s="335"/>
      <c r="J25" s="157"/>
    </row>
    <row r="26" spans="2:10" x14ac:dyDescent="0.25">
      <c r="B26" s="23" t="s">
        <v>3</v>
      </c>
      <c r="C26" s="155">
        <v>208079</v>
      </c>
      <c r="D26" s="156">
        <v>107406</v>
      </c>
      <c r="E26" s="157">
        <v>315485</v>
      </c>
      <c r="F26" s="155">
        <v>90112</v>
      </c>
      <c r="G26" s="156">
        <v>939</v>
      </c>
      <c r="H26" s="157">
        <v>91051</v>
      </c>
      <c r="I26" s="335">
        <v>0.22396786508451896</v>
      </c>
      <c r="J26" s="157">
        <v>406536</v>
      </c>
    </row>
    <row r="27" spans="2:10" x14ac:dyDescent="0.25">
      <c r="B27" s="23" t="s">
        <v>4</v>
      </c>
      <c r="C27" s="155">
        <v>4429</v>
      </c>
      <c r="D27" s="156">
        <v>1850</v>
      </c>
      <c r="E27" s="157">
        <v>6279</v>
      </c>
      <c r="F27" s="155">
        <v>1810</v>
      </c>
      <c r="G27" s="156">
        <v>76</v>
      </c>
      <c r="H27" s="157">
        <v>1886</v>
      </c>
      <c r="I27" s="335">
        <v>0.23098591549295774</v>
      </c>
      <c r="J27" s="157">
        <v>8165</v>
      </c>
    </row>
    <row r="28" spans="2:10" x14ac:dyDescent="0.25">
      <c r="B28" s="45" t="s">
        <v>16</v>
      </c>
      <c r="C28" s="155"/>
      <c r="D28" s="156"/>
      <c r="E28" s="157"/>
      <c r="F28" s="155"/>
      <c r="G28" s="156"/>
      <c r="H28" s="157"/>
      <c r="I28" s="335"/>
      <c r="J28" s="157"/>
    </row>
    <row r="29" spans="2:10" x14ac:dyDescent="0.25">
      <c r="B29" s="23" t="s">
        <v>3</v>
      </c>
      <c r="C29" s="155">
        <v>200656</v>
      </c>
      <c r="D29" s="156">
        <v>105472</v>
      </c>
      <c r="E29" s="157">
        <v>306128</v>
      </c>
      <c r="F29" s="155">
        <v>85146</v>
      </c>
      <c r="G29" s="156">
        <v>949</v>
      </c>
      <c r="H29" s="157">
        <v>86095</v>
      </c>
      <c r="I29" s="335">
        <v>0.21950523044288581</v>
      </c>
      <c r="J29" s="157">
        <v>392223</v>
      </c>
    </row>
    <row r="30" spans="2:10" x14ac:dyDescent="0.25">
      <c r="B30" s="23" t="s">
        <v>4</v>
      </c>
      <c r="C30" s="155">
        <v>4125</v>
      </c>
      <c r="D30" s="156">
        <v>2001</v>
      </c>
      <c r="E30" s="157">
        <v>6126</v>
      </c>
      <c r="F30" s="155">
        <v>1640</v>
      </c>
      <c r="G30" s="156">
        <v>76</v>
      </c>
      <c r="H30" s="157">
        <v>1716</v>
      </c>
      <c r="I30" s="335">
        <v>0.21882172915072687</v>
      </c>
      <c r="J30" s="157">
        <v>7842</v>
      </c>
    </row>
    <row r="31" spans="2:10" x14ac:dyDescent="0.25">
      <c r="B31" s="45" t="s">
        <v>17</v>
      </c>
      <c r="C31" s="155"/>
      <c r="D31" s="156"/>
      <c r="E31" s="157"/>
      <c r="F31" s="155"/>
      <c r="G31" s="156"/>
      <c r="H31" s="157"/>
      <c r="I31" s="335"/>
      <c r="J31" s="157"/>
    </row>
    <row r="32" spans="2:10" x14ac:dyDescent="0.25">
      <c r="B32" s="23" t="s">
        <v>3</v>
      </c>
      <c r="C32" s="155">
        <v>205753</v>
      </c>
      <c r="D32" s="156">
        <v>110690</v>
      </c>
      <c r="E32" s="157">
        <v>316443</v>
      </c>
      <c r="F32" s="155">
        <v>86866</v>
      </c>
      <c r="G32" s="156">
        <v>892</v>
      </c>
      <c r="H32" s="157">
        <v>87758</v>
      </c>
      <c r="I32" s="335">
        <v>0.21711475231382407</v>
      </c>
      <c r="J32" s="157">
        <v>404201</v>
      </c>
    </row>
    <row r="33" spans="2:10" x14ac:dyDescent="0.25">
      <c r="B33" s="23" t="s">
        <v>4</v>
      </c>
      <c r="C33" s="155">
        <v>4342</v>
      </c>
      <c r="D33" s="156">
        <v>2075</v>
      </c>
      <c r="E33" s="157">
        <v>6417</v>
      </c>
      <c r="F33" s="155">
        <v>1583</v>
      </c>
      <c r="G33" s="156">
        <v>66</v>
      </c>
      <c r="H33" s="157">
        <v>1649</v>
      </c>
      <c r="I33" s="335">
        <v>0.20443838333746592</v>
      </c>
      <c r="J33" s="157">
        <v>8066</v>
      </c>
    </row>
    <row r="34" spans="2:10" x14ac:dyDescent="0.25">
      <c r="B34" s="45" t="s">
        <v>18</v>
      </c>
      <c r="C34" s="155"/>
      <c r="D34" s="156"/>
      <c r="E34" s="157"/>
      <c r="F34" s="155"/>
      <c r="G34" s="156"/>
      <c r="H34" s="157"/>
      <c r="I34" s="335"/>
      <c r="J34" s="157"/>
    </row>
    <row r="35" spans="2:10" x14ac:dyDescent="0.25">
      <c r="B35" s="23" t="s">
        <v>3</v>
      </c>
      <c r="C35" s="155">
        <v>200165</v>
      </c>
      <c r="D35" s="156">
        <v>108240</v>
      </c>
      <c r="E35" s="157">
        <v>308405</v>
      </c>
      <c r="F35" s="155">
        <v>90977</v>
      </c>
      <c r="G35" s="156">
        <v>1003</v>
      </c>
      <c r="H35" s="157">
        <v>91980</v>
      </c>
      <c r="I35" s="335">
        <v>0.22972888594727575</v>
      </c>
      <c r="J35" s="157">
        <v>400385</v>
      </c>
    </row>
    <row r="36" spans="2:10" x14ac:dyDescent="0.25">
      <c r="B36" s="23" t="s">
        <v>4</v>
      </c>
      <c r="C36" s="155">
        <v>3443</v>
      </c>
      <c r="D36" s="156">
        <v>1044</v>
      </c>
      <c r="E36" s="157">
        <v>4487</v>
      </c>
      <c r="F36" s="155">
        <v>1175</v>
      </c>
      <c r="G36" s="156">
        <v>65</v>
      </c>
      <c r="H36" s="157">
        <v>1240</v>
      </c>
      <c r="I36" s="335">
        <v>0.21651824690064606</v>
      </c>
      <c r="J36" s="157">
        <v>5727</v>
      </c>
    </row>
    <row r="37" spans="2:10" x14ac:dyDescent="0.25">
      <c r="B37" s="45" t="s">
        <v>19</v>
      </c>
      <c r="C37" s="155"/>
      <c r="D37" s="156"/>
      <c r="E37" s="157"/>
      <c r="F37" s="155"/>
      <c r="G37" s="156"/>
      <c r="H37" s="157"/>
      <c r="I37" s="335"/>
      <c r="J37" s="157"/>
    </row>
    <row r="38" spans="2:10" x14ac:dyDescent="0.25">
      <c r="B38" s="23" t="s">
        <v>3</v>
      </c>
      <c r="C38" s="155">
        <v>192791</v>
      </c>
      <c r="D38" s="156">
        <v>103305</v>
      </c>
      <c r="E38" s="157">
        <v>296096</v>
      </c>
      <c r="F38" s="155">
        <v>88532</v>
      </c>
      <c r="G38" s="156">
        <v>999</v>
      </c>
      <c r="H38" s="157">
        <v>89531</v>
      </c>
      <c r="I38" s="335">
        <v>0.23216994660643575</v>
      </c>
      <c r="J38" s="157">
        <v>385627</v>
      </c>
    </row>
    <row r="39" spans="2:10" x14ac:dyDescent="0.25">
      <c r="B39" s="23" t="s">
        <v>4</v>
      </c>
      <c r="C39" s="155">
        <v>5139</v>
      </c>
      <c r="D39" s="156">
        <v>2546</v>
      </c>
      <c r="E39" s="157">
        <v>7685</v>
      </c>
      <c r="F39" s="155">
        <v>1927</v>
      </c>
      <c r="G39" s="156">
        <v>84</v>
      </c>
      <c r="H39" s="157">
        <v>2011</v>
      </c>
      <c r="I39" s="335">
        <v>0.20740511551155116</v>
      </c>
      <c r="J39" s="157">
        <v>9696</v>
      </c>
    </row>
    <row r="40" spans="2:10" x14ac:dyDescent="0.25">
      <c r="B40" s="45" t="s">
        <v>20</v>
      </c>
      <c r="C40" s="155"/>
      <c r="D40" s="156"/>
      <c r="E40" s="157"/>
      <c r="F40" s="155"/>
      <c r="G40" s="156"/>
      <c r="H40" s="157"/>
      <c r="I40" s="335"/>
      <c r="J40" s="157"/>
    </row>
    <row r="41" spans="2:10" x14ac:dyDescent="0.25">
      <c r="B41" s="23" t="s">
        <v>3</v>
      </c>
      <c r="C41" s="155">
        <v>194750</v>
      </c>
      <c r="D41" s="156">
        <v>99937</v>
      </c>
      <c r="E41" s="157">
        <v>294687</v>
      </c>
      <c r="F41" s="155">
        <v>84843</v>
      </c>
      <c r="G41" s="156">
        <v>985</v>
      </c>
      <c r="H41" s="157">
        <v>85828</v>
      </c>
      <c r="I41" s="335">
        <v>0.22555746816814054</v>
      </c>
      <c r="J41" s="157">
        <v>380515</v>
      </c>
    </row>
    <row r="42" spans="2:10" x14ac:dyDescent="0.25">
      <c r="B42" s="23" t="s">
        <v>4</v>
      </c>
      <c r="C42" s="155">
        <v>4523</v>
      </c>
      <c r="D42" s="156">
        <v>2499</v>
      </c>
      <c r="E42" s="157">
        <v>7022</v>
      </c>
      <c r="F42" s="155">
        <v>1946</v>
      </c>
      <c r="G42" s="156">
        <v>37</v>
      </c>
      <c r="H42" s="157">
        <v>1983</v>
      </c>
      <c r="I42" s="335">
        <v>0.22021099389228208</v>
      </c>
      <c r="J42" s="157">
        <v>9005</v>
      </c>
    </row>
    <row r="43" spans="2:10" x14ac:dyDescent="0.25">
      <c r="B43" s="45" t="s">
        <v>21</v>
      </c>
      <c r="C43" s="155"/>
      <c r="D43" s="156"/>
      <c r="E43" s="157"/>
      <c r="F43" s="155"/>
      <c r="G43" s="156"/>
      <c r="H43" s="157"/>
      <c r="I43" s="335"/>
      <c r="J43" s="157"/>
    </row>
    <row r="44" spans="2:10" x14ac:dyDescent="0.25">
      <c r="B44" s="23" t="s">
        <v>3</v>
      </c>
      <c r="C44" s="155">
        <v>197494</v>
      </c>
      <c r="D44" s="156">
        <v>109124</v>
      </c>
      <c r="E44" s="157">
        <v>306618</v>
      </c>
      <c r="F44" s="155">
        <v>90574</v>
      </c>
      <c r="G44" s="156">
        <v>1081</v>
      </c>
      <c r="H44" s="157">
        <v>91655</v>
      </c>
      <c r="I44" s="335">
        <v>0.23013109098532916</v>
      </c>
      <c r="J44" s="157">
        <v>398273</v>
      </c>
    </row>
    <row r="45" spans="2:10" x14ac:dyDescent="0.25">
      <c r="B45" s="23" t="s">
        <v>4</v>
      </c>
      <c r="C45" s="155">
        <v>5152</v>
      </c>
      <c r="D45" s="156">
        <v>3154</v>
      </c>
      <c r="E45" s="157">
        <v>8306</v>
      </c>
      <c r="F45" s="155">
        <v>2292</v>
      </c>
      <c r="G45" s="156">
        <v>74</v>
      </c>
      <c r="H45" s="157">
        <v>2366</v>
      </c>
      <c r="I45" s="335">
        <v>0.2217016491754123</v>
      </c>
      <c r="J45" s="157">
        <v>10672</v>
      </c>
    </row>
    <row r="46" spans="2:10" x14ac:dyDescent="0.25">
      <c r="B46" s="45" t="s">
        <v>22</v>
      </c>
      <c r="C46" s="155"/>
      <c r="D46" s="156"/>
      <c r="E46" s="157"/>
      <c r="F46" s="155"/>
      <c r="G46" s="156"/>
      <c r="H46" s="157"/>
      <c r="I46" s="335"/>
      <c r="J46" s="157"/>
    </row>
    <row r="47" spans="2:10" x14ac:dyDescent="0.25">
      <c r="B47" s="23" t="s">
        <v>3</v>
      </c>
      <c r="C47" s="155">
        <v>161229</v>
      </c>
      <c r="D47" s="156">
        <v>89567</v>
      </c>
      <c r="E47" s="157">
        <v>250796</v>
      </c>
      <c r="F47" s="155">
        <v>71867</v>
      </c>
      <c r="G47" s="156">
        <v>813</v>
      </c>
      <c r="H47" s="157">
        <v>72680</v>
      </c>
      <c r="I47" s="335">
        <v>0.22468436607352632</v>
      </c>
      <c r="J47" s="157">
        <v>323476</v>
      </c>
    </row>
    <row r="48" spans="2:10" ht="15.75" thickBot="1" x14ac:dyDescent="0.3">
      <c r="B48" s="25" t="s">
        <v>4</v>
      </c>
      <c r="C48" s="158">
        <v>2260</v>
      </c>
      <c r="D48" s="159">
        <v>1409</v>
      </c>
      <c r="E48" s="160">
        <v>3669</v>
      </c>
      <c r="F48" s="158">
        <v>1042</v>
      </c>
      <c r="G48" s="159">
        <v>49</v>
      </c>
      <c r="H48" s="160">
        <v>1091</v>
      </c>
      <c r="I48" s="336">
        <v>0.2292016806722689</v>
      </c>
      <c r="J48" s="160">
        <v>4760</v>
      </c>
    </row>
    <row r="49" spans="2:10" x14ac:dyDescent="0.25">
      <c r="B49" s="45" t="s">
        <v>50</v>
      </c>
      <c r="C49" s="180">
        <v>2362487</v>
      </c>
      <c r="D49" s="72">
        <v>1197314</v>
      </c>
      <c r="E49" s="157">
        <v>3559801</v>
      </c>
      <c r="F49" s="180">
        <v>1025037</v>
      </c>
      <c r="G49" s="72">
        <v>11858</v>
      </c>
      <c r="H49" s="157">
        <v>1036895</v>
      </c>
      <c r="I49" s="335">
        <v>0.22557397748295732</v>
      </c>
      <c r="J49" s="157">
        <v>4596696</v>
      </c>
    </row>
    <row r="50" spans="2:10" x14ac:dyDescent="0.25">
      <c r="B50" s="23" t="s">
        <v>3</v>
      </c>
      <c r="C50" s="155">
        <v>2317330</v>
      </c>
      <c r="D50" s="156">
        <v>1174413</v>
      </c>
      <c r="E50" s="157">
        <v>3491743</v>
      </c>
      <c r="F50" s="155">
        <v>1006809</v>
      </c>
      <c r="G50" s="156">
        <v>11169</v>
      </c>
      <c r="H50" s="157">
        <v>1017978</v>
      </c>
      <c r="I50" s="335">
        <v>0.22572970700404749</v>
      </c>
      <c r="J50" s="157">
        <v>4509721</v>
      </c>
    </row>
    <row r="51" spans="2:10" ht="15.75" thickBot="1" x14ac:dyDescent="0.3">
      <c r="B51" s="25" t="s">
        <v>4</v>
      </c>
      <c r="C51" s="158">
        <v>45157</v>
      </c>
      <c r="D51" s="159">
        <v>22901</v>
      </c>
      <c r="E51" s="160">
        <v>68058</v>
      </c>
      <c r="F51" s="158">
        <v>18228</v>
      </c>
      <c r="G51" s="159">
        <v>689</v>
      </c>
      <c r="H51" s="160">
        <v>18917</v>
      </c>
      <c r="I51" s="336">
        <v>0.21749928140270192</v>
      </c>
      <c r="J51" s="160">
        <v>86975</v>
      </c>
    </row>
  </sheetData>
  <mergeCells count="1">
    <mergeCell ref="C11:J1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C73"/>
  <sheetViews>
    <sheetView workbookViewId="0"/>
  </sheetViews>
  <sheetFormatPr baseColWidth="10" defaultRowHeight="15" x14ac:dyDescent="0.25"/>
  <cols>
    <col min="1" max="16384" width="11.42578125" style="2"/>
  </cols>
  <sheetData>
    <row r="1" spans="2:18" x14ac:dyDescent="0.25">
      <c r="N1" s="86"/>
      <c r="O1" s="181"/>
      <c r="P1" s="181"/>
      <c r="Q1" s="181"/>
      <c r="R1" s="86"/>
    </row>
    <row r="2" spans="2:18" x14ac:dyDescent="0.25">
      <c r="N2" s="86"/>
      <c r="O2" s="181"/>
      <c r="P2" s="181"/>
      <c r="Q2" s="181"/>
      <c r="R2" s="86"/>
    </row>
    <row r="3" spans="2:18" x14ac:dyDescent="0.25">
      <c r="N3" s="86"/>
      <c r="O3" s="6"/>
      <c r="P3" s="6"/>
      <c r="Q3" s="6"/>
      <c r="R3" s="86"/>
    </row>
    <row r="4" spans="2:18" x14ac:dyDescent="0.25">
      <c r="N4" s="7"/>
      <c r="O4" s="6"/>
      <c r="P4" s="6"/>
      <c r="Q4" s="6"/>
      <c r="R4" s="6"/>
    </row>
    <row r="5" spans="2:18" x14ac:dyDescent="0.25">
      <c r="N5" s="7"/>
      <c r="O5" s="8"/>
      <c r="P5" s="8" t="s">
        <v>3</v>
      </c>
      <c r="Q5" s="8" t="s">
        <v>23</v>
      </c>
      <c r="R5" s="6"/>
    </row>
    <row r="6" spans="2:18" x14ac:dyDescent="0.25">
      <c r="N6" s="7"/>
      <c r="O6" s="8" t="s">
        <v>24</v>
      </c>
      <c r="P6" s="9">
        <v>0.22523372401727848</v>
      </c>
      <c r="Q6" s="9">
        <v>0.20467964137327793</v>
      </c>
      <c r="R6" s="6"/>
    </row>
    <row r="7" spans="2:18" x14ac:dyDescent="0.25">
      <c r="N7" s="7"/>
      <c r="O7" s="8" t="s">
        <v>25</v>
      </c>
      <c r="P7" s="9">
        <v>0.22871302319872347</v>
      </c>
      <c r="Q7" s="9">
        <v>0.21654418048196888</v>
      </c>
      <c r="R7" s="6"/>
    </row>
    <row r="8" spans="2:18" x14ac:dyDescent="0.25">
      <c r="N8" s="7"/>
      <c r="O8" s="8" t="s">
        <v>26</v>
      </c>
      <c r="P8" s="9">
        <v>0.22849453998702335</v>
      </c>
      <c r="Q8" s="9">
        <v>0.21261160714285715</v>
      </c>
      <c r="R8" s="6"/>
    </row>
    <row r="9" spans="2:18" x14ac:dyDescent="0.25">
      <c r="N9" s="7"/>
      <c r="O9" s="8" t="s">
        <v>27</v>
      </c>
      <c r="P9" s="9">
        <v>0.22347018863839346</v>
      </c>
      <c r="Q9" s="9">
        <v>0.22899082568807339</v>
      </c>
      <c r="R9" s="6"/>
    </row>
    <row r="10" spans="2:18" ht="15.75" x14ac:dyDescent="0.25">
      <c r="B10" s="4" t="s">
        <v>113</v>
      </c>
      <c r="N10" s="7"/>
      <c r="O10" s="8" t="s">
        <v>28</v>
      </c>
      <c r="P10" s="9">
        <v>0.22396786508451896</v>
      </c>
      <c r="Q10" s="9">
        <v>0.23098591549295774</v>
      </c>
      <c r="R10" s="6"/>
    </row>
    <row r="11" spans="2:18" x14ac:dyDescent="0.25">
      <c r="N11" s="7"/>
      <c r="O11" s="8" t="s">
        <v>29</v>
      </c>
      <c r="P11" s="9">
        <v>0.21950523044288581</v>
      </c>
      <c r="Q11" s="9">
        <v>0.21882172915072687</v>
      </c>
      <c r="R11" s="6"/>
    </row>
    <row r="12" spans="2:18" x14ac:dyDescent="0.25">
      <c r="N12" s="7"/>
      <c r="O12" s="8" t="s">
        <v>30</v>
      </c>
      <c r="P12" s="9">
        <v>0.21711475231382407</v>
      </c>
      <c r="Q12" s="9">
        <v>0.20443838333746592</v>
      </c>
      <c r="R12" s="6"/>
    </row>
    <row r="13" spans="2:18" x14ac:dyDescent="0.25">
      <c r="N13" s="7"/>
      <c r="O13" s="8" t="s">
        <v>31</v>
      </c>
      <c r="P13" s="9">
        <v>0.22972888594727575</v>
      </c>
      <c r="Q13" s="9">
        <v>0.21651824690064606</v>
      </c>
      <c r="R13" s="6"/>
    </row>
    <row r="14" spans="2:18" x14ac:dyDescent="0.25">
      <c r="N14" s="7"/>
      <c r="O14" s="8" t="s">
        <v>32</v>
      </c>
      <c r="P14" s="9">
        <v>0.23216994660643575</v>
      </c>
      <c r="Q14" s="9">
        <v>0.20740511551155116</v>
      </c>
      <c r="R14" s="6"/>
    </row>
    <row r="15" spans="2:18" x14ac:dyDescent="0.25">
      <c r="N15" s="7"/>
      <c r="O15" s="8" t="s">
        <v>33</v>
      </c>
      <c r="P15" s="9">
        <v>0.22555746816814054</v>
      </c>
      <c r="Q15" s="9">
        <v>0.22021099389228208</v>
      </c>
      <c r="R15" s="6"/>
    </row>
    <row r="16" spans="2:18" x14ac:dyDescent="0.25">
      <c r="N16" s="7"/>
      <c r="O16" s="8" t="s">
        <v>34</v>
      </c>
      <c r="P16" s="9">
        <v>0.23013109098532916</v>
      </c>
      <c r="Q16" s="9">
        <v>0.2217016491754123</v>
      </c>
      <c r="R16" s="6"/>
    </row>
    <row r="17" spans="14:18" x14ac:dyDescent="0.25">
      <c r="N17" s="7"/>
      <c r="O17" s="8" t="s">
        <v>35</v>
      </c>
      <c r="P17" s="9">
        <v>0.22468436607352632</v>
      </c>
      <c r="Q17" s="9">
        <v>0.2292016806722689</v>
      </c>
      <c r="R17" s="6"/>
    </row>
    <row r="18" spans="14:18" x14ac:dyDescent="0.25">
      <c r="N18" s="7"/>
      <c r="O18" s="6"/>
      <c r="P18" s="6"/>
      <c r="Q18" s="6"/>
      <c r="R18" s="6"/>
    </row>
    <row r="19" spans="14:18" x14ac:dyDescent="0.25">
      <c r="N19" s="148"/>
      <c r="O19" s="6"/>
      <c r="P19" s="6"/>
      <c r="Q19" s="6"/>
      <c r="R19" s="86"/>
    </row>
    <row r="20" spans="14:18" x14ac:dyDescent="0.25">
      <c r="N20" s="148"/>
      <c r="O20" s="6"/>
      <c r="P20" s="6"/>
      <c r="Q20" s="6"/>
      <c r="R20" s="86"/>
    </row>
    <row r="21" spans="14:18" x14ac:dyDescent="0.25">
      <c r="N21" s="5"/>
    </row>
    <row r="22" spans="14:18" x14ac:dyDescent="0.25">
      <c r="N22" s="5"/>
    </row>
    <row r="23" spans="14:18" x14ac:dyDescent="0.25">
      <c r="N23" s="5"/>
    </row>
    <row r="25" spans="14:18" x14ac:dyDescent="0.25">
      <c r="N25" s="5"/>
    </row>
    <row r="26" spans="14:18" x14ac:dyDescent="0.25">
      <c r="N26" s="5"/>
    </row>
    <row r="33" spans="2:29" ht="15.75" x14ac:dyDescent="0.25">
      <c r="B33" s="4" t="s">
        <v>245</v>
      </c>
    </row>
    <row r="35" spans="2:29" x14ac:dyDescent="0.25">
      <c r="R35" s="6"/>
      <c r="S35" s="6"/>
      <c r="T35" s="6"/>
      <c r="U35" s="6"/>
      <c r="V35" s="6"/>
      <c r="W35" s="6"/>
      <c r="X35" s="6"/>
      <c r="Y35" s="181"/>
      <c r="Z35" s="181"/>
      <c r="AA35" s="181"/>
      <c r="AB35" s="181"/>
      <c r="AC35" s="181"/>
    </row>
    <row r="36" spans="2:29" x14ac:dyDescent="0.25">
      <c r="R36" s="6"/>
      <c r="S36" s="6"/>
      <c r="T36" s="6"/>
      <c r="U36" s="6"/>
      <c r="V36" s="6"/>
      <c r="W36" s="6"/>
      <c r="X36" s="6"/>
      <c r="Y36" s="181"/>
      <c r="Z36" s="181"/>
      <c r="AA36" s="181"/>
      <c r="AB36" s="181"/>
      <c r="AC36" s="181"/>
    </row>
    <row r="37" spans="2:29" x14ac:dyDescent="0.25">
      <c r="R37" s="6"/>
      <c r="S37" s="6"/>
      <c r="T37" s="6"/>
      <c r="U37" s="6"/>
      <c r="V37" s="6"/>
      <c r="W37" s="6"/>
      <c r="X37" s="6"/>
      <c r="Y37" s="181"/>
      <c r="Z37" s="181"/>
      <c r="AA37" s="181"/>
      <c r="AB37" s="181"/>
      <c r="AC37" s="181"/>
    </row>
    <row r="38" spans="2:29" x14ac:dyDescent="0.25">
      <c r="R38" s="6"/>
      <c r="S38" s="6" t="s">
        <v>36</v>
      </c>
      <c r="T38" s="6"/>
      <c r="U38" s="6"/>
      <c r="V38" s="6"/>
      <c r="W38" s="6"/>
      <c r="X38" s="6"/>
      <c r="Y38" s="181"/>
      <c r="Z38" s="181"/>
      <c r="AA38" s="181"/>
      <c r="AB38" s="181"/>
      <c r="AC38" s="181"/>
    </row>
    <row r="39" spans="2:29" x14ac:dyDescent="0.25">
      <c r="R39" s="6"/>
      <c r="S39" s="7"/>
      <c r="T39" s="6" t="s">
        <v>6</v>
      </c>
      <c r="U39" s="6" t="s">
        <v>7</v>
      </c>
      <c r="V39" s="6" t="s">
        <v>8</v>
      </c>
      <c r="W39" s="6" t="s">
        <v>9</v>
      </c>
      <c r="X39" s="6"/>
      <c r="Y39" s="181"/>
      <c r="Z39" s="181"/>
      <c r="AA39" s="181"/>
      <c r="AB39" s="181"/>
      <c r="AC39" s="181"/>
    </row>
    <row r="40" spans="2:29" x14ac:dyDescent="0.25">
      <c r="R40" s="6"/>
      <c r="S40" s="7" t="s">
        <v>5</v>
      </c>
      <c r="T40" s="182">
        <v>183863</v>
      </c>
      <c r="U40" s="182">
        <v>81410</v>
      </c>
      <c r="V40" s="182">
        <v>76343</v>
      </c>
      <c r="W40" s="182">
        <v>775</v>
      </c>
      <c r="X40" s="6"/>
      <c r="Y40" s="181"/>
      <c r="Z40" s="181"/>
      <c r="AA40" s="181"/>
      <c r="AB40" s="181"/>
      <c r="AC40" s="181"/>
    </row>
    <row r="41" spans="2:29" x14ac:dyDescent="0.25">
      <c r="R41" s="6"/>
      <c r="S41" s="7" t="s">
        <v>12</v>
      </c>
      <c r="T41" s="182">
        <v>174590</v>
      </c>
      <c r="U41" s="182">
        <v>76757</v>
      </c>
      <c r="V41" s="182">
        <v>73675</v>
      </c>
      <c r="W41" s="182">
        <v>858</v>
      </c>
      <c r="X41" s="6"/>
      <c r="Y41" s="181"/>
      <c r="Z41" s="181"/>
      <c r="AA41" s="181"/>
      <c r="AB41" s="181"/>
      <c r="AC41" s="181"/>
    </row>
    <row r="42" spans="2:29" x14ac:dyDescent="0.25">
      <c r="R42" s="6"/>
      <c r="S42" s="7" t="s">
        <v>13</v>
      </c>
      <c r="T42" s="182">
        <v>223188</v>
      </c>
      <c r="U42" s="182">
        <v>99049</v>
      </c>
      <c r="V42" s="182">
        <v>94343</v>
      </c>
      <c r="W42" s="182">
        <v>1093</v>
      </c>
      <c r="X42" s="6"/>
      <c r="Y42" s="181"/>
      <c r="Z42" s="181"/>
      <c r="AA42" s="181"/>
      <c r="AB42" s="181"/>
      <c r="AC42" s="181"/>
    </row>
    <row r="43" spans="2:29" x14ac:dyDescent="0.25">
      <c r="R43" s="6"/>
      <c r="S43" s="7" t="s">
        <v>14</v>
      </c>
      <c r="T43" s="182">
        <v>174772</v>
      </c>
      <c r="U43" s="182">
        <v>83456</v>
      </c>
      <c r="V43" s="182">
        <v>73531</v>
      </c>
      <c r="W43" s="182">
        <v>782</v>
      </c>
      <c r="X43" s="6"/>
      <c r="Y43" s="181"/>
      <c r="Z43" s="181"/>
      <c r="AA43" s="181"/>
      <c r="AB43" s="181"/>
      <c r="AC43" s="181"/>
    </row>
    <row r="44" spans="2:29" x14ac:dyDescent="0.25">
      <c r="R44" s="6"/>
      <c r="S44" s="6" t="s">
        <v>15</v>
      </c>
      <c r="T44" s="182">
        <v>208079</v>
      </c>
      <c r="U44" s="182">
        <v>107406</v>
      </c>
      <c r="V44" s="182">
        <v>90112</v>
      </c>
      <c r="W44" s="182">
        <v>939</v>
      </c>
      <c r="X44" s="6"/>
      <c r="Y44" s="181"/>
      <c r="Z44" s="181"/>
      <c r="AA44" s="181"/>
      <c r="AB44" s="181"/>
      <c r="AC44" s="181"/>
    </row>
    <row r="45" spans="2:29" x14ac:dyDescent="0.25">
      <c r="R45" s="6"/>
      <c r="S45" s="6" t="s">
        <v>16</v>
      </c>
      <c r="T45" s="182">
        <v>200656</v>
      </c>
      <c r="U45" s="182">
        <v>105472</v>
      </c>
      <c r="V45" s="182">
        <v>85146</v>
      </c>
      <c r="W45" s="182">
        <v>949</v>
      </c>
      <c r="X45" s="6"/>
      <c r="Y45" s="181"/>
      <c r="Z45" s="181"/>
      <c r="AA45" s="181"/>
      <c r="AB45" s="181"/>
      <c r="AC45" s="181"/>
    </row>
    <row r="46" spans="2:29" x14ac:dyDescent="0.25">
      <c r="R46" s="6"/>
      <c r="S46" s="6" t="s">
        <v>17</v>
      </c>
      <c r="T46" s="182">
        <v>205753</v>
      </c>
      <c r="U46" s="182">
        <v>110690</v>
      </c>
      <c r="V46" s="182">
        <v>86866</v>
      </c>
      <c r="W46" s="182">
        <v>892</v>
      </c>
      <c r="X46" s="6"/>
      <c r="Y46" s="181"/>
      <c r="Z46" s="181"/>
      <c r="AA46" s="181"/>
      <c r="AB46" s="181"/>
      <c r="AC46" s="181"/>
    </row>
    <row r="47" spans="2:29" x14ac:dyDescent="0.25">
      <c r="R47" s="6"/>
      <c r="S47" s="6" t="s">
        <v>18</v>
      </c>
      <c r="T47" s="182">
        <v>200165</v>
      </c>
      <c r="U47" s="182">
        <v>108240</v>
      </c>
      <c r="V47" s="182">
        <v>90977</v>
      </c>
      <c r="W47" s="182">
        <v>1003</v>
      </c>
      <c r="X47" s="6"/>
      <c r="Y47" s="181"/>
      <c r="Z47" s="181"/>
      <c r="AA47" s="181"/>
      <c r="AB47" s="181"/>
      <c r="AC47" s="181"/>
    </row>
    <row r="48" spans="2:29" x14ac:dyDescent="0.25">
      <c r="R48" s="6"/>
      <c r="S48" s="6" t="s">
        <v>19</v>
      </c>
      <c r="T48" s="182">
        <v>192791</v>
      </c>
      <c r="U48" s="182">
        <v>103305</v>
      </c>
      <c r="V48" s="182">
        <v>88532</v>
      </c>
      <c r="W48" s="182">
        <v>999</v>
      </c>
      <c r="X48" s="6"/>
      <c r="Y48" s="181"/>
      <c r="Z48" s="181"/>
      <c r="AA48" s="181"/>
      <c r="AB48" s="181"/>
      <c r="AC48" s="181"/>
    </row>
    <row r="49" spans="3:29" x14ac:dyDescent="0.25">
      <c r="R49" s="6"/>
      <c r="S49" s="6" t="s">
        <v>20</v>
      </c>
      <c r="T49" s="182">
        <v>194750</v>
      </c>
      <c r="U49" s="182">
        <v>99937</v>
      </c>
      <c r="V49" s="182">
        <v>84843</v>
      </c>
      <c r="W49" s="182">
        <v>985</v>
      </c>
      <c r="X49" s="6"/>
      <c r="Y49" s="181"/>
      <c r="Z49" s="181"/>
      <c r="AA49" s="181"/>
      <c r="AB49" s="181"/>
      <c r="AC49" s="181"/>
    </row>
    <row r="50" spans="3:29" x14ac:dyDescent="0.25">
      <c r="R50" s="6"/>
      <c r="S50" s="6" t="s">
        <v>21</v>
      </c>
      <c r="T50" s="182">
        <v>197494</v>
      </c>
      <c r="U50" s="182">
        <v>109124</v>
      </c>
      <c r="V50" s="182">
        <v>90574</v>
      </c>
      <c r="W50" s="182">
        <v>1081</v>
      </c>
      <c r="X50" s="6"/>
      <c r="Y50" s="181"/>
      <c r="Z50" s="181"/>
      <c r="AA50" s="181"/>
      <c r="AB50" s="181"/>
      <c r="AC50" s="181"/>
    </row>
    <row r="51" spans="3:29" ht="15.75" x14ac:dyDescent="0.25">
      <c r="C51" s="277" t="s">
        <v>38</v>
      </c>
      <c r="D51" s="277"/>
      <c r="E51" s="277"/>
      <c r="J51" s="277" t="s">
        <v>39</v>
      </c>
      <c r="K51" s="277"/>
      <c r="R51" s="6"/>
      <c r="S51" s="6" t="s">
        <v>22</v>
      </c>
      <c r="T51" s="182">
        <v>161229</v>
      </c>
      <c r="U51" s="182">
        <v>89567</v>
      </c>
      <c r="V51" s="182">
        <v>71867</v>
      </c>
      <c r="W51" s="182">
        <v>813</v>
      </c>
      <c r="X51" s="6"/>
      <c r="Y51" s="181"/>
      <c r="Z51" s="181"/>
      <c r="AA51" s="181"/>
      <c r="AB51" s="181"/>
      <c r="AC51" s="181"/>
    </row>
    <row r="52" spans="3:29" x14ac:dyDescent="0.25">
      <c r="R52" s="6"/>
      <c r="S52" s="6"/>
      <c r="T52" s="6"/>
      <c r="U52" s="6"/>
      <c r="V52" s="6"/>
      <c r="W52" s="6"/>
      <c r="X52" s="6"/>
      <c r="Y52" s="181"/>
      <c r="Z52" s="181"/>
      <c r="AA52" s="181"/>
      <c r="AB52" s="181"/>
      <c r="AC52" s="181"/>
    </row>
    <row r="53" spans="3:29" x14ac:dyDescent="0.25">
      <c r="R53" s="6"/>
      <c r="S53" s="6"/>
      <c r="T53" s="6"/>
      <c r="U53" s="6"/>
      <c r="V53" s="6"/>
      <c r="W53" s="6"/>
      <c r="X53" s="6"/>
      <c r="Y53" s="181"/>
      <c r="Z53" s="181"/>
      <c r="AA53" s="181"/>
      <c r="AB53" s="181"/>
      <c r="AC53" s="181"/>
    </row>
    <row r="54" spans="3:29" x14ac:dyDescent="0.25">
      <c r="R54" s="6"/>
      <c r="S54" s="6" t="s">
        <v>37</v>
      </c>
      <c r="T54" s="6"/>
      <c r="U54" s="6"/>
      <c r="V54" s="6"/>
      <c r="W54" s="6"/>
      <c r="X54" s="6"/>
      <c r="Y54" s="181"/>
      <c r="Z54" s="181"/>
      <c r="AA54" s="181"/>
      <c r="AB54" s="181"/>
      <c r="AC54" s="181"/>
    </row>
    <row r="55" spans="3:29" x14ac:dyDescent="0.25">
      <c r="R55" s="6"/>
      <c r="S55" s="6"/>
      <c r="T55" s="6" t="s">
        <v>6</v>
      </c>
      <c r="U55" s="6" t="s">
        <v>7</v>
      </c>
      <c r="V55" s="6" t="s">
        <v>8</v>
      </c>
      <c r="W55" s="6" t="s">
        <v>9</v>
      </c>
      <c r="X55" s="6"/>
      <c r="Y55" s="181"/>
      <c r="Z55" s="181"/>
      <c r="AA55" s="181"/>
      <c r="AB55" s="181"/>
      <c r="AC55" s="181"/>
    </row>
    <row r="56" spans="3:29" x14ac:dyDescent="0.25">
      <c r="R56" s="6"/>
      <c r="S56" s="7" t="s">
        <v>5</v>
      </c>
      <c r="T56" s="182">
        <v>2690</v>
      </c>
      <c r="U56" s="182">
        <v>947</v>
      </c>
      <c r="V56" s="182">
        <v>913</v>
      </c>
      <c r="W56" s="182">
        <v>23</v>
      </c>
      <c r="X56" s="6"/>
      <c r="Y56" s="181"/>
      <c r="Z56" s="181"/>
      <c r="AA56" s="181"/>
      <c r="AB56" s="181"/>
      <c r="AC56" s="181"/>
    </row>
    <row r="57" spans="3:29" x14ac:dyDescent="0.25">
      <c r="R57" s="6"/>
      <c r="S57" s="7" t="s">
        <v>12</v>
      </c>
      <c r="T57" s="182">
        <v>2828</v>
      </c>
      <c r="U57" s="182">
        <v>1756</v>
      </c>
      <c r="V57" s="182">
        <v>1220</v>
      </c>
      <c r="W57" s="182">
        <v>47</v>
      </c>
      <c r="X57" s="6"/>
      <c r="Y57" s="181"/>
      <c r="Z57" s="181"/>
      <c r="AA57" s="181"/>
      <c r="AB57" s="181"/>
      <c r="AC57" s="181"/>
    </row>
    <row r="58" spans="3:29" x14ac:dyDescent="0.25">
      <c r="R58" s="6"/>
      <c r="S58" s="7" t="s">
        <v>13</v>
      </c>
      <c r="T58" s="182">
        <v>3472</v>
      </c>
      <c r="U58" s="182">
        <v>2172</v>
      </c>
      <c r="V58" s="182">
        <v>1473</v>
      </c>
      <c r="W58" s="182">
        <v>51</v>
      </c>
      <c r="X58" s="6"/>
      <c r="Y58" s="181"/>
      <c r="Z58" s="181"/>
      <c r="AA58" s="181"/>
      <c r="AB58" s="181"/>
      <c r="AC58" s="181"/>
    </row>
    <row r="59" spans="3:29" x14ac:dyDescent="0.25">
      <c r="R59" s="6"/>
      <c r="S59" s="7" t="s">
        <v>14</v>
      </c>
      <c r="T59" s="182">
        <v>2754</v>
      </c>
      <c r="U59" s="182">
        <v>1448</v>
      </c>
      <c r="V59" s="182">
        <v>1207</v>
      </c>
      <c r="W59" s="182">
        <v>41</v>
      </c>
      <c r="X59" s="6"/>
      <c r="Y59" s="181"/>
      <c r="Z59" s="181"/>
      <c r="AA59" s="181"/>
      <c r="AB59" s="181"/>
      <c r="AC59" s="181"/>
    </row>
    <row r="60" spans="3:29" x14ac:dyDescent="0.25">
      <c r="R60" s="6"/>
      <c r="S60" s="6" t="s">
        <v>15</v>
      </c>
      <c r="T60" s="182">
        <v>4429</v>
      </c>
      <c r="U60" s="182">
        <v>1850</v>
      </c>
      <c r="V60" s="182">
        <v>1810</v>
      </c>
      <c r="W60" s="182">
        <v>76</v>
      </c>
      <c r="X60" s="6"/>
      <c r="Y60" s="181"/>
      <c r="Z60" s="181"/>
      <c r="AA60" s="181"/>
      <c r="AB60" s="181"/>
      <c r="AC60" s="181"/>
    </row>
    <row r="61" spans="3:29" x14ac:dyDescent="0.25">
      <c r="R61" s="6"/>
      <c r="S61" s="6" t="s">
        <v>16</v>
      </c>
      <c r="T61" s="182">
        <v>4125</v>
      </c>
      <c r="U61" s="182">
        <v>2001</v>
      </c>
      <c r="V61" s="182">
        <v>1640</v>
      </c>
      <c r="W61" s="182">
        <v>76</v>
      </c>
      <c r="X61" s="6"/>
      <c r="Y61" s="181"/>
      <c r="Z61" s="181"/>
      <c r="AA61" s="181"/>
      <c r="AB61" s="181"/>
      <c r="AC61" s="181"/>
    </row>
    <row r="62" spans="3:29" x14ac:dyDescent="0.25">
      <c r="Q62" s="181"/>
      <c r="R62" s="6"/>
      <c r="S62" s="6" t="s">
        <v>17</v>
      </c>
      <c r="T62" s="182">
        <v>4342</v>
      </c>
      <c r="U62" s="182">
        <v>2075</v>
      </c>
      <c r="V62" s="182">
        <v>1583</v>
      </c>
      <c r="W62" s="182">
        <v>66</v>
      </c>
      <c r="X62" s="6"/>
      <c r="Y62" s="181"/>
      <c r="Z62" s="181"/>
      <c r="AA62" s="181"/>
      <c r="AB62" s="181"/>
      <c r="AC62" s="181"/>
    </row>
    <row r="63" spans="3:29" x14ac:dyDescent="0.25">
      <c r="Q63" s="181"/>
      <c r="R63" s="6"/>
      <c r="S63" s="6" t="s">
        <v>18</v>
      </c>
      <c r="T63" s="182">
        <v>3443</v>
      </c>
      <c r="U63" s="182">
        <v>1044</v>
      </c>
      <c r="V63" s="182">
        <v>1175</v>
      </c>
      <c r="W63" s="182">
        <v>65</v>
      </c>
      <c r="X63" s="6"/>
      <c r="Y63" s="181"/>
      <c r="Z63" s="181"/>
      <c r="AA63" s="181"/>
      <c r="AB63" s="181"/>
      <c r="AC63" s="181"/>
    </row>
    <row r="64" spans="3:29" x14ac:dyDescent="0.25">
      <c r="Q64" s="181"/>
      <c r="R64" s="6"/>
      <c r="S64" s="6" t="s">
        <v>19</v>
      </c>
      <c r="T64" s="182">
        <v>5139</v>
      </c>
      <c r="U64" s="182">
        <v>2546</v>
      </c>
      <c r="V64" s="182">
        <v>1927</v>
      </c>
      <c r="W64" s="182">
        <v>84</v>
      </c>
      <c r="X64" s="6"/>
      <c r="Y64" s="181"/>
      <c r="Z64" s="181"/>
      <c r="AA64" s="181"/>
      <c r="AB64" s="181"/>
      <c r="AC64" s="181"/>
    </row>
    <row r="65" spans="13:27" x14ac:dyDescent="0.25">
      <c r="Q65" s="181"/>
      <c r="R65" s="6"/>
      <c r="S65" s="6" t="s">
        <v>20</v>
      </c>
      <c r="T65" s="182">
        <v>4523</v>
      </c>
      <c r="U65" s="182">
        <v>2499</v>
      </c>
      <c r="V65" s="182">
        <v>1946</v>
      </c>
      <c r="W65" s="182">
        <v>37</v>
      </c>
      <c r="X65" s="6"/>
      <c r="Y65" s="181"/>
      <c r="Z65" s="181"/>
      <c r="AA65" s="181"/>
    </row>
    <row r="66" spans="13:27" x14ac:dyDescent="0.25">
      <c r="Q66" s="181"/>
      <c r="R66" s="6"/>
      <c r="S66" s="6" t="s">
        <v>21</v>
      </c>
      <c r="T66" s="182">
        <v>5152</v>
      </c>
      <c r="U66" s="182">
        <v>3154</v>
      </c>
      <c r="V66" s="182">
        <v>2292</v>
      </c>
      <c r="W66" s="182">
        <v>74</v>
      </c>
      <c r="X66" s="6"/>
      <c r="Y66" s="181"/>
      <c r="Z66" s="181"/>
      <c r="AA66" s="181"/>
    </row>
    <row r="67" spans="13:27" x14ac:dyDescent="0.25">
      <c r="Q67" s="181"/>
      <c r="R67" s="6"/>
      <c r="S67" s="6" t="s">
        <v>22</v>
      </c>
      <c r="T67" s="182">
        <v>2260</v>
      </c>
      <c r="U67" s="182">
        <v>1409</v>
      </c>
      <c r="V67" s="182">
        <v>1042</v>
      </c>
      <c r="W67" s="182">
        <v>49</v>
      </c>
      <c r="X67" s="6"/>
      <c r="Y67" s="181"/>
      <c r="Z67" s="181"/>
      <c r="AA67" s="181"/>
    </row>
    <row r="68" spans="13:27" x14ac:dyDescent="0.25">
      <c r="Q68" s="181"/>
      <c r="R68" s="6"/>
      <c r="S68" s="6"/>
      <c r="T68" s="6"/>
      <c r="U68" s="6"/>
      <c r="V68" s="6"/>
      <c r="W68" s="6"/>
      <c r="X68" s="6"/>
      <c r="Y68" s="181"/>
      <c r="Z68" s="181"/>
      <c r="AA68" s="181"/>
    </row>
    <row r="69" spans="13:27" x14ac:dyDescent="0.25">
      <c r="Q69" s="181"/>
      <c r="R69" s="181"/>
      <c r="S69" s="181"/>
      <c r="T69" s="181"/>
      <c r="U69" s="181"/>
      <c r="V69" s="181"/>
      <c r="W69" s="181"/>
      <c r="X69" s="181"/>
      <c r="Y69" s="181"/>
      <c r="Z69" s="181"/>
      <c r="AA69" s="181"/>
    </row>
    <row r="70" spans="13:27" x14ac:dyDescent="0.25">
      <c r="Q70" s="181"/>
      <c r="R70" s="181"/>
      <c r="S70" s="181"/>
      <c r="T70" s="181"/>
      <c r="U70" s="181"/>
      <c r="V70" s="181"/>
      <c r="W70" s="181"/>
      <c r="X70" s="181"/>
      <c r="Y70" s="181"/>
      <c r="Z70" s="181"/>
      <c r="AA70" s="181"/>
    </row>
    <row r="72" spans="13:27" x14ac:dyDescent="0.25">
      <c r="M72" s="5"/>
    </row>
    <row r="73" spans="13:27" x14ac:dyDescent="0.25">
      <c r="M73" s="5"/>
    </row>
  </sheetData>
  <mergeCells count="2">
    <mergeCell ref="C51:E51"/>
    <mergeCell ref="J51:K5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9:L33"/>
  <sheetViews>
    <sheetView workbookViewId="0"/>
  </sheetViews>
  <sheetFormatPr baseColWidth="10" defaultRowHeight="15" x14ac:dyDescent="0.25"/>
  <cols>
    <col min="1" max="1" width="11.42578125" style="2"/>
    <col min="2" max="2" width="13.140625" style="2" customWidth="1"/>
    <col min="3" max="3" width="13.42578125" style="2" customWidth="1"/>
    <col min="4" max="8" width="11.42578125" style="2"/>
    <col min="9" max="9" width="15.7109375" style="2" customWidth="1"/>
    <col min="10" max="13" width="11.42578125" style="2"/>
    <col min="14" max="14" width="46.5703125" style="2" customWidth="1"/>
    <col min="15" max="16384" width="11.42578125" style="2"/>
  </cols>
  <sheetData>
    <row r="9" spans="1:12" ht="18.75" customHeight="1" x14ac:dyDescent="0.25">
      <c r="B9" s="54" t="s">
        <v>250</v>
      </c>
      <c r="C9" s="4"/>
      <c r="D9" s="4"/>
      <c r="E9" s="4"/>
      <c r="F9" s="4"/>
      <c r="G9" s="4"/>
      <c r="H9" s="4"/>
      <c r="I9" s="4"/>
    </row>
    <row r="10" spans="1:12" ht="18.75" customHeight="1" thickBot="1" x14ac:dyDescent="0.3">
      <c r="B10" s="53"/>
      <c r="C10" s="4"/>
      <c r="D10" s="4"/>
      <c r="E10" s="4"/>
      <c r="F10" s="4"/>
      <c r="G10" s="4"/>
      <c r="H10" s="4"/>
      <c r="I10" s="4"/>
    </row>
    <row r="11" spans="1:12" ht="15" customHeight="1" thickBot="1" x14ac:dyDescent="0.3">
      <c r="A11" s="17"/>
      <c r="B11" s="278" t="s">
        <v>2</v>
      </c>
      <c r="C11" s="274" t="s">
        <v>51</v>
      </c>
      <c r="D11" s="275"/>
      <c r="E11" s="275"/>
      <c r="F11" s="275"/>
      <c r="G11" s="275"/>
      <c r="H11" s="275"/>
      <c r="I11" s="275"/>
      <c r="J11" s="275"/>
      <c r="K11" s="275"/>
      <c r="L11" s="276"/>
    </row>
    <row r="12" spans="1:12" ht="39" thickBot="1" x14ac:dyDescent="0.3">
      <c r="A12" s="17"/>
      <c r="B12" s="279"/>
      <c r="C12" s="56" t="s">
        <v>45</v>
      </c>
      <c r="D12" s="57" t="s">
        <v>46</v>
      </c>
      <c r="E12" s="57" t="s">
        <v>41</v>
      </c>
      <c r="F12" s="57" t="s">
        <v>47</v>
      </c>
      <c r="G12" s="57" t="s">
        <v>48</v>
      </c>
      <c r="H12" s="57" t="s">
        <v>42</v>
      </c>
      <c r="I12" s="57" t="s">
        <v>43</v>
      </c>
      <c r="J12" s="57" t="s">
        <v>49</v>
      </c>
      <c r="K12" s="58" t="s">
        <v>44</v>
      </c>
      <c r="L12" s="58" t="s">
        <v>50</v>
      </c>
    </row>
    <row r="13" spans="1:12" ht="15" customHeight="1" x14ac:dyDescent="0.25">
      <c r="A13" s="17"/>
      <c r="B13" s="55" t="s">
        <v>5</v>
      </c>
      <c r="C13" s="161">
        <v>15096</v>
      </c>
      <c r="D13" s="161">
        <v>240227</v>
      </c>
      <c r="E13" s="161">
        <v>629</v>
      </c>
      <c r="F13" s="161">
        <v>69482</v>
      </c>
      <c r="G13" s="161">
        <v>9707</v>
      </c>
      <c r="H13" s="161">
        <v>1503</v>
      </c>
      <c r="I13" s="161">
        <v>5328</v>
      </c>
      <c r="J13" s="161">
        <v>4137</v>
      </c>
      <c r="K13" s="162">
        <v>855</v>
      </c>
      <c r="L13" s="162">
        <v>346964</v>
      </c>
    </row>
    <row r="14" spans="1:12" ht="15" customHeight="1" x14ac:dyDescent="0.25">
      <c r="A14" s="17"/>
      <c r="B14" s="55" t="s">
        <v>12</v>
      </c>
      <c r="C14" s="163">
        <v>14812</v>
      </c>
      <c r="D14" s="163">
        <v>229903</v>
      </c>
      <c r="E14" s="163">
        <v>513</v>
      </c>
      <c r="F14" s="163">
        <v>64561</v>
      </c>
      <c r="G14" s="163">
        <v>8900</v>
      </c>
      <c r="H14" s="163">
        <v>1508</v>
      </c>
      <c r="I14" s="163">
        <v>4890</v>
      </c>
      <c r="J14" s="163">
        <v>5624</v>
      </c>
      <c r="K14" s="111">
        <v>1020</v>
      </c>
      <c r="L14" s="111">
        <v>331731</v>
      </c>
    </row>
    <row r="15" spans="1:12" ht="15" customHeight="1" x14ac:dyDescent="0.25">
      <c r="A15" s="17"/>
      <c r="B15" s="55" t="s">
        <v>13</v>
      </c>
      <c r="C15" s="163">
        <v>22029</v>
      </c>
      <c r="D15" s="163">
        <v>292475</v>
      </c>
      <c r="E15" s="163">
        <v>645</v>
      </c>
      <c r="F15" s="163">
        <v>81679</v>
      </c>
      <c r="G15" s="163">
        <v>11220</v>
      </c>
      <c r="H15" s="163">
        <v>1869</v>
      </c>
      <c r="I15" s="163">
        <v>6570</v>
      </c>
      <c r="J15" s="163">
        <v>7011</v>
      </c>
      <c r="K15" s="111">
        <v>1343</v>
      </c>
      <c r="L15" s="111">
        <v>424841</v>
      </c>
    </row>
    <row r="16" spans="1:12" ht="15" customHeight="1" x14ac:dyDescent="0.25">
      <c r="A16" s="17"/>
      <c r="B16" s="55" t="s">
        <v>14</v>
      </c>
      <c r="C16" s="163">
        <v>20709</v>
      </c>
      <c r="D16" s="163">
        <v>226082</v>
      </c>
      <c r="E16" s="163">
        <v>540</v>
      </c>
      <c r="F16" s="163">
        <v>67331</v>
      </c>
      <c r="G16" s="163">
        <v>9851</v>
      </c>
      <c r="H16" s="163">
        <v>1344</v>
      </c>
      <c r="I16" s="163">
        <v>6053</v>
      </c>
      <c r="J16" s="163">
        <v>4963</v>
      </c>
      <c r="K16" s="111">
        <v>1118</v>
      </c>
      <c r="L16" s="111">
        <v>337991</v>
      </c>
    </row>
    <row r="17" spans="1:12" ht="15" customHeight="1" x14ac:dyDescent="0.25">
      <c r="A17" s="17"/>
      <c r="B17" s="55" t="s">
        <v>15</v>
      </c>
      <c r="C17" s="163">
        <v>29957</v>
      </c>
      <c r="D17" s="163">
        <v>273037</v>
      </c>
      <c r="E17" s="163">
        <v>650</v>
      </c>
      <c r="F17" s="163">
        <v>82167</v>
      </c>
      <c r="G17" s="163">
        <v>11531</v>
      </c>
      <c r="H17" s="163">
        <v>1436</v>
      </c>
      <c r="I17" s="163">
        <v>6900</v>
      </c>
      <c r="J17" s="163">
        <v>7563</v>
      </c>
      <c r="K17" s="111">
        <v>1460</v>
      </c>
      <c r="L17" s="111">
        <v>414701</v>
      </c>
    </row>
    <row r="18" spans="1:12" ht="15" customHeight="1" x14ac:dyDescent="0.25">
      <c r="A18" s="17"/>
      <c r="B18" s="55" t="s">
        <v>16</v>
      </c>
      <c r="C18" s="163">
        <v>29620</v>
      </c>
      <c r="D18" s="163">
        <v>276960</v>
      </c>
      <c r="E18" s="163">
        <v>617</v>
      </c>
      <c r="F18" s="163">
        <v>68835</v>
      </c>
      <c r="G18" s="163">
        <v>9352</v>
      </c>
      <c r="H18" s="163">
        <v>1182</v>
      </c>
      <c r="I18" s="163">
        <v>5331</v>
      </c>
      <c r="J18" s="163">
        <v>6711</v>
      </c>
      <c r="K18" s="111">
        <v>1457</v>
      </c>
      <c r="L18" s="111">
        <v>400065</v>
      </c>
    </row>
    <row r="19" spans="1:12" ht="15" customHeight="1" x14ac:dyDescent="0.25">
      <c r="A19" s="17"/>
      <c r="B19" s="55" t="s">
        <v>17</v>
      </c>
      <c r="C19" s="163">
        <v>28481</v>
      </c>
      <c r="D19" s="163">
        <v>291171</v>
      </c>
      <c r="E19" s="163">
        <v>577</v>
      </c>
      <c r="F19" s="163">
        <v>68074</v>
      </c>
      <c r="G19" s="163">
        <v>9244</v>
      </c>
      <c r="H19" s="163">
        <v>1357</v>
      </c>
      <c r="I19" s="163">
        <v>5292</v>
      </c>
      <c r="J19" s="163">
        <v>6707</v>
      </c>
      <c r="K19" s="111">
        <v>1364</v>
      </c>
      <c r="L19" s="111">
        <v>412267</v>
      </c>
    </row>
    <row r="20" spans="1:12" ht="15" customHeight="1" x14ac:dyDescent="0.25">
      <c r="A20" s="17"/>
      <c r="B20" s="55" t="s">
        <v>18</v>
      </c>
      <c r="C20" s="163">
        <v>27809</v>
      </c>
      <c r="D20" s="163">
        <v>286955</v>
      </c>
      <c r="E20" s="163">
        <v>560</v>
      </c>
      <c r="F20" s="163">
        <v>68514</v>
      </c>
      <c r="G20" s="163">
        <v>9181</v>
      </c>
      <c r="H20" s="163">
        <v>1525</v>
      </c>
      <c r="I20" s="163">
        <v>5428</v>
      </c>
      <c r="J20" s="163">
        <v>5079</v>
      </c>
      <c r="K20" s="111">
        <v>1061</v>
      </c>
      <c r="L20" s="111">
        <v>406112</v>
      </c>
    </row>
    <row r="21" spans="1:12" ht="15" customHeight="1" x14ac:dyDescent="0.25">
      <c r="A21" s="17"/>
      <c r="B21" s="55" t="s">
        <v>19</v>
      </c>
      <c r="C21" s="163">
        <v>26985</v>
      </c>
      <c r="D21" s="163">
        <v>262222</v>
      </c>
      <c r="E21" s="163">
        <v>630</v>
      </c>
      <c r="F21" s="163">
        <v>75020</v>
      </c>
      <c r="G21" s="163">
        <v>11034</v>
      </c>
      <c r="H21" s="163">
        <v>1708</v>
      </c>
      <c r="I21" s="163">
        <v>6542</v>
      </c>
      <c r="J21" s="163">
        <v>10146</v>
      </c>
      <c r="K21" s="111">
        <v>1036</v>
      </c>
      <c r="L21" s="111">
        <v>395323</v>
      </c>
    </row>
    <row r="22" spans="1:12" ht="15" customHeight="1" x14ac:dyDescent="0.25">
      <c r="A22" s="17"/>
      <c r="B22" s="55" t="s">
        <v>20</v>
      </c>
      <c r="C22" s="163">
        <v>23652</v>
      </c>
      <c r="D22" s="163">
        <v>258235</v>
      </c>
      <c r="E22" s="163">
        <v>628</v>
      </c>
      <c r="F22" s="163">
        <v>74881</v>
      </c>
      <c r="G22" s="163">
        <v>11782</v>
      </c>
      <c r="H22" s="163">
        <v>1441</v>
      </c>
      <c r="I22" s="163">
        <v>6987</v>
      </c>
      <c r="J22" s="163">
        <v>10760</v>
      </c>
      <c r="K22" s="111">
        <v>1154</v>
      </c>
      <c r="L22" s="111">
        <v>389520</v>
      </c>
    </row>
    <row r="23" spans="1:12" ht="15" customHeight="1" x14ac:dyDescent="0.25">
      <c r="A23" s="17"/>
      <c r="B23" s="55" t="s">
        <v>21</v>
      </c>
      <c r="C23" s="163">
        <v>22000</v>
      </c>
      <c r="D23" s="163">
        <v>268947</v>
      </c>
      <c r="E23" s="163">
        <v>729</v>
      </c>
      <c r="F23" s="163">
        <v>82402</v>
      </c>
      <c r="G23" s="163">
        <v>11755</v>
      </c>
      <c r="H23" s="163">
        <v>1379</v>
      </c>
      <c r="I23" s="163">
        <v>6675</v>
      </c>
      <c r="J23" s="163">
        <v>13831</v>
      </c>
      <c r="K23" s="111">
        <v>1227</v>
      </c>
      <c r="L23" s="111">
        <v>408945</v>
      </c>
    </row>
    <row r="24" spans="1:12" ht="15" customHeight="1" x14ac:dyDescent="0.25">
      <c r="A24" s="17"/>
      <c r="B24" s="55" t="s">
        <v>22</v>
      </c>
      <c r="C24" s="163">
        <v>14296</v>
      </c>
      <c r="D24" s="163">
        <v>225775</v>
      </c>
      <c r="E24" s="163">
        <v>538</v>
      </c>
      <c r="F24" s="163">
        <v>65275</v>
      </c>
      <c r="G24" s="163">
        <v>9056</v>
      </c>
      <c r="H24" s="163">
        <v>1012</v>
      </c>
      <c r="I24" s="163">
        <v>4684</v>
      </c>
      <c r="J24" s="163">
        <v>6766</v>
      </c>
      <c r="K24" s="111">
        <v>834</v>
      </c>
      <c r="L24" s="111">
        <v>328236</v>
      </c>
    </row>
    <row r="25" spans="1:12" ht="15" customHeight="1" thickBot="1" x14ac:dyDescent="0.3">
      <c r="A25" s="17"/>
      <c r="B25" s="59" t="s">
        <v>50</v>
      </c>
      <c r="C25" s="164">
        <v>275446</v>
      </c>
      <c r="D25" s="164">
        <v>3131989</v>
      </c>
      <c r="E25" s="164">
        <v>7256</v>
      </c>
      <c r="F25" s="164">
        <v>868221</v>
      </c>
      <c r="G25" s="164">
        <v>122613</v>
      </c>
      <c r="H25" s="164">
        <v>17264</v>
      </c>
      <c r="I25" s="164">
        <v>70680</v>
      </c>
      <c r="J25" s="164">
        <v>89298</v>
      </c>
      <c r="K25" s="153">
        <v>13929</v>
      </c>
      <c r="L25" s="153">
        <v>4596696</v>
      </c>
    </row>
    <row r="26" spans="1:12" ht="15" customHeight="1" x14ac:dyDescent="0.25">
      <c r="C26" s="10"/>
      <c r="D26" s="10"/>
      <c r="E26" s="10"/>
      <c r="F26" s="10"/>
      <c r="G26" s="10"/>
      <c r="H26" s="10"/>
      <c r="I26" s="10"/>
      <c r="J26" s="10"/>
      <c r="K26" s="10"/>
    </row>
    <row r="27" spans="1:12" ht="15" customHeight="1" x14ac:dyDescent="0.25">
      <c r="B27" s="3"/>
      <c r="C27" s="10"/>
      <c r="D27" s="10"/>
      <c r="E27" s="10"/>
      <c r="F27" s="10"/>
      <c r="G27" s="10"/>
      <c r="H27" s="10"/>
      <c r="I27" s="10"/>
      <c r="J27" s="10"/>
      <c r="K27" s="10"/>
    </row>
    <row r="29" spans="1:12" ht="15.75" x14ac:dyDescent="0.25">
      <c r="B29" s="4" t="s">
        <v>114</v>
      </c>
    </row>
    <row r="33" ht="18.75" customHeight="1" x14ac:dyDescent="0.25"/>
  </sheetData>
  <mergeCells count="2">
    <mergeCell ref="B11:B12"/>
    <mergeCell ref="C11:L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9:K105"/>
  <sheetViews>
    <sheetView workbookViewId="0"/>
  </sheetViews>
  <sheetFormatPr baseColWidth="10" defaultRowHeight="15" x14ac:dyDescent="0.25"/>
  <cols>
    <col min="1" max="1" width="8.42578125" style="2" customWidth="1"/>
    <col min="2" max="2" width="29.140625" style="2" customWidth="1"/>
    <col min="3" max="5" width="11.42578125" style="2"/>
    <col min="6" max="6" width="13.7109375" style="2" customWidth="1"/>
    <col min="7" max="7" width="11.42578125" style="2" customWidth="1"/>
    <col min="8" max="8" width="15.140625" style="2" customWidth="1"/>
    <col min="9" max="9" width="12.28515625" style="2" bestFit="1" customWidth="1"/>
    <col min="10" max="10" width="15.5703125" style="2" customWidth="1"/>
    <col min="11" max="11" width="14.85546875" style="2" customWidth="1"/>
    <col min="12" max="16384" width="11.42578125" style="2"/>
  </cols>
  <sheetData>
    <row r="9" spans="1:10" ht="15.75" x14ac:dyDescent="0.25">
      <c r="B9" s="4" t="s">
        <v>251</v>
      </c>
    </row>
    <row r="10" spans="1:10" ht="15.75" thickBot="1" x14ac:dyDescent="0.3"/>
    <row r="11" spans="1:10" ht="23.25" customHeight="1" thickBot="1" x14ac:dyDescent="0.3">
      <c r="A11" s="17"/>
      <c r="B11" s="60"/>
      <c r="C11" s="280" t="s">
        <v>0</v>
      </c>
      <c r="D11" s="281"/>
      <c r="E11" s="281"/>
      <c r="F11" s="281"/>
      <c r="G11" s="281"/>
      <c r="H11" s="281"/>
      <c r="I11" s="281"/>
      <c r="J11" s="282"/>
    </row>
    <row r="12" spans="1:10" ht="23.25" customHeight="1" thickBot="1" x14ac:dyDescent="0.3">
      <c r="B12" s="21" t="s">
        <v>79</v>
      </c>
      <c r="C12" s="30" t="s">
        <v>6</v>
      </c>
      <c r="D12" s="34" t="s">
        <v>7</v>
      </c>
      <c r="E12" s="35" t="s">
        <v>1</v>
      </c>
      <c r="F12" s="33" t="s">
        <v>8</v>
      </c>
      <c r="G12" s="34" t="s">
        <v>9</v>
      </c>
      <c r="H12" s="35" t="s">
        <v>10</v>
      </c>
      <c r="I12" s="183" t="s">
        <v>11</v>
      </c>
      <c r="J12" s="183" t="s">
        <v>50</v>
      </c>
    </row>
    <row r="13" spans="1:10" ht="15" customHeight="1" x14ac:dyDescent="0.25">
      <c r="B13" s="22" t="s">
        <v>52</v>
      </c>
      <c r="C13" s="31"/>
      <c r="D13" s="39"/>
      <c r="E13" s="13"/>
      <c r="F13" s="31"/>
      <c r="G13" s="39"/>
      <c r="H13" s="13"/>
      <c r="I13" s="337"/>
      <c r="J13" s="39"/>
    </row>
    <row r="14" spans="1:10" ht="15" customHeight="1" x14ac:dyDescent="0.25">
      <c r="B14" s="23" t="s">
        <v>45</v>
      </c>
      <c r="C14" s="155">
        <v>13727</v>
      </c>
      <c r="D14" s="156">
        <v>1443</v>
      </c>
      <c r="E14" s="157">
        <v>15170</v>
      </c>
      <c r="F14" s="184">
        <v>3670</v>
      </c>
      <c r="G14" s="185">
        <v>15</v>
      </c>
      <c r="H14" s="157">
        <v>3685</v>
      </c>
      <c r="I14" s="338">
        <v>0.19543887562980641</v>
      </c>
      <c r="J14" s="157">
        <v>18855</v>
      </c>
    </row>
    <row r="15" spans="1:10" ht="15" customHeight="1" x14ac:dyDescent="0.25">
      <c r="B15" s="23" t="s">
        <v>46</v>
      </c>
      <c r="C15" s="155">
        <v>133092</v>
      </c>
      <c r="D15" s="156">
        <v>78691</v>
      </c>
      <c r="E15" s="157">
        <v>211783</v>
      </c>
      <c r="F15" s="184">
        <v>59288</v>
      </c>
      <c r="G15" s="185">
        <v>345</v>
      </c>
      <c r="H15" s="157">
        <v>59633</v>
      </c>
      <c r="I15" s="338">
        <v>0.2197107023904265</v>
      </c>
      <c r="J15" s="157">
        <v>271416</v>
      </c>
    </row>
    <row r="16" spans="1:10" ht="15" customHeight="1" x14ac:dyDescent="0.25">
      <c r="B16" s="23" t="s">
        <v>41</v>
      </c>
      <c r="C16" s="155">
        <v>257</v>
      </c>
      <c r="D16" s="156">
        <v>266</v>
      </c>
      <c r="E16" s="157">
        <v>523</v>
      </c>
      <c r="F16" s="184">
        <v>181</v>
      </c>
      <c r="G16" s="185">
        <v>1</v>
      </c>
      <c r="H16" s="157">
        <v>182</v>
      </c>
      <c r="I16" s="338">
        <v>0.25815602836879431</v>
      </c>
      <c r="J16" s="157">
        <v>705</v>
      </c>
    </row>
    <row r="17" spans="2:10" ht="15" customHeight="1" x14ac:dyDescent="0.25">
      <c r="B17" s="23" t="s">
        <v>47</v>
      </c>
      <c r="C17" s="155">
        <v>37222</v>
      </c>
      <c r="D17" s="156">
        <v>40057</v>
      </c>
      <c r="E17" s="157">
        <v>77279</v>
      </c>
      <c r="F17" s="184">
        <v>25567</v>
      </c>
      <c r="G17" s="185">
        <v>241</v>
      </c>
      <c r="H17" s="157">
        <v>25808</v>
      </c>
      <c r="I17" s="338">
        <v>0.25035164472726917</v>
      </c>
      <c r="J17" s="157">
        <v>103087</v>
      </c>
    </row>
    <row r="18" spans="2:10" ht="15" customHeight="1" x14ac:dyDescent="0.25">
      <c r="B18" s="23" t="s">
        <v>48</v>
      </c>
      <c r="C18" s="155">
        <v>8112</v>
      </c>
      <c r="D18" s="156">
        <v>7009</v>
      </c>
      <c r="E18" s="157">
        <v>15121</v>
      </c>
      <c r="F18" s="184">
        <v>5591</v>
      </c>
      <c r="G18" s="185">
        <v>86</v>
      </c>
      <c r="H18" s="157">
        <v>5677</v>
      </c>
      <c r="I18" s="338">
        <v>0.27295893835945761</v>
      </c>
      <c r="J18" s="157">
        <v>20798</v>
      </c>
    </row>
    <row r="19" spans="2:10" ht="15" customHeight="1" x14ac:dyDescent="0.25">
      <c r="B19" s="23" t="s">
        <v>42</v>
      </c>
      <c r="C19" s="155">
        <v>621</v>
      </c>
      <c r="D19" s="156">
        <v>414</v>
      </c>
      <c r="E19" s="157">
        <v>1035</v>
      </c>
      <c r="F19" s="184">
        <v>312</v>
      </c>
      <c r="G19" s="185">
        <v>4</v>
      </c>
      <c r="H19" s="157">
        <v>316</v>
      </c>
      <c r="I19" s="338">
        <v>0.23390081421169504</v>
      </c>
      <c r="J19" s="157">
        <v>1351</v>
      </c>
    </row>
    <row r="20" spans="2:10" ht="15" customHeight="1" x14ac:dyDescent="0.25">
      <c r="B20" s="23" t="s">
        <v>43</v>
      </c>
      <c r="C20" s="155">
        <v>3979</v>
      </c>
      <c r="D20" s="156">
        <v>3929</v>
      </c>
      <c r="E20" s="157">
        <v>7908</v>
      </c>
      <c r="F20" s="184">
        <v>3356</v>
      </c>
      <c r="G20" s="185">
        <v>126</v>
      </c>
      <c r="H20" s="157">
        <v>3482</v>
      </c>
      <c r="I20" s="338">
        <v>0.30570676031606675</v>
      </c>
      <c r="J20" s="157">
        <v>11390</v>
      </c>
    </row>
    <row r="21" spans="2:10" ht="15" customHeight="1" x14ac:dyDescent="0.25">
      <c r="B21" s="23" t="s">
        <v>49</v>
      </c>
      <c r="C21" s="155">
        <v>278</v>
      </c>
      <c r="D21" s="156">
        <v>148</v>
      </c>
      <c r="E21" s="157">
        <v>426</v>
      </c>
      <c r="F21" s="184">
        <v>71</v>
      </c>
      <c r="G21" s="185">
        <v>0</v>
      </c>
      <c r="H21" s="157">
        <v>71</v>
      </c>
      <c r="I21" s="338">
        <v>0.14285714285714285</v>
      </c>
      <c r="J21" s="157">
        <v>497</v>
      </c>
    </row>
    <row r="22" spans="2:10" ht="15" customHeight="1" x14ac:dyDescent="0.25">
      <c r="B22" s="23" t="s">
        <v>44</v>
      </c>
      <c r="C22" s="155">
        <v>584</v>
      </c>
      <c r="D22" s="156">
        <v>301</v>
      </c>
      <c r="E22" s="157">
        <v>885</v>
      </c>
      <c r="F22" s="184">
        <v>233</v>
      </c>
      <c r="G22" s="185">
        <v>2</v>
      </c>
      <c r="H22" s="157">
        <v>235</v>
      </c>
      <c r="I22" s="338">
        <v>0.20982142857142858</v>
      </c>
      <c r="J22" s="157">
        <v>1120</v>
      </c>
    </row>
    <row r="23" spans="2:10" ht="15" customHeight="1" x14ac:dyDescent="0.25">
      <c r="B23" s="24" t="s">
        <v>53</v>
      </c>
      <c r="C23" s="155"/>
      <c r="D23" s="156"/>
      <c r="E23" s="157"/>
      <c r="F23" s="184"/>
      <c r="G23" s="185"/>
      <c r="H23" s="157"/>
      <c r="I23" s="338"/>
      <c r="J23" s="157"/>
    </row>
    <row r="24" spans="2:10" ht="15" customHeight="1" x14ac:dyDescent="0.25">
      <c r="B24" s="23" t="s">
        <v>45</v>
      </c>
      <c r="C24" s="155">
        <v>32346</v>
      </c>
      <c r="D24" s="156">
        <v>2289</v>
      </c>
      <c r="E24" s="157">
        <v>34635</v>
      </c>
      <c r="F24" s="184">
        <v>8778</v>
      </c>
      <c r="G24" s="185">
        <v>150</v>
      </c>
      <c r="H24" s="157">
        <v>8928</v>
      </c>
      <c r="I24" s="338">
        <v>0.20494456304662215</v>
      </c>
      <c r="J24" s="157">
        <v>43563</v>
      </c>
    </row>
    <row r="25" spans="2:10" ht="15" customHeight="1" x14ac:dyDescent="0.25">
      <c r="B25" s="23" t="s">
        <v>46</v>
      </c>
      <c r="C25" s="155">
        <v>228757</v>
      </c>
      <c r="D25" s="156">
        <v>97632</v>
      </c>
      <c r="E25" s="157">
        <v>326389</v>
      </c>
      <c r="F25" s="184">
        <v>86688</v>
      </c>
      <c r="G25" s="185">
        <v>851</v>
      </c>
      <c r="H25" s="157">
        <v>87539</v>
      </c>
      <c r="I25" s="338">
        <v>0.21148363966680195</v>
      </c>
      <c r="J25" s="157">
        <v>413928</v>
      </c>
    </row>
    <row r="26" spans="2:10" ht="15" customHeight="1" x14ac:dyDescent="0.25">
      <c r="B26" s="23" t="s">
        <v>41</v>
      </c>
      <c r="C26" s="155">
        <v>291</v>
      </c>
      <c r="D26" s="156">
        <v>196</v>
      </c>
      <c r="E26" s="157">
        <v>487</v>
      </c>
      <c r="F26" s="184">
        <v>194</v>
      </c>
      <c r="G26" s="185">
        <v>1</v>
      </c>
      <c r="H26" s="157">
        <v>195</v>
      </c>
      <c r="I26" s="338">
        <v>0.28592375366568917</v>
      </c>
      <c r="J26" s="157">
        <v>682</v>
      </c>
    </row>
    <row r="27" spans="2:10" ht="15" customHeight="1" x14ac:dyDescent="0.25">
      <c r="B27" s="23" t="s">
        <v>47</v>
      </c>
      <c r="C27" s="155">
        <v>40390</v>
      </c>
      <c r="D27" s="156">
        <v>26123</v>
      </c>
      <c r="E27" s="157">
        <v>66513</v>
      </c>
      <c r="F27" s="184">
        <v>23303</v>
      </c>
      <c r="G27" s="185">
        <v>273</v>
      </c>
      <c r="H27" s="157">
        <v>23576</v>
      </c>
      <c r="I27" s="338">
        <v>0.26169676653087504</v>
      </c>
      <c r="J27" s="157">
        <v>90089</v>
      </c>
    </row>
    <row r="28" spans="2:10" ht="15" customHeight="1" x14ac:dyDescent="0.25">
      <c r="B28" s="23" t="s">
        <v>48</v>
      </c>
      <c r="C28" s="155">
        <v>5169</v>
      </c>
      <c r="D28" s="156">
        <v>3230</v>
      </c>
      <c r="E28" s="157">
        <v>8399</v>
      </c>
      <c r="F28" s="184">
        <v>4522</v>
      </c>
      <c r="G28" s="185">
        <v>71</v>
      </c>
      <c r="H28" s="157">
        <v>4593</v>
      </c>
      <c r="I28" s="338">
        <v>0.35352524630541871</v>
      </c>
      <c r="J28" s="157">
        <v>12992</v>
      </c>
    </row>
    <row r="29" spans="2:10" ht="15" customHeight="1" x14ac:dyDescent="0.25">
      <c r="B29" s="23" t="s">
        <v>42</v>
      </c>
      <c r="C29" s="155">
        <v>949</v>
      </c>
      <c r="D29" s="156">
        <v>623</v>
      </c>
      <c r="E29" s="157">
        <v>1572</v>
      </c>
      <c r="F29" s="184">
        <v>936</v>
      </c>
      <c r="G29" s="185">
        <v>14</v>
      </c>
      <c r="H29" s="157">
        <v>950</v>
      </c>
      <c r="I29" s="338">
        <v>0.37668517049960348</v>
      </c>
      <c r="J29" s="157">
        <v>2522</v>
      </c>
    </row>
    <row r="30" spans="2:10" ht="15" customHeight="1" x14ac:dyDescent="0.25">
      <c r="B30" s="23" t="s">
        <v>43</v>
      </c>
      <c r="C30" s="155">
        <v>3429</v>
      </c>
      <c r="D30" s="156">
        <v>3265</v>
      </c>
      <c r="E30" s="157">
        <v>6694</v>
      </c>
      <c r="F30" s="184">
        <v>4070</v>
      </c>
      <c r="G30" s="185">
        <v>324</v>
      </c>
      <c r="H30" s="157">
        <v>4394</v>
      </c>
      <c r="I30" s="338">
        <v>0.39628427128427129</v>
      </c>
      <c r="J30" s="157">
        <v>11088</v>
      </c>
    </row>
    <row r="31" spans="2:10" ht="15" customHeight="1" x14ac:dyDescent="0.25">
      <c r="B31" s="23" t="s">
        <v>49</v>
      </c>
      <c r="C31" s="155">
        <v>3037</v>
      </c>
      <c r="D31" s="156">
        <v>1141</v>
      </c>
      <c r="E31" s="157">
        <v>4178</v>
      </c>
      <c r="F31" s="184">
        <v>1162</v>
      </c>
      <c r="G31" s="185">
        <v>0</v>
      </c>
      <c r="H31" s="157">
        <v>1162</v>
      </c>
      <c r="I31" s="338">
        <v>0.21760299625468166</v>
      </c>
      <c r="J31" s="157">
        <v>5340</v>
      </c>
    </row>
    <row r="32" spans="2:10" ht="15" customHeight="1" x14ac:dyDescent="0.25">
      <c r="B32" s="23" t="s">
        <v>44</v>
      </c>
      <c r="C32" s="155">
        <v>1100</v>
      </c>
      <c r="D32" s="156">
        <v>425</v>
      </c>
      <c r="E32" s="157">
        <v>1525</v>
      </c>
      <c r="F32" s="184">
        <v>465</v>
      </c>
      <c r="G32" s="185">
        <v>6</v>
      </c>
      <c r="H32" s="157">
        <v>471</v>
      </c>
      <c r="I32" s="338">
        <v>0.23597194388777556</v>
      </c>
      <c r="J32" s="157">
        <v>1996</v>
      </c>
    </row>
    <row r="33" spans="2:11" ht="15" customHeight="1" x14ac:dyDescent="0.25">
      <c r="B33" s="24" t="s">
        <v>54</v>
      </c>
      <c r="C33" s="155"/>
      <c r="D33" s="156"/>
      <c r="E33" s="157"/>
      <c r="F33" s="184"/>
      <c r="G33" s="185"/>
      <c r="H33" s="157"/>
      <c r="I33" s="338"/>
      <c r="J33" s="157"/>
    </row>
    <row r="34" spans="2:11" ht="15" customHeight="1" x14ac:dyDescent="0.25">
      <c r="B34" s="23" t="s">
        <v>45</v>
      </c>
      <c r="C34" s="155">
        <v>18864</v>
      </c>
      <c r="D34" s="156">
        <v>1553</v>
      </c>
      <c r="E34" s="157">
        <v>20417</v>
      </c>
      <c r="F34" s="184">
        <v>4741</v>
      </c>
      <c r="G34" s="185">
        <v>529</v>
      </c>
      <c r="H34" s="157">
        <v>5270</v>
      </c>
      <c r="I34" s="338">
        <v>0.20516214427531437</v>
      </c>
      <c r="J34" s="157">
        <v>25687</v>
      </c>
    </row>
    <row r="35" spans="2:11" ht="15" customHeight="1" x14ac:dyDescent="0.25">
      <c r="B35" s="23" t="s">
        <v>46</v>
      </c>
      <c r="C35" s="155">
        <v>163991</v>
      </c>
      <c r="D35" s="156">
        <v>82295</v>
      </c>
      <c r="E35" s="157">
        <v>246286</v>
      </c>
      <c r="F35" s="184">
        <v>63216</v>
      </c>
      <c r="G35" s="185">
        <v>518</v>
      </c>
      <c r="H35" s="157">
        <v>63734</v>
      </c>
      <c r="I35" s="338">
        <v>0.205580285142894</v>
      </c>
      <c r="J35" s="157">
        <v>310020</v>
      </c>
      <c r="K35" s="5"/>
    </row>
    <row r="36" spans="2:11" ht="15" customHeight="1" x14ac:dyDescent="0.25">
      <c r="B36" s="23" t="s">
        <v>41</v>
      </c>
      <c r="C36" s="155">
        <v>378</v>
      </c>
      <c r="D36" s="156">
        <v>311</v>
      </c>
      <c r="E36" s="157">
        <v>689</v>
      </c>
      <c r="F36" s="184">
        <v>198</v>
      </c>
      <c r="G36" s="185">
        <v>1</v>
      </c>
      <c r="H36" s="157">
        <v>199</v>
      </c>
      <c r="I36" s="338">
        <v>0.22409909909909909</v>
      </c>
      <c r="J36" s="157">
        <v>888</v>
      </c>
      <c r="K36" s="5"/>
    </row>
    <row r="37" spans="2:11" ht="15" customHeight="1" x14ac:dyDescent="0.25">
      <c r="B37" s="23" t="s">
        <v>47</v>
      </c>
      <c r="C37" s="155">
        <v>37271</v>
      </c>
      <c r="D37" s="156">
        <v>31933</v>
      </c>
      <c r="E37" s="157">
        <v>69204</v>
      </c>
      <c r="F37" s="184">
        <v>21882</v>
      </c>
      <c r="G37" s="185">
        <v>215</v>
      </c>
      <c r="H37" s="157">
        <v>22097</v>
      </c>
      <c r="I37" s="338">
        <v>0.24202363610475242</v>
      </c>
      <c r="J37" s="157">
        <v>91301</v>
      </c>
      <c r="K37" s="5"/>
    </row>
    <row r="38" spans="2:11" ht="15" customHeight="1" x14ac:dyDescent="0.25">
      <c r="B38" s="23" t="s">
        <v>48</v>
      </c>
      <c r="C38" s="155">
        <v>3976</v>
      </c>
      <c r="D38" s="156">
        <v>3828</v>
      </c>
      <c r="E38" s="157">
        <v>7804</v>
      </c>
      <c r="F38" s="184">
        <v>3362</v>
      </c>
      <c r="G38" s="185">
        <v>67</v>
      </c>
      <c r="H38" s="157">
        <v>3429</v>
      </c>
      <c r="I38" s="338">
        <v>0.30526128371761774</v>
      </c>
      <c r="J38" s="157">
        <v>11233</v>
      </c>
      <c r="K38" s="5"/>
    </row>
    <row r="39" spans="2:11" ht="15" customHeight="1" x14ac:dyDescent="0.25">
      <c r="B39" s="23" t="s">
        <v>42</v>
      </c>
      <c r="C39" s="155">
        <v>451</v>
      </c>
      <c r="D39" s="156">
        <v>324</v>
      </c>
      <c r="E39" s="157">
        <v>775</v>
      </c>
      <c r="F39" s="184">
        <v>256</v>
      </c>
      <c r="G39" s="185">
        <v>3</v>
      </c>
      <c r="H39" s="157">
        <v>259</v>
      </c>
      <c r="I39" s="338">
        <v>0.25048355899419728</v>
      </c>
      <c r="J39" s="157">
        <v>1034</v>
      </c>
      <c r="K39" s="5"/>
    </row>
    <row r="40" spans="2:11" ht="15" customHeight="1" x14ac:dyDescent="0.25">
      <c r="B40" s="23" t="s">
        <v>43</v>
      </c>
      <c r="C40" s="155">
        <v>2433</v>
      </c>
      <c r="D40" s="156">
        <v>1662</v>
      </c>
      <c r="E40" s="157">
        <v>4095</v>
      </c>
      <c r="F40" s="184">
        <v>1692</v>
      </c>
      <c r="G40" s="185">
        <v>124</v>
      </c>
      <c r="H40" s="157">
        <v>1816</v>
      </c>
      <c r="I40" s="338">
        <v>0.30722381999661647</v>
      </c>
      <c r="J40" s="157">
        <v>5911</v>
      </c>
      <c r="K40" s="5"/>
    </row>
    <row r="41" spans="2:11" ht="15" customHeight="1" x14ac:dyDescent="0.25">
      <c r="B41" s="23" t="s">
        <v>49</v>
      </c>
      <c r="C41" s="155">
        <v>7344</v>
      </c>
      <c r="D41" s="156">
        <v>5696</v>
      </c>
      <c r="E41" s="157">
        <v>13040</v>
      </c>
      <c r="F41" s="184">
        <v>3354</v>
      </c>
      <c r="G41" s="185">
        <v>25</v>
      </c>
      <c r="H41" s="157">
        <v>3379</v>
      </c>
      <c r="I41" s="338">
        <v>0.20579816066751933</v>
      </c>
      <c r="J41" s="157">
        <v>16419</v>
      </c>
      <c r="K41" s="5"/>
    </row>
    <row r="42" spans="2:11" ht="15" customHeight="1" x14ac:dyDescent="0.25">
      <c r="B42" s="23" t="s">
        <v>44</v>
      </c>
      <c r="C42" s="155">
        <v>559</v>
      </c>
      <c r="D42" s="156">
        <v>319</v>
      </c>
      <c r="E42" s="157">
        <v>878</v>
      </c>
      <c r="F42" s="184">
        <v>244</v>
      </c>
      <c r="G42" s="185">
        <v>3</v>
      </c>
      <c r="H42" s="157">
        <v>247</v>
      </c>
      <c r="I42" s="338">
        <v>0.21955555555555556</v>
      </c>
      <c r="J42" s="157">
        <v>1125</v>
      </c>
      <c r="K42" s="5"/>
    </row>
    <row r="43" spans="2:11" ht="15" customHeight="1" x14ac:dyDescent="0.25">
      <c r="B43" s="24" t="s">
        <v>55</v>
      </c>
      <c r="C43" s="155"/>
      <c r="D43" s="156"/>
      <c r="E43" s="157"/>
      <c r="F43" s="184"/>
      <c r="G43" s="185"/>
      <c r="H43" s="157"/>
      <c r="I43" s="338"/>
      <c r="J43" s="157"/>
      <c r="K43" s="5"/>
    </row>
    <row r="44" spans="2:11" ht="15" customHeight="1" x14ac:dyDescent="0.25">
      <c r="B44" s="23" t="s">
        <v>45</v>
      </c>
      <c r="C44" s="155">
        <v>26419</v>
      </c>
      <c r="D44" s="156">
        <v>4122</v>
      </c>
      <c r="E44" s="157">
        <v>30541</v>
      </c>
      <c r="F44" s="184">
        <v>7589</v>
      </c>
      <c r="G44" s="185">
        <v>99</v>
      </c>
      <c r="H44" s="157">
        <v>7688</v>
      </c>
      <c r="I44" s="338">
        <v>0.20110387402233906</v>
      </c>
      <c r="J44" s="157">
        <v>38229</v>
      </c>
      <c r="K44" s="5"/>
    </row>
    <row r="45" spans="2:11" ht="15" customHeight="1" x14ac:dyDescent="0.25">
      <c r="B45" s="23" t="s">
        <v>46</v>
      </c>
      <c r="C45" s="155">
        <v>184093</v>
      </c>
      <c r="D45" s="156">
        <v>102689</v>
      </c>
      <c r="E45" s="157">
        <v>286782</v>
      </c>
      <c r="F45" s="184">
        <v>72666</v>
      </c>
      <c r="G45" s="185">
        <v>609</v>
      </c>
      <c r="H45" s="157">
        <v>73275</v>
      </c>
      <c r="I45" s="338">
        <v>0.20350944433797982</v>
      </c>
      <c r="J45" s="157">
        <v>360057</v>
      </c>
      <c r="K45" s="5"/>
    </row>
    <row r="46" spans="2:11" ht="15" customHeight="1" x14ac:dyDescent="0.25">
      <c r="B46" s="23" t="s">
        <v>41</v>
      </c>
      <c r="C46" s="155">
        <v>283</v>
      </c>
      <c r="D46" s="156">
        <v>300</v>
      </c>
      <c r="E46" s="157">
        <v>583</v>
      </c>
      <c r="F46" s="184">
        <v>210</v>
      </c>
      <c r="G46" s="185">
        <v>3</v>
      </c>
      <c r="H46" s="157">
        <v>213</v>
      </c>
      <c r="I46" s="338">
        <v>0.26758793969849248</v>
      </c>
      <c r="J46" s="157">
        <v>796</v>
      </c>
      <c r="K46" s="5"/>
    </row>
    <row r="47" spans="2:11" ht="15" customHeight="1" x14ac:dyDescent="0.25">
      <c r="B47" s="23" t="s">
        <v>47</v>
      </c>
      <c r="C47" s="155">
        <v>39976</v>
      </c>
      <c r="D47" s="156">
        <v>40993</v>
      </c>
      <c r="E47" s="157">
        <v>80969</v>
      </c>
      <c r="F47" s="184">
        <v>26899</v>
      </c>
      <c r="G47" s="185">
        <v>262</v>
      </c>
      <c r="H47" s="157">
        <v>27161</v>
      </c>
      <c r="I47" s="338">
        <v>0.25118838435216867</v>
      </c>
      <c r="J47" s="157">
        <v>108130</v>
      </c>
      <c r="K47" s="5"/>
    </row>
    <row r="48" spans="2:11" ht="15" customHeight="1" x14ac:dyDescent="0.25">
      <c r="B48" s="23" t="s">
        <v>48</v>
      </c>
      <c r="C48" s="155">
        <v>4463</v>
      </c>
      <c r="D48" s="156">
        <v>4614</v>
      </c>
      <c r="E48" s="157">
        <v>9077</v>
      </c>
      <c r="F48" s="184">
        <v>4154</v>
      </c>
      <c r="G48" s="185">
        <v>59</v>
      </c>
      <c r="H48" s="157">
        <v>4213</v>
      </c>
      <c r="I48" s="338">
        <v>0.31700526711813393</v>
      </c>
      <c r="J48" s="157">
        <v>13290</v>
      </c>
      <c r="K48" s="5"/>
    </row>
    <row r="49" spans="2:11" ht="15" customHeight="1" x14ac:dyDescent="0.25">
      <c r="B49" s="23" t="s">
        <v>42</v>
      </c>
      <c r="C49" s="155">
        <v>857</v>
      </c>
      <c r="D49" s="156">
        <v>827</v>
      </c>
      <c r="E49" s="157">
        <v>1684</v>
      </c>
      <c r="F49" s="184">
        <v>920</v>
      </c>
      <c r="G49" s="185">
        <v>7</v>
      </c>
      <c r="H49" s="157">
        <v>927</v>
      </c>
      <c r="I49" s="338">
        <v>0.35503638452700115</v>
      </c>
      <c r="J49" s="157">
        <v>2611</v>
      </c>
      <c r="K49" s="5"/>
    </row>
    <row r="50" spans="2:11" ht="15" customHeight="1" x14ac:dyDescent="0.25">
      <c r="B50" s="23" t="s">
        <v>43</v>
      </c>
      <c r="C50" s="155">
        <v>2052</v>
      </c>
      <c r="D50" s="156">
        <v>1914</v>
      </c>
      <c r="E50" s="157">
        <v>3966</v>
      </c>
      <c r="F50" s="184">
        <v>1834</v>
      </c>
      <c r="G50" s="185">
        <v>100</v>
      </c>
      <c r="H50" s="157">
        <v>1934</v>
      </c>
      <c r="I50" s="338">
        <v>0.32779661016949152</v>
      </c>
      <c r="J50" s="157">
        <v>5900</v>
      </c>
      <c r="K50" s="5"/>
    </row>
    <row r="51" spans="2:11" ht="15" customHeight="1" x14ac:dyDescent="0.25">
      <c r="B51" s="23" t="s">
        <v>49</v>
      </c>
      <c r="C51" s="155">
        <v>4830</v>
      </c>
      <c r="D51" s="156">
        <v>7608</v>
      </c>
      <c r="E51" s="157">
        <v>12438</v>
      </c>
      <c r="F51" s="184">
        <v>2419</v>
      </c>
      <c r="G51" s="185">
        <v>3</v>
      </c>
      <c r="H51" s="157">
        <v>2422</v>
      </c>
      <c r="I51" s="338">
        <v>0.16298788694481831</v>
      </c>
      <c r="J51" s="157">
        <v>14860</v>
      </c>
      <c r="K51" s="5"/>
    </row>
    <row r="52" spans="2:11" ht="15" customHeight="1" x14ac:dyDescent="0.25">
      <c r="B52" s="23" t="s">
        <v>44</v>
      </c>
      <c r="C52" s="155">
        <v>709</v>
      </c>
      <c r="D52" s="156">
        <v>647</v>
      </c>
      <c r="E52" s="157">
        <v>1356</v>
      </c>
      <c r="F52" s="184">
        <v>376</v>
      </c>
      <c r="G52" s="185">
        <v>1</v>
      </c>
      <c r="H52" s="157">
        <v>377</v>
      </c>
      <c r="I52" s="338">
        <v>0.21754183496826313</v>
      </c>
      <c r="J52" s="157">
        <v>1733</v>
      </c>
      <c r="K52" s="5"/>
    </row>
    <row r="53" spans="2:11" ht="15" customHeight="1" x14ac:dyDescent="0.25">
      <c r="B53" s="24" t="s">
        <v>56</v>
      </c>
      <c r="C53" s="155"/>
      <c r="D53" s="156"/>
      <c r="E53" s="157"/>
      <c r="F53" s="184"/>
      <c r="G53" s="185"/>
      <c r="H53" s="157"/>
      <c r="I53" s="338"/>
      <c r="J53" s="157"/>
      <c r="K53" s="5"/>
    </row>
    <row r="54" spans="2:11" ht="15" customHeight="1" x14ac:dyDescent="0.25">
      <c r="B54" s="23" t="s">
        <v>45</v>
      </c>
      <c r="C54" s="155">
        <v>8809</v>
      </c>
      <c r="D54" s="156">
        <v>395</v>
      </c>
      <c r="E54" s="157">
        <v>9204</v>
      </c>
      <c r="F54" s="184">
        <v>1855</v>
      </c>
      <c r="G54" s="185">
        <v>13</v>
      </c>
      <c r="H54" s="157">
        <v>1868</v>
      </c>
      <c r="I54" s="338">
        <v>0.16871387283236994</v>
      </c>
      <c r="J54" s="157">
        <v>11072</v>
      </c>
      <c r="K54" s="5"/>
    </row>
    <row r="55" spans="2:11" ht="15" customHeight="1" x14ac:dyDescent="0.25">
      <c r="B55" s="23" t="s">
        <v>46</v>
      </c>
      <c r="C55" s="155">
        <v>119539</v>
      </c>
      <c r="D55" s="156">
        <v>54567</v>
      </c>
      <c r="E55" s="157">
        <v>174106</v>
      </c>
      <c r="F55" s="184">
        <v>43131</v>
      </c>
      <c r="G55" s="185">
        <v>553</v>
      </c>
      <c r="H55" s="157">
        <v>43684</v>
      </c>
      <c r="I55" s="338">
        <v>0.20057853895954819</v>
      </c>
      <c r="J55" s="157">
        <v>217790</v>
      </c>
      <c r="K55" s="5"/>
    </row>
    <row r="56" spans="2:11" ht="15" customHeight="1" x14ac:dyDescent="0.25">
      <c r="B56" s="23" t="s">
        <v>41</v>
      </c>
      <c r="C56" s="155">
        <v>244</v>
      </c>
      <c r="D56" s="156">
        <v>149</v>
      </c>
      <c r="E56" s="157">
        <v>393</v>
      </c>
      <c r="F56" s="184">
        <v>130</v>
      </c>
      <c r="G56" s="185">
        <v>0</v>
      </c>
      <c r="H56" s="157">
        <v>130</v>
      </c>
      <c r="I56" s="338">
        <v>0.24856596558317401</v>
      </c>
      <c r="J56" s="157">
        <v>523</v>
      </c>
      <c r="K56" s="5"/>
    </row>
    <row r="57" spans="2:11" ht="15" customHeight="1" x14ac:dyDescent="0.25">
      <c r="B57" s="23" t="s">
        <v>47</v>
      </c>
      <c r="C57" s="155">
        <v>28548</v>
      </c>
      <c r="D57" s="156">
        <v>20229</v>
      </c>
      <c r="E57" s="157">
        <v>48777</v>
      </c>
      <c r="F57" s="184">
        <v>16192</v>
      </c>
      <c r="G57" s="185">
        <v>168</v>
      </c>
      <c r="H57" s="157">
        <v>16360</v>
      </c>
      <c r="I57" s="338">
        <v>0.25116293350937258</v>
      </c>
      <c r="J57" s="157">
        <v>65137</v>
      </c>
      <c r="K57" s="5"/>
    </row>
    <row r="58" spans="2:11" ht="15" customHeight="1" x14ac:dyDescent="0.25">
      <c r="B58" s="23" t="s">
        <v>48</v>
      </c>
      <c r="C58" s="155">
        <v>3930</v>
      </c>
      <c r="D58" s="156">
        <v>2806</v>
      </c>
      <c r="E58" s="157">
        <v>6736</v>
      </c>
      <c r="F58" s="184">
        <v>3034</v>
      </c>
      <c r="G58" s="185">
        <v>42</v>
      </c>
      <c r="H58" s="157">
        <v>3076</v>
      </c>
      <c r="I58" s="338">
        <v>0.31349368120668569</v>
      </c>
      <c r="J58" s="157">
        <v>9812</v>
      </c>
      <c r="K58" s="5"/>
    </row>
    <row r="59" spans="2:11" ht="15" customHeight="1" x14ac:dyDescent="0.25">
      <c r="B59" s="23" t="s">
        <v>42</v>
      </c>
      <c r="C59" s="155">
        <v>512</v>
      </c>
      <c r="D59" s="156">
        <v>346</v>
      </c>
      <c r="E59" s="157">
        <v>858</v>
      </c>
      <c r="F59" s="184">
        <v>391</v>
      </c>
      <c r="G59" s="185">
        <v>7</v>
      </c>
      <c r="H59" s="157">
        <v>398</v>
      </c>
      <c r="I59" s="338">
        <v>0.31687898089171973</v>
      </c>
      <c r="J59" s="157">
        <v>1256</v>
      </c>
      <c r="K59" s="5"/>
    </row>
    <row r="60" spans="2:11" ht="15" customHeight="1" x14ac:dyDescent="0.25">
      <c r="B60" s="23" t="s">
        <v>43</v>
      </c>
      <c r="C60" s="155">
        <v>2686</v>
      </c>
      <c r="D60" s="156">
        <v>1911</v>
      </c>
      <c r="E60" s="157">
        <v>4597</v>
      </c>
      <c r="F60" s="184">
        <v>2347</v>
      </c>
      <c r="G60" s="185">
        <v>104</v>
      </c>
      <c r="H60" s="157">
        <v>2451</v>
      </c>
      <c r="I60" s="338">
        <v>0.34775822928490352</v>
      </c>
      <c r="J60" s="157">
        <v>7048</v>
      </c>
      <c r="K60" s="5"/>
    </row>
    <row r="61" spans="2:11" ht="15" customHeight="1" x14ac:dyDescent="0.25">
      <c r="B61" s="23" t="s">
        <v>49</v>
      </c>
      <c r="C61" s="155">
        <v>957</v>
      </c>
      <c r="D61" s="156">
        <v>203</v>
      </c>
      <c r="E61" s="157">
        <v>1160</v>
      </c>
      <c r="F61" s="184">
        <v>276</v>
      </c>
      <c r="G61" s="185">
        <v>14</v>
      </c>
      <c r="H61" s="157">
        <v>290</v>
      </c>
      <c r="I61" s="338">
        <v>0.2</v>
      </c>
      <c r="J61" s="157">
        <v>1450</v>
      </c>
      <c r="K61" s="5"/>
    </row>
    <row r="62" spans="2:11" ht="15" customHeight="1" x14ac:dyDescent="0.25">
      <c r="B62" s="23" t="s">
        <v>44</v>
      </c>
      <c r="C62" s="155">
        <v>506</v>
      </c>
      <c r="D62" s="156">
        <v>164</v>
      </c>
      <c r="E62" s="157">
        <v>670</v>
      </c>
      <c r="F62" s="184">
        <v>184</v>
      </c>
      <c r="G62" s="185">
        <v>8</v>
      </c>
      <c r="H62" s="157">
        <v>192</v>
      </c>
      <c r="I62" s="338">
        <v>0.22273781902552203</v>
      </c>
      <c r="J62" s="157">
        <v>862</v>
      </c>
      <c r="K62" s="5"/>
    </row>
    <row r="63" spans="2:11" ht="15" customHeight="1" x14ac:dyDescent="0.25">
      <c r="B63" s="24" t="s">
        <v>57</v>
      </c>
      <c r="C63" s="155"/>
      <c r="D63" s="156"/>
      <c r="E63" s="157"/>
      <c r="F63" s="184"/>
      <c r="G63" s="185"/>
      <c r="H63" s="157"/>
      <c r="I63" s="338"/>
      <c r="J63" s="157"/>
    </row>
    <row r="64" spans="2:11" ht="15" customHeight="1" x14ac:dyDescent="0.25">
      <c r="B64" s="23" t="s">
        <v>45</v>
      </c>
      <c r="C64" s="155">
        <v>13036</v>
      </c>
      <c r="D64" s="156">
        <v>1887</v>
      </c>
      <c r="E64" s="157">
        <v>14923</v>
      </c>
      <c r="F64" s="184">
        <v>3315</v>
      </c>
      <c r="G64" s="185">
        <v>25</v>
      </c>
      <c r="H64" s="157">
        <v>3340</v>
      </c>
      <c r="I64" s="338">
        <v>0.18288342550511963</v>
      </c>
      <c r="J64" s="157">
        <v>18263</v>
      </c>
    </row>
    <row r="65" spans="2:11" ht="15" customHeight="1" x14ac:dyDescent="0.25">
      <c r="B65" s="23" t="s">
        <v>46</v>
      </c>
      <c r="C65" s="155">
        <v>124893</v>
      </c>
      <c r="D65" s="156">
        <v>70312</v>
      </c>
      <c r="E65" s="157">
        <v>195205</v>
      </c>
      <c r="F65" s="184">
        <v>44035</v>
      </c>
      <c r="G65" s="185">
        <v>431</v>
      </c>
      <c r="H65" s="157">
        <v>44466</v>
      </c>
      <c r="I65" s="338">
        <v>0.18552932978958656</v>
      </c>
      <c r="J65" s="157">
        <v>239671</v>
      </c>
    </row>
    <row r="66" spans="2:11" ht="15" customHeight="1" x14ac:dyDescent="0.25">
      <c r="B66" s="23" t="s">
        <v>41</v>
      </c>
      <c r="C66" s="155">
        <v>453</v>
      </c>
      <c r="D66" s="156">
        <v>388</v>
      </c>
      <c r="E66" s="157">
        <v>841</v>
      </c>
      <c r="F66" s="184">
        <v>267</v>
      </c>
      <c r="G66" s="185">
        <v>1</v>
      </c>
      <c r="H66" s="157">
        <v>268</v>
      </c>
      <c r="I66" s="338">
        <v>0.24165915238954014</v>
      </c>
      <c r="J66" s="157">
        <v>1109</v>
      </c>
    </row>
    <row r="67" spans="2:11" ht="15" customHeight="1" x14ac:dyDescent="0.25">
      <c r="B67" s="23" t="s">
        <v>47</v>
      </c>
      <c r="C67" s="155">
        <v>37876</v>
      </c>
      <c r="D67" s="156">
        <v>37742</v>
      </c>
      <c r="E67" s="157">
        <v>75618</v>
      </c>
      <c r="F67" s="184">
        <v>22411</v>
      </c>
      <c r="G67" s="185">
        <v>233</v>
      </c>
      <c r="H67" s="157">
        <v>22644</v>
      </c>
      <c r="I67" s="338">
        <v>0.23044513647188131</v>
      </c>
      <c r="J67" s="157">
        <v>98262</v>
      </c>
    </row>
    <row r="68" spans="2:11" ht="15" customHeight="1" x14ac:dyDescent="0.25">
      <c r="B68" s="23" t="s">
        <v>48</v>
      </c>
      <c r="C68" s="155">
        <v>2976</v>
      </c>
      <c r="D68" s="156">
        <v>3176</v>
      </c>
      <c r="E68" s="157">
        <v>6152</v>
      </c>
      <c r="F68" s="184">
        <v>2667</v>
      </c>
      <c r="G68" s="185">
        <v>40</v>
      </c>
      <c r="H68" s="157">
        <v>2707</v>
      </c>
      <c r="I68" s="338">
        <v>0.30556496218534823</v>
      </c>
      <c r="J68" s="157">
        <v>8859</v>
      </c>
    </row>
    <row r="69" spans="2:11" ht="15" customHeight="1" x14ac:dyDescent="0.25">
      <c r="B69" s="23" t="s">
        <v>42</v>
      </c>
      <c r="C69" s="155">
        <v>221</v>
      </c>
      <c r="D69" s="156">
        <v>185</v>
      </c>
      <c r="E69" s="157">
        <v>406</v>
      </c>
      <c r="F69" s="184">
        <v>131</v>
      </c>
      <c r="G69" s="185">
        <v>2</v>
      </c>
      <c r="H69" s="157">
        <v>133</v>
      </c>
      <c r="I69" s="338">
        <v>0.24675324675324675</v>
      </c>
      <c r="J69" s="157">
        <v>539</v>
      </c>
    </row>
    <row r="70" spans="2:11" ht="15" customHeight="1" x14ac:dyDescent="0.25">
      <c r="B70" s="23" t="s">
        <v>43</v>
      </c>
      <c r="C70" s="155">
        <v>1516</v>
      </c>
      <c r="D70" s="156">
        <v>1164</v>
      </c>
      <c r="E70" s="157">
        <v>2680</v>
      </c>
      <c r="F70" s="184">
        <v>1032</v>
      </c>
      <c r="G70" s="185">
        <v>62</v>
      </c>
      <c r="H70" s="157">
        <v>1094</v>
      </c>
      <c r="I70" s="338">
        <v>0.28987811340752517</v>
      </c>
      <c r="J70" s="157">
        <v>3774</v>
      </c>
    </row>
    <row r="71" spans="2:11" ht="15" customHeight="1" x14ac:dyDescent="0.25">
      <c r="B71" s="23" t="s">
        <v>49</v>
      </c>
      <c r="C71" s="155">
        <v>14503</v>
      </c>
      <c r="D71" s="156">
        <v>5771</v>
      </c>
      <c r="E71" s="157">
        <v>20274</v>
      </c>
      <c r="F71" s="184">
        <v>4213</v>
      </c>
      <c r="G71" s="185">
        <v>30</v>
      </c>
      <c r="H71" s="157">
        <v>4243</v>
      </c>
      <c r="I71" s="338">
        <v>0.17306358853040749</v>
      </c>
      <c r="J71" s="157">
        <v>24517</v>
      </c>
    </row>
    <row r="72" spans="2:11" ht="15" customHeight="1" x14ac:dyDescent="0.25">
      <c r="B72" s="23" t="s">
        <v>44</v>
      </c>
      <c r="C72" s="155">
        <v>742</v>
      </c>
      <c r="D72" s="156">
        <v>411</v>
      </c>
      <c r="E72" s="157">
        <v>1153</v>
      </c>
      <c r="F72" s="184">
        <v>298</v>
      </c>
      <c r="G72" s="185">
        <v>4</v>
      </c>
      <c r="H72" s="157">
        <v>302</v>
      </c>
      <c r="I72" s="338">
        <v>0.20756013745704469</v>
      </c>
      <c r="J72" s="157">
        <v>1455</v>
      </c>
    </row>
    <row r="73" spans="2:11" ht="15" customHeight="1" x14ac:dyDescent="0.25">
      <c r="B73" s="24" t="s">
        <v>58</v>
      </c>
      <c r="C73" s="155"/>
      <c r="D73" s="156"/>
      <c r="E73" s="157"/>
      <c r="F73" s="184"/>
      <c r="G73" s="185"/>
      <c r="H73" s="157"/>
      <c r="I73" s="338"/>
      <c r="J73" s="157"/>
    </row>
    <row r="74" spans="2:11" ht="15" customHeight="1" x14ac:dyDescent="0.25">
      <c r="B74" s="23" t="s">
        <v>45</v>
      </c>
      <c r="C74" s="155">
        <v>45631</v>
      </c>
      <c r="D74" s="156">
        <v>3818</v>
      </c>
      <c r="E74" s="157">
        <v>49449</v>
      </c>
      <c r="F74" s="184">
        <v>14399</v>
      </c>
      <c r="G74" s="185">
        <v>265</v>
      </c>
      <c r="H74" s="157">
        <v>14664</v>
      </c>
      <c r="I74" s="338">
        <v>0.22872116419446914</v>
      </c>
      <c r="J74" s="157">
        <v>64113</v>
      </c>
      <c r="K74" s="5"/>
    </row>
    <row r="75" spans="2:11" ht="15" customHeight="1" x14ac:dyDescent="0.25">
      <c r="B75" s="23" t="s">
        <v>46</v>
      </c>
      <c r="C75" s="155">
        <v>354141</v>
      </c>
      <c r="D75" s="156">
        <v>145097</v>
      </c>
      <c r="E75" s="157">
        <v>499238</v>
      </c>
      <c r="F75" s="184">
        <v>146546</v>
      </c>
      <c r="G75" s="185">
        <v>1195</v>
      </c>
      <c r="H75" s="157">
        <v>147741</v>
      </c>
      <c r="I75" s="338">
        <v>0.228355170724243</v>
      </c>
      <c r="J75" s="157">
        <v>646979</v>
      </c>
      <c r="K75" s="5"/>
    </row>
    <row r="76" spans="2:11" ht="15" customHeight="1" x14ac:dyDescent="0.25">
      <c r="B76" s="23" t="s">
        <v>41</v>
      </c>
      <c r="C76" s="155">
        <v>575</v>
      </c>
      <c r="D76" s="156">
        <v>332</v>
      </c>
      <c r="E76" s="157">
        <v>907</v>
      </c>
      <c r="F76" s="184">
        <v>388</v>
      </c>
      <c r="G76" s="185">
        <v>3</v>
      </c>
      <c r="H76" s="157">
        <v>391</v>
      </c>
      <c r="I76" s="338">
        <v>0.30123266563944529</v>
      </c>
      <c r="J76" s="157">
        <v>1298</v>
      </c>
      <c r="K76" s="5"/>
    </row>
    <row r="77" spans="2:11" ht="15" customHeight="1" x14ac:dyDescent="0.25">
      <c r="B77" s="23" t="s">
        <v>47</v>
      </c>
      <c r="C77" s="155">
        <v>71123</v>
      </c>
      <c r="D77" s="156">
        <v>48689</v>
      </c>
      <c r="E77" s="157">
        <v>119812</v>
      </c>
      <c r="F77" s="184">
        <v>46671</v>
      </c>
      <c r="G77" s="185">
        <v>438</v>
      </c>
      <c r="H77" s="157">
        <v>47109</v>
      </c>
      <c r="I77" s="338">
        <v>0.28222332720268872</v>
      </c>
      <c r="J77" s="157">
        <v>166921</v>
      </c>
      <c r="K77" s="5"/>
    </row>
    <row r="78" spans="2:11" ht="15" customHeight="1" x14ac:dyDescent="0.25">
      <c r="B78" s="23" t="s">
        <v>48</v>
      </c>
      <c r="C78" s="155">
        <v>7207</v>
      </c>
      <c r="D78" s="156">
        <v>5158</v>
      </c>
      <c r="E78" s="157">
        <v>12365</v>
      </c>
      <c r="F78" s="184">
        <v>7585</v>
      </c>
      <c r="G78" s="185">
        <v>159</v>
      </c>
      <c r="H78" s="157">
        <v>7744</v>
      </c>
      <c r="I78" s="338">
        <v>0.38510119846834751</v>
      </c>
      <c r="J78" s="157">
        <v>20109</v>
      </c>
      <c r="K78" s="5"/>
    </row>
    <row r="79" spans="2:11" ht="15" customHeight="1" x14ac:dyDescent="0.25">
      <c r="B79" s="23" t="s">
        <v>42</v>
      </c>
      <c r="C79" s="155">
        <v>1854</v>
      </c>
      <c r="D79" s="156">
        <v>947</v>
      </c>
      <c r="E79" s="157">
        <v>2801</v>
      </c>
      <c r="F79" s="184">
        <v>1444</v>
      </c>
      <c r="G79" s="185">
        <v>17</v>
      </c>
      <c r="H79" s="157">
        <v>1461</v>
      </c>
      <c r="I79" s="338">
        <v>0.34279680900985454</v>
      </c>
      <c r="J79" s="157">
        <v>4262</v>
      </c>
      <c r="K79" s="5"/>
    </row>
    <row r="80" spans="2:11" ht="15" customHeight="1" x14ac:dyDescent="0.25">
      <c r="B80" s="23" t="s">
        <v>43</v>
      </c>
      <c r="C80" s="155">
        <v>2778</v>
      </c>
      <c r="D80" s="156">
        <v>2015</v>
      </c>
      <c r="E80" s="157">
        <v>4793</v>
      </c>
      <c r="F80" s="184">
        <v>3278</v>
      </c>
      <c r="G80" s="185">
        <v>231</v>
      </c>
      <c r="H80" s="157">
        <v>3509</v>
      </c>
      <c r="I80" s="338">
        <v>0.42266923632859554</v>
      </c>
      <c r="J80" s="157">
        <v>8302</v>
      </c>
      <c r="K80" s="5"/>
    </row>
    <row r="81" spans="2:11" ht="15" customHeight="1" x14ac:dyDescent="0.25">
      <c r="B81" s="23" t="s">
        <v>49</v>
      </c>
      <c r="C81" s="155">
        <v>5855</v>
      </c>
      <c r="D81" s="156">
        <v>3192</v>
      </c>
      <c r="E81" s="157">
        <v>9047</v>
      </c>
      <c r="F81" s="184">
        <v>2262</v>
      </c>
      <c r="G81" s="185">
        <v>1</v>
      </c>
      <c r="H81" s="157">
        <v>2263</v>
      </c>
      <c r="I81" s="338">
        <v>0.20008841732979665</v>
      </c>
      <c r="J81" s="157">
        <v>11310</v>
      </c>
      <c r="K81" s="5"/>
    </row>
    <row r="82" spans="2:11" x14ac:dyDescent="0.25">
      <c r="B82" s="23" t="s">
        <v>44</v>
      </c>
      <c r="C82" s="155">
        <v>1450</v>
      </c>
      <c r="D82" s="156">
        <v>626</v>
      </c>
      <c r="E82" s="157">
        <v>2076</v>
      </c>
      <c r="F82" s="184">
        <v>643</v>
      </c>
      <c r="G82" s="185">
        <v>7</v>
      </c>
      <c r="H82" s="157">
        <v>650</v>
      </c>
      <c r="I82" s="338">
        <v>0.2384446074834923</v>
      </c>
      <c r="J82" s="157">
        <v>2726</v>
      </c>
      <c r="K82" s="5"/>
    </row>
    <row r="83" spans="2:11" ht="15" customHeight="1" x14ac:dyDescent="0.25">
      <c r="B83" s="24" t="s">
        <v>59</v>
      </c>
      <c r="C83" s="155"/>
      <c r="D83" s="156"/>
      <c r="E83" s="157"/>
      <c r="F83" s="184"/>
      <c r="G83" s="185"/>
      <c r="H83" s="157"/>
      <c r="I83" s="338"/>
      <c r="J83" s="157"/>
    </row>
    <row r="84" spans="2:11" ht="15" customHeight="1" x14ac:dyDescent="0.25">
      <c r="B84" s="23" t="s">
        <v>45</v>
      </c>
      <c r="C84" s="155">
        <v>41905</v>
      </c>
      <c r="D84" s="156">
        <v>2864</v>
      </c>
      <c r="E84" s="157">
        <v>44769</v>
      </c>
      <c r="F84" s="184">
        <v>10820</v>
      </c>
      <c r="G84" s="185">
        <v>75</v>
      </c>
      <c r="H84" s="157">
        <v>10895</v>
      </c>
      <c r="I84" s="338">
        <v>0.19572793906294914</v>
      </c>
      <c r="J84" s="157">
        <v>55664</v>
      </c>
    </row>
    <row r="85" spans="2:11" ht="15" customHeight="1" x14ac:dyDescent="0.25">
      <c r="B85" s="23" t="s">
        <v>46</v>
      </c>
      <c r="C85" s="155">
        <v>365451</v>
      </c>
      <c r="D85" s="156">
        <v>162076</v>
      </c>
      <c r="E85" s="157">
        <v>527527</v>
      </c>
      <c r="F85" s="184">
        <v>143078</v>
      </c>
      <c r="G85" s="185">
        <v>1523</v>
      </c>
      <c r="H85" s="157">
        <v>144601</v>
      </c>
      <c r="I85" s="338">
        <v>0.21513908065130452</v>
      </c>
      <c r="J85" s="157">
        <v>672128</v>
      </c>
    </row>
    <row r="86" spans="2:11" ht="15" customHeight="1" x14ac:dyDescent="0.25">
      <c r="B86" s="23" t="s">
        <v>41</v>
      </c>
      <c r="C86" s="155">
        <v>550</v>
      </c>
      <c r="D86" s="156">
        <v>372</v>
      </c>
      <c r="E86" s="157">
        <v>922</v>
      </c>
      <c r="F86" s="184">
        <v>329</v>
      </c>
      <c r="G86" s="185">
        <v>4</v>
      </c>
      <c r="H86" s="157">
        <v>333</v>
      </c>
      <c r="I86" s="338">
        <v>0.26533864541832669</v>
      </c>
      <c r="J86" s="157">
        <v>1255</v>
      </c>
    </row>
    <row r="87" spans="2:11" ht="15" customHeight="1" x14ac:dyDescent="0.25">
      <c r="B87" s="23" t="s">
        <v>47</v>
      </c>
      <c r="C87" s="155">
        <v>62716</v>
      </c>
      <c r="D87" s="156">
        <v>44333</v>
      </c>
      <c r="E87" s="157">
        <v>107049</v>
      </c>
      <c r="F87" s="184">
        <v>37818</v>
      </c>
      <c r="G87" s="185">
        <v>427</v>
      </c>
      <c r="H87" s="157">
        <v>38245</v>
      </c>
      <c r="I87" s="338">
        <v>0.26322490949385385</v>
      </c>
      <c r="J87" s="157">
        <v>145294</v>
      </c>
    </row>
    <row r="88" spans="2:11" ht="15" customHeight="1" x14ac:dyDescent="0.25">
      <c r="B88" s="23" t="s">
        <v>48</v>
      </c>
      <c r="C88" s="155">
        <v>9616</v>
      </c>
      <c r="D88" s="156">
        <v>7154</v>
      </c>
      <c r="E88" s="157">
        <v>16770</v>
      </c>
      <c r="F88" s="184">
        <v>8615</v>
      </c>
      <c r="G88" s="185">
        <v>135</v>
      </c>
      <c r="H88" s="157">
        <v>8750</v>
      </c>
      <c r="I88" s="338">
        <v>0.34286833855799376</v>
      </c>
      <c r="J88" s="157">
        <v>25520</v>
      </c>
    </row>
    <row r="89" spans="2:11" ht="15" customHeight="1" x14ac:dyDescent="0.25">
      <c r="B89" s="23" t="s">
        <v>42</v>
      </c>
      <c r="C89" s="155">
        <v>1324</v>
      </c>
      <c r="D89" s="156">
        <v>1014</v>
      </c>
      <c r="E89" s="157">
        <v>2338</v>
      </c>
      <c r="F89" s="184">
        <v>1334</v>
      </c>
      <c r="G89" s="185">
        <v>17</v>
      </c>
      <c r="H89" s="157">
        <v>1351</v>
      </c>
      <c r="I89" s="338">
        <v>0.36622390891840606</v>
      </c>
      <c r="J89" s="157">
        <v>3689</v>
      </c>
    </row>
    <row r="90" spans="2:11" ht="15" customHeight="1" x14ac:dyDescent="0.25">
      <c r="B90" s="23" t="s">
        <v>43</v>
      </c>
      <c r="C90" s="155">
        <v>5794</v>
      </c>
      <c r="D90" s="156">
        <v>5039</v>
      </c>
      <c r="E90" s="157">
        <v>10833</v>
      </c>
      <c r="F90" s="184">
        <v>5969</v>
      </c>
      <c r="G90" s="185">
        <v>465</v>
      </c>
      <c r="H90" s="157">
        <v>6434</v>
      </c>
      <c r="I90" s="338">
        <v>0.37261828922221579</v>
      </c>
      <c r="J90" s="157">
        <v>17267</v>
      </c>
    </row>
    <row r="91" spans="2:11" ht="15" customHeight="1" x14ac:dyDescent="0.25">
      <c r="B91" s="23" t="s">
        <v>49</v>
      </c>
      <c r="C91" s="155">
        <v>8614</v>
      </c>
      <c r="D91" s="156">
        <v>3368</v>
      </c>
      <c r="E91" s="157">
        <v>11982</v>
      </c>
      <c r="F91" s="184">
        <v>2908</v>
      </c>
      <c r="G91" s="185">
        <v>15</v>
      </c>
      <c r="H91" s="157">
        <v>2923</v>
      </c>
      <c r="I91" s="338">
        <v>0.19610868835961087</v>
      </c>
      <c r="J91" s="157">
        <v>14905</v>
      </c>
    </row>
    <row r="92" spans="2:11" ht="15" customHeight="1" x14ac:dyDescent="0.25">
      <c r="B92" s="23" t="s">
        <v>44</v>
      </c>
      <c r="C92" s="155">
        <v>1667</v>
      </c>
      <c r="D92" s="156">
        <v>597</v>
      </c>
      <c r="E92" s="157">
        <v>2264</v>
      </c>
      <c r="F92" s="184">
        <v>642</v>
      </c>
      <c r="G92" s="185">
        <v>6</v>
      </c>
      <c r="H92" s="157">
        <v>648</v>
      </c>
      <c r="I92" s="338">
        <v>0.22252747252747251</v>
      </c>
      <c r="J92" s="157">
        <v>2912</v>
      </c>
    </row>
    <row r="93" spans="2:11" x14ac:dyDescent="0.25">
      <c r="B93" s="24" t="s">
        <v>60</v>
      </c>
      <c r="C93" s="155"/>
      <c r="D93" s="156"/>
      <c r="E93" s="157"/>
      <c r="F93" s="184"/>
      <c r="G93" s="185"/>
      <c r="H93" s="157"/>
      <c r="I93" s="338"/>
      <c r="J93" s="157"/>
    </row>
    <row r="94" spans="2:11" x14ac:dyDescent="0.25">
      <c r="B94" s="23" t="s">
        <v>45</v>
      </c>
      <c r="C94" s="155">
        <v>200737</v>
      </c>
      <c r="D94" s="156">
        <v>18371</v>
      </c>
      <c r="E94" s="157">
        <v>219108</v>
      </c>
      <c r="F94" s="184">
        <v>55167</v>
      </c>
      <c r="G94" s="185">
        <v>1171</v>
      </c>
      <c r="H94" s="157">
        <v>56338</v>
      </c>
      <c r="I94" s="338">
        <v>0.20453373801035413</v>
      </c>
      <c r="J94" s="157">
        <v>275446</v>
      </c>
    </row>
    <row r="95" spans="2:11" x14ac:dyDescent="0.25">
      <c r="B95" s="23" t="s">
        <v>46</v>
      </c>
      <c r="C95" s="155">
        <v>1673957</v>
      </c>
      <c r="D95" s="156">
        <v>793359</v>
      </c>
      <c r="E95" s="157">
        <v>2467316</v>
      </c>
      <c r="F95" s="184">
        <v>658648</v>
      </c>
      <c r="G95" s="185">
        <v>6025</v>
      </c>
      <c r="H95" s="157">
        <v>664673</v>
      </c>
      <c r="I95" s="338">
        <v>0.2122207325760084</v>
      </c>
      <c r="J95" s="157">
        <v>3131989</v>
      </c>
    </row>
    <row r="96" spans="2:11" x14ac:dyDescent="0.25">
      <c r="B96" s="23" t="s">
        <v>41</v>
      </c>
      <c r="C96" s="155">
        <v>3031</v>
      </c>
      <c r="D96" s="156">
        <v>2314</v>
      </c>
      <c r="E96" s="157">
        <v>5345</v>
      </c>
      <c r="F96" s="184">
        <v>1897</v>
      </c>
      <c r="G96" s="185">
        <v>14</v>
      </c>
      <c r="H96" s="157">
        <v>1911</v>
      </c>
      <c r="I96" s="338">
        <v>0.26336824696802646</v>
      </c>
      <c r="J96" s="157">
        <v>7256</v>
      </c>
    </row>
    <row r="97" spans="2:10" x14ac:dyDescent="0.25">
      <c r="B97" s="23" t="s">
        <v>47</v>
      </c>
      <c r="C97" s="155">
        <v>355122</v>
      </c>
      <c r="D97" s="156">
        <v>290099</v>
      </c>
      <c r="E97" s="157">
        <v>645221</v>
      </c>
      <c r="F97" s="184">
        <v>220743</v>
      </c>
      <c r="G97" s="185">
        <v>2257</v>
      </c>
      <c r="H97" s="157">
        <v>223000</v>
      </c>
      <c r="I97" s="338">
        <v>0.25684704700761674</v>
      </c>
      <c r="J97" s="157">
        <v>868221</v>
      </c>
    </row>
    <row r="98" spans="2:10" x14ac:dyDescent="0.25">
      <c r="B98" s="23" t="s">
        <v>48</v>
      </c>
      <c r="C98" s="155">
        <v>45449</v>
      </c>
      <c r="D98" s="156">
        <v>36975</v>
      </c>
      <c r="E98" s="157">
        <v>82424</v>
      </c>
      <c r="F98" s="184">
        <v>39530</v>
      </c>
      <c r="G98" s="185">
        <v>659</v>
      </c>
      <c r="H98" s="157">
        <v>40189</v>
      </c>
      <c r="I98" s="338">
        <v>0.32777111725510344</v>
      </c>
      <c r="J98" s="157">
        <v>122613</v>
      </c>
    </row>
    <row r="99" spans="2:10" x14ac:dyDescent="0.25">
      <c r="B99" s="23" t="s">
        <v>42</v>
      </c>
      <c r="C99" s="155">
        <v>6789</v>
      </c>
      <c r="D99" s="156">
        <v>4680</v>
      </c>
      <c r="E99" s="157">
        <v>11469</v>
      </c>
      <c r="F99" s="184">
        <v>5724</v>
      </c>
      <c r="G99" s="185">
        <v>71</v>
      </c>
      <c r="H99" s="157">
        <v>5795</v>
      </c>
      <c r="I99" s="338">
        <v>0.33566960148285452</v>
      </c>
      <c r="J99" s="157">
        <v>17264</v>
      </c>
    </row>
    <row r="100" spans="2:10" x14ac:dyDescent="0.25">
      <c r="B100" s="23" t="s">
        <v>43</v>
      </c>
      <c r="C100" s="155">
        <v>24667</v>
      </c>
      <c r="D100" s="156">
        <v>20899</v>
      </c>
      <c r="E100" s="157">
        <v>45566</v>
      </c>
      <c r="F100" s="184">
        <v>23578</v>
      </c>
      <c r="G100" s="185">
        <v>1536</v>
      </c>
      <c r="H100" s="157">
        <v>25114</v>
      </c>
      <c r="I100" s="338">
        <v>0.35531975099037916</v>
      </c>
      <c r="J100" s="157">
        <v>70680</v>
      </c>
    </row>
    <row r="101" spans="2:10" x14ac:dyDescent="0.25">
      <c r="B101" s="23" t="s">
        <v>49</v>
      </c>
      <c r="C101" s="155">
        <v>45418</v>
      </c>
      <c r="D101" s="156">
        <v>27127</v>
      </c>
      <c r="E101" s="157">
        <v>72545</v>
      </c>
      <c r="F101" s="184">
        <v>16665</v>
      </c>
      <c r="G101" s="185">
        <v>88</v>
      </c>
      <c r="H101" s="157">
        <v>16753</v>
      </c>
      <c r="I101" s="338">
        <v>0.18760778516876078</v>
      </c>
      <c r="J101" s="157">
        <v>89298</v>
      </c>
    </row>
    <row r="102" spans="2:10" ht="15.75" thickBot="1" x14ac:dyDescent="0.3">
      <c r="B102" s="25" t="s">
        <v>44</v>
      </c>
      <c r="C102" s="158">
        <v>7317</v>
      </c>
      <c r="D102" s="159">
        <v>3490</v>
      </c>
      <c r="E102" s="160">
        <v>10807</v>
      </c>
      <c r="F102" s="158">
        <v>3085</v>
      </c>
      <c r="G102" s="159">
        <v>37</v>
      </c>
      <c r="H102" s="160">
        <v>3122</v>
      </c>
      <c r="I102" s="339">
        <v>0.22413669322995189</v>
      </c>
      <c r="J102" s="160">
        <v>13929</v>
      </c>
    </row>
    <row r="105" spans="2:10" x14ac:dyDescent="0.25">
      <c r="C105" s="169"/>
      <c r="D105" s="169"/>
      <c r="F105" s="169"/>
      <c r="G105" s="169"/>
    </row>
  </sheetData>
  <mergeCells count="1">
    <mergeCell ref="C11:J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5:U96"/>
  <sheetViews>
    <sheetView workbookViewId="0"/>
  </sheetViews>
  <sheetFormatPr baseColWidth="10" defaultRowHeight="15" x14ac:dyDescent="0.25"/>
  <cols>
    <col min="1" max="16384" width="11.42578125" style="2"/>
  </cols>
  <sheetData>
    <row r="5" spans="2:21" x14ac:dyDescent="0.25">
      <c r="N5" s="6"/>
      <c r="O5" s="6"/>
      <c r="P5" s="6"/>
      <c r="Q5" s="6"/>
      <c r="R5" s="6"/>
      <c r="S5" s="6"/>
      <c r="T5" s="6"/>
    </row>
    <row r="6" spans="2:21" x14ac:dyDescent="0.25">
      <c r="N6" s="6"/>
      <c r="O6" s="6"/>
      <c r="P6" s="6"/>
      <c r="Q6" s="6"/>
      <c r="R6" s="6"/>
      <c r="S6" s="6"/>
      <c r="T6" s="6"/>
    </row>
    <row r="7" spans="2:21" x14ac:dyDescent="0.25">
      <c r="N7" s="6"/>
      <c r="O7" s="6"/>
      <c r="P7" s="6"/>
      <c r="Q7" s="6"/>
      <c r="R7" s="6"/>
      <c r="S7" s="6"/>
      <c r="T7" s="6"/>
    </row>
    <row r="8" spans="2:21" x14ac:dyDescent="0.25">
      <c r="N8" s="86"/>
      <c r="O8" s="86"/>
      <c r="P8" s="86"/>
      <c r="Q8" s="86"/>
      <c r="R8" s="86"/>
      <c r="S8" s="86"/>
      <c r="T8" s="6"/>
    </row>
    <row r="9" spans="2:21" x14ac:dyDescent="0.25">
      <c r="M9" s="86"/>
      <c r="N9" s="6"/>
      <c r="O9" s="6"/>
      <c r="P9" s="6"/>
      <c r="Q9" s="6"/>
      <c r="R9" s="6"/>
      <c r="S9" s="6"/>
      <c r="T9" s="6"/>
      <c r="U9" s="86"/>
    </row>
    <row r="10" spans="2:21" ht="33" customHeight="1" x14ac:dyDescent="0.25">
      <c r="B10" s="283" t="s">
        <v>255</v>
      </c>
      <c r="C10" s="283"/>
      <c r="D10" s="283"/>
      <c r="E10" s="283"/>
      <c r="F10" s="283"/>
      <c r="G10" s="283"/>
      <c r="H10" s="283"/>
      <c r="I10" s="283"/>
      <c r="J10" s="283"/>
      <c r="M10" s="6"/>
      <c r="N10" s="6"/>
      <c r="O10" s="6"/>
      <c r="P10" s="6"/>
      <c r="Q10" s="6"/>
      <c r="R10" s="6"/>
      <c r="S10" s="6"/>
      <c r="T10" s="6"/>
      <c r="U10" s="86"/>
    </row>
    <row r="11" spans="2:21" x14ac:dyDescent="0.25">
      <c r="M11" s="6"/>
      <c r="N11" s="6"/>
      <c r="O11" s="6"/>
      <c r="P11" s="6"/>
      <c r="Q11" s="6"/>
      <c r="R11" s="6"/>
      <c r="S11" s="6"/>
      <c r="T11" s="6"/>
      <c r="U11" s="86"/>
    </row>
    <row r="12" spans="2:21" x14ac:dyDescent="0.25">
      <c r="M12" s="6"/>
      <c r="N12" s="6"/>
      <c r="O12" s="6"/>
      <c r="P12" s="6" t="s">
        <v>6</v>
      </c>
      <c r="Q12" s="6" t="s">
        <v>7</v>
      </c>
      <c r="R12" s="6" t="s">
        <v>8</v>
      </c>
      <c r="S12" s="6" t="s">
        <v>9</v>
      </c>
      <c r="T12" s="6"/>
      <c r="U12" s="86"/>
    </row>
    <row r="13" spans="2:21" x14ac:dyDescent="0.25">
      <c r="M13" s="6"/>
      <c r="N13" s="6"/>
      <c r="O13" s="6"/>
      <c r="P13" s="6"/>
      <c r="Q13" s="6"/>
      <c r="R13" s="6"/>
      <c r="S13" s="6"/>
      <c r="T13" s="6"/>
      <c r="U13" s="86"/>
    </row>
    <row r="14" spans="2:21" x14ac:dyDescent="0.25">
      <c r="M14" s="6"/>
      <c r="N14" s="6" t="s">
        <v>52</v>
      </c>
      <c r="O14" s="6" t="s">
        <v>45</v>
      </c>
      <c r="P14" s="182">
        <v>13727</v>
      </c>
      <c r="Q14" s="182">
        <v>1443</v>
      </c>
      <c r="R14" s="182">
        <v>3670</v>
      </c>
      <c r="S14" s="182">
        <v>15</v>
      </c>
      <c r="T14" s="6"/>
      <c r="U14" s="86"/>
    </row>
    <row r="15" spans="2:21" x14ac:dyDescent="0.25">
      <c r="M15" s="6"/>
      <c r="N15" s="6"/>
      <c r="O15" s="6" t="s">
        <v>46</v>
      </c>
      <c r="P15" s="182">
        <v>133092</v>
      </c>
      <c r="Q15" s="182">
        <v>78691</v>
      </c>
      <c r="R15" s="182">
        <v>59288</v>
      </c>
      <c r="S15" s="182">
        <v>345</v>
      </c>
      <c r="T15" s="6"/>
      <c r="U15" s="86"/>
    </row>
    <row r="16" spans="2:21" x14ac:dyDescent="0.25">
      <c r="M16" s="6"/>
      <c r="N16" s="6"/>
      <c r="O16" s="6" t="s">
        <v>41</v>
      </c>
      <c r="P16" s="182">
        <v>257</v>
      </c>
      <c r="Q16" s="182">
        <v>266</v>
      </c>
      <c r="R16" s="182">
        <v>181</v>
      </c>
      <c r="S16" s="182">
        <v>1</v>
      </c>
      <c r="T16" s="6"/>
      <c r="U16" s="86"/>
    </row>
    <row r="17" spans="13:21" x14ac:dyDescent="0.25">
      <c r="M17" s="6"/>
      <c r="N17" s="6"/>
      <c r="O17" s="6" t="s">
        <v>47</v>
      </c>
      <c r="P17" s="182">
        <v>37222</v>
      </c>
      <c r="Q17" s="182">
        <v>40057</v>
      </c>
      <c r="R17" s="182">
        <v>25567</v>
      </c>
      <c r="S17" s="182">
        <v>241</v>
      </c>
      <c r="T17" s="6"/>
      <c r="U17" s="86"/>
    </row>
    <row r="18" spans="13:21" x14ac:dyDescent="0.25">
      <c r="M18" s="6"/>
      <c r="N18" s="6"/>
      <c r="O18" s="6" t="s">
        <v>48</v>
      </c>
      <c r="P18" s="182">
        <v>8112</v>
      </c>
      <c r="Q18" s="182">
        <v>7009</v>
      </c>
      <c r="R18" s="182">
        <v>5591</v>
      </c>
      <c r="S18" s="182">
        <v>86</v>
      </c>
      <c r="T18" s="6"/>
      <c r="U18" s="86"/>
    </row>
    <row r="19" spans="13:21" x14ac:dyDescent="0.25">
      <c r="M19" s="6"/>
      <c r="N19" s="6"/>
      <c r="O19" s="6" t="s">
        <v>42</v>
      </c>
      <c r="P19" s="182">
        <v>621</v>
      </c>
      <c r="Q19" s="182">
        <v>414</v>
      </c>
      <c r="R19" s="182">
        <v>312</v>
      </c>
      <c r="S19" s="182">
        <v>4</v>
      </c>
      <c r="T19" s="6"/>
      <c r="U19" s="86"/>
    </row>
    <row r="20" spans="13:21" x14ac:dyDescent="0.25">
      <c r="M20" s="6"/>
      <c r="N20" s="6"/>
      <c r="O20" s="6" t="s">
        <v>43</v>
      </c>
      <c r="P20" s="182">
        <v>3979</v>
      </c>
      <c r="Q20" s="182">
        <v>3929</v>
      </c>
      <c r="R20" s="182">
        <v>3356</v>
      </c>
      <c r="S20" s="182">
        <v>126</v>
      </c>
      <c r="T20" s="6"/>
      <c r="U20" s="86"/>
    </row>
    <row r="21" spans="13:21" x14ac:dyDescent="0.25">
      <c r="M21" s="6"/>
      <c r="N21" s="6"/>
      <c r="O21" s="6" t="s">
        <v>49</v>
      </c>
      <c r="P21" s="182">
        <v>278</v>
      </c>
      <c r="Q21" s="182">
        <v>148</v>
      </c>
      <c r="R21" s="182">
        <v>71</v>
      </c>
      <c r="S21" s="182">
        <v>0</v>
      </c>
      <c r="T21" s="6"/>
      <c r="U21" s="86"/>
    </row>
    <row r="22" spans="13:21" x14ac:dyDescent="0.25">
      <c r="M22" s="6"/>
      <c r="N22" s="6"/>
      <c r="O22" s="6" t="s">
        <v>44</v>
      </c>
      <c r="P22" s="182">
        <v>584</v>
      </c>
      <c r="Q22" s="182">
        <v>301</v>
      </c>
      <c r="R22" s="182">
        <v>233</v>
      </c>
      <c r="S22" s="182">
        <v>2</v>
      </c>
      <c r="T22" s="6"/>
      <c r="U22" s="86"/>
    </row>
    <row r="23" spans="13:21" x14ac:dyDescent="0.25">
      <c r="M23" s="6"/>
      <c r="N23" s="6" t="s">
        <v>53</v>
      </c>
      <c r="O23" s="6"/>
      <c r="P23" s="182"/>
      <c r="Q23" s="186"/>
      <c r="R23" s="186"/>
      <c r="S23" s="186"/>
      <c r="T23" s="6"/>
      <c r="U23" s="86"/>
    </row>
    <row r="24" spans="13:21" x14ac:dyDescent="0.25">
      <c r="M24" s="6"/>
      <c r="N24" s="6"/>
      <c r="O24" s="6" t="s">
        <v>45</v>
      </c>
      <c r="P24" s="182">
        <v>32346</v>
      </c>
      <c r="Q24" s="182">
        <v>2289</v>
      </c>
      <c r="R24" s="182">
        <v>8778</v>
      </c>
      <c r="S24" s="182">
        <v>150</v>
      </c>
      <c r="T24" s="6"/>
      <c r="U24" s="86"/>
    </row>
    <row r="25" spans="13:21" x14ac:dyDescent="0.25">
      <c r="M25" s="6"/>
      <c r="N25" s="6"/>
      <c r="O25" s="6" t="s">
        <v>46</v>
      </c>
      <c r="P25" s="182">
        <v>228757</v>
      </c>
      <c r="Q25" s="182">
        <v>97632</v>
      </c>
      <c r="R25" s="182">
        <v>86688</v>
      </c>
      <c r="S25" s="182">
        <v>851</v>
      </c>
      <c r="T25" s="6"/>
      <c r="U25" s="86"/>
    </row>
    <row r="26" spans="13:21" x14ac:dyDescent="0.25">
      <c r="M26" s="6"/>
      <c r="N26" s="6"/>
      <c r="O26" s="6" t="s">
        <v>41</v>
      </c>
      <c r="P26" s="182">
        <v>291</v>
      </c>
      <c r="Q26" s="182">
        <v>196</v>
      </c>
      <c r="R26" s="182">
        <v>194</v>
      </c>
      <c r="S26" s="182">
        <v>1</v>
      </c>
      <c r="T26" s="6"/>
      <c r="U26" s="86"/>
    </row>
    <row r="27" spans="13:21" x14ac:dyDescent="0.25">
      <c r="M27" s="6"/>
      <c r="N27" s="6"/>
      <c r="O27" s="6" t="s">
        <v>47</v>
      </c>
      <c r="P27" s="182">
        <v>40390</v>
      </c>
      <c r="Q27" s="182">
        <v>26123</v>
      </c>
      <c r="R27" s="182">
        <v>23303</v>
      </c>
      <c r="S27" s="182">
        <v>273</v>
      </c>
      <c r="T27" s="6"/>
      <c r="U27" s="86"/>
    </row>
    <row r="28" spans="13:21" x14ac:dyDescent="0.25">
      <c r="M28" s="6"/>
      <c r="N28" s="6"/>
      <c r="O28" s="6" t="s">
        <v>48</v>
      </c>
      <c r="P28" s="182">
        <v>5169</v>
      </c>
      <c r="Q28" s="182">
        <v>3230</v>
      </c>
      <c r="R28" s="182">
        <v>4522</v>
      </c>
      <c r="S28" s="182">
        <v>71</v>
      </c>
      <c r="T28" s="6"/>
      <c r="U28" s="86"/>
    </row>
    <row r="29" spans="13:21" x14ac:dyDescent="0.25">
      <c r="M29" s="6"/>
      <c r="N29" s="6"/>
      <c r="O29" s="6" t="s">
        <v>42</v>
      </c>
      <c r="P29" s="182">
        <v>949</v>
      </c>
      <c r="Q29" s="182">
        <v>623</v>
      </c>
      <c r="R29" s="182">
        <v>936</v>
      </c>
      <c r="S29" s="182">
        <v>14</v>
      </c>
      <c r="T29" s="6"/>
      <c r="U29" s="86"/>
    </row>
    <row r="30" spans="13:21" x14ac:dyDescent="0.25">
      <c r="M30" s="6"/>
      <c r="N30" s="6"/>
      <c r="O30" s="6" t="s">
        <v>43</v>
      </c>
      <c r="P30" s="182">
        <v>3429</v>
      </c>
      <c r="Q30" s="182">
        <v>3265</v>
      </c>
      <c r="R30" s="182">
        <v>4070</v>
      </c>
      <c r="S30" s="182">
        <v>324</v>
      </c>
      <c r="T30" s="6"/>
      <c r="U30" s="86"/>
    </row>
    <row r="31" spans="13:21" x14ac:dyDescent="0.25">
      <c r="M31" s="6"/>
      <c r="N31" s="6"/>
      <c r="O31" s="6" t="s">
        <v>49</v>
      </c>
      <c r="P31" s="182">
        <v>3037</v>
      </c>
      <c r="Q31" s="182">
        <v>1141</v>
      </c>
      <c r="R31" s="182">
        <v>1162</v>
      </c>
      <c r="S31" s="182">
        <v>0</v>
      </c>
      <c r="T31" s="6"/>
      <c r="U31" s="86"/>
    </row>
    <row r="32" spans="13:21" x14ac:dyDescent="0.25">
      <c r="M32" s="6"/>
      <c r="N32" s="6"/>
      <c r="O32" s="6" t="s">
        <v>44</v>
      </c>
      <c r="P32" s="182">
        <v>1100</v>
      </c>
      <c r="Q32" s="182">
        <v>425</v>
      </c>
      <c r="R32" s="182">
        <v>465</v>
      </c>
      <c r="S32" s="182">
        <v>6</v>
      </c>
      <c r="T32" s="6"/>
      <c r="U32" s="86"/>
    </row>
    <row r="33" spans="13:21" x14ac:dyDescent="0.25">
      <c r="M33" s="6"/>
      <c r="N33" s="6" t="s">
        <v>54</v>
      </c>
      <c r="O33" s="6"/>
      <c r="P33" s="182"/>
      <c r="Q33" s="187"/>
      <c r="R33" s="186"/>
      <c r="S33" s="188"/>
      <c r="T33" s="6"/>
      <c r="U33" s="86"/>
    </row>
    <row r="34" spans="13:21" x14ac:dyDescent="0.25">
      <c r="M34" s="6"/>
      <c r="N34" s="6"/>
      <c r="O34" s="6" t="s">
        <v>45</v>
      </c>
      <c r="P34" s="182">
        <v>18864</v>
      </c>
      <c r="Q34" s="182">
        <v>1553</v>
      </c>
      <c r="R34" s="182">
        <v>4741</v>
      </c>
      <c r="S34" s="182">
        <v>529</v>
      </c>
      <c r="T34" s="6"/>
      <c r="U34" s="86"/>
    </row>
    <row r="35" spans="13:21" x14ac:dyDescent="0.25">
      <c r="M35" s="6"/>
      <c r="N35" s="6"/>
      <c r="O35" s="6" t="s">
        <v>46</v>
      </c>
      <c r="P35" s="182">
        <v>163991</v>
      </c>
      <c r="Q35" s="182">
        <v>82295</v>
      </c>
      <c r="R35" s="182">
        <v>63216</v>
      </c>
      <c r="S35" s="182">
        <v>518</v>
      </c>
      <c r="T35" s="6"/>
      <c r="U35" s="86"/>
    </row>
    <row r="36" spans="13:21" x14ac:dyDescent="0.25">
      <c r="M36" s="6"/>
      <c r="N36" s="6"/>
      <c r="O36" s="6" t="s">
        <v>41</v>
      </c>
      <c r="P36" s="182">
        <v>378</v>
      </c>
      <c r="Q36" s="182">
        <v>311</v>
      </c>
      <c r="R36" s="182">
        <v>198</v>
      </c>
      <c r="S36" s="182">
        <v>1</v>
      </c>
      <c r="T36" s="6"/>
      <c r="U36" s="86"/>
    </row>
    <row r="37" spans="13:21" x14ac:dyDescent="0.25">
      <c r="M37" s="6"/>
      <c r="N37" s="6"/>
      <c r="O37" s="6" t="s">
        <v>47</v>
      </c>
      <c r="P37" s="182">
        <v>37271</v>
      </c>
      <c r="Q37" s="182">
        <v>31933</v>
      </c>
      <c r="R37" s="182">
        <v>21882</v>
      </c>
      <c r="S37" s="182">
        <v>215</v>
      </c>
      <c r="T37" s="6"/>
      <c r="U37" s="86"/>
    </row>
    <row r="38" spans="13:21" x14ac:dyDescent="0.25">
      <c r="M38" s="6"/>
      <c r="N38" s="6"/>
      <c r="O38" s="6" t="s">
        <v>48</v>
      </c>
      <c r="P38" s="182">
        <v>3976</v>
      </c>
      <c r="Q38" s="182">
        <v>3828</v>
      </c>
      <c r="R38" s="182">
        <v>3362</v>
      </c>
      <c r="S38" s="182">
        <v>67</v>
      </c>
      <c r="T38" s="6"/>
      <c r="U38" s="86"/>
    </row>
    <row r="39" spans="13:21" x14ac:dyDescent="0.25">
      <c r="M39" s="6"/>
      <c r="N39" s="6"/>
      <c r="O39" s="6" t="s">
        <v>42</v>
      </c>
      <c r="P39" s="182">
        <v>451</v>
      </c>
      <c r="Q39" s="182">
        <v>324</v>
      </c>
      <c r="R39" s="182">
        <v>256</v>
      </c>
      <c r="S39" s="182">
        <v>3</v>
      </c>
      <c r="T39" s="6"/>
      <c r="U39" s="86"/>
    </row>
    <row r="40" spans="13:21" x14ac:dyDescent="0.25">
      <c r="M40" s="6"/>
      <c r="N40" s="6"/>
      <c r="O40" s="6" t="s">
        <v>43</v>
      </c>
      <c r="P40" s="182">
        <v>2433</v>
      </c>
      <c r="Q40" s="182">
        <v>1662</v>
      </c>
      <c r="R40" s="182">
        <v>1692</v>
      </c>
      <c r="S40" s="182">
        <v>124</v>
      </c>
      <c r="T40" s="6"/>
      <c r="U40" s="86"/>
    </row>
    <row r="41" spans="13:21" x14ac:dyDescent="0.25">
      <c r="M41" s="6"/>
      <c r="N41" s="6"/>
      <c r="O41" s="6" t="s">
        <v>49</v>
      </c>
      <c r="P41" s="182">
        <v>7344</v>
      </c>
      <c r="Q41" s="182">
        <v>5696</v>
      </c>
      <c r="R41" s="182">
        <v>3354</v>
      </c>
      <c r="S41" s="182">
        <v>25</v>
      </c>
      <c r="T41" s="6"/>
      <c r="U41" s="86"/>
    </row>
    <row r="42" spans="13:21" x14ac:dyDescent="0.25">
      <c r="M42" s="6"/>
      <c r="N42" s="6"/>
      <c r="O42" s="6" t="s">
        <v>44</v>
      </c>
      <c r="P42" s="182">
        <v>559</v>
      </c>
      <c r="Q42" s="182">
        <v>319</v>
      </c>
      <c r="R42" s="182">
        <v>244</v>
      </c>
      <c r="S42" s="182">
        <v>3</v>
      </c>
      <c r="T42" s="6"/>
      <c r="U42" s="86"/>
    </row>
    <row r="43" spans="13:21" x14ac:dyDescent="0.25">
      <c r="M43" s="6"/>
      <c r="N43" s="6" t="s">
        <v>55</v>
      </c>
      <c r="O43" s="6"/>
      <c r="P43" s="182"/>
      <c r="Q43" s="187"/>
      <c r="R43" s="186"/>
      <c r="S43" s="188"/>
      <c r="T43" s="6"/>
      <c r="U43" s="86"/>
    </row>
    <row r="44" spans="13:21" x14ac:dyDescent="0.25">
      <c r="M44" s="6"/>
      <c r="N44" s="6"/>
      <c r="O44" s="6" t="s">
        <v>45</v>
      </c>
      <c r="P44" s="182">
        <v>26419</v>
      </c>
      <c r="Q44" s="182">
        <v>4122</v>
      </c>
      <c r="R44" s="182">
        <v>7589</v>
      </c>
      <c r="S44" s="182">
        <v>99</v>
      </c>
      <c r="T44" s="6"/>
      <c r="U44" s="86"/>
    </row>
    <row r="45" spans="13:21" x14ac:dyDescent="0.25">
      <c r="M45" s="6"/>
      <c r="N45" s="6"/>
      <c r="O45" s="6" t="s">
        <v>46</v>
      </c>
      <c r="P45" s="182">
        <v>184093</v>
      </c>
      <c r="Q45" s="182">
        <v>102689</v>
      </c>
      <c r="R45" s="182">
        <v>72666</v>
      </c>
      <c r="S45" s="182">
        <v>609</v>
      </c>
      <c r="T45" s="6"/>
      <c r="U45" s="86"/>
    </row>
    <row r="46" spans="13:21" x14ac:dyDescent="0.25">
      <c r="M46" s="6"/>
      <c r="N46" s="6"/>
      <c r="O46" s="6" t="s">
        <v>41</v>
      </c>
      <c r="P46" s="182">
        <v>283</v>
      </c>
      <c r="Q46" s="182">
        <v>300</v>
      </c>
      <c r="R46" s="182">
        <v>210</v>
      </c>
      <c r="S46" s="182">
        <v>3</v>
      </c>
      <c r="T46" s="6"/>
      <c r="U46" s="86"/>
    </row>
    <row r="47" spans="13:21" x14ac:dyDescent="0.25">
      <c r="M47" s="6"/>
      <c r="N47" s="6"/>
      <c r="O47" s="6" t="s">
        <v>47</v>
      </c>
      <c r="P47" s="182">
        <v>39976</v>
      </c>
      <c r="Q47" s="182">
        <v>40993</v>
      </c>
      <c r="R47" s="182">
        <v>26899</v>
      </c>
      <c r="S47" s="182">
        <v>262</v>
      </c>
      <c r="T47" s="6"/>
      <c r="U47" s="86"/>
    </row>
    <row r="48" spans="13:21" x14ac:dyDescent="0.25">
      <c r="M48" s="6"/>
      <c r="N48" s="6"/>
      <c r="O48" s="6" t="s">
        <v>48</v>
      </c>
      <c r="P48" s="182">
        <v>4463</v>
      </c>
      <c r="Q48" s="182">
        <v>4614</v>
      </c>
      <c r="R48" s="182">
        <v>4154</v>
      </c>
      <c r="S48" s="182">
        <v>59</v>
      </c>
      <c r="T48" s="6"/>
      <c r="U48" s="86"/>
    </row>
    <row r="49" spans="13:21" x14ac:dyDescent="0.25">
      <c r="M49" s="6"/>
      <c r="N49" s="6"/>
      <c r="O49" s="6" t="s">
        <v>42</v>
      </c>
      <c r="P49" s="182">
        <v>857</v>
      </c>
      <c r="Q49" s="182">
        <v>827</v>
      </c>
      <c r="R49" s="182">
        <v>920</v>
      </c>
      <c r="S49" s="182">
        <v>7</v>
      </c>
      <c r="T49" s="6"/>
      <c r="U49" s="86"/>
    </row>
    <row r="50" spans="13:21" x14ac:dyDescent="0.25">
      <c r="M50" s="6"/>
      <c r="N50" s="6"/>
      <c r="O50" s="6" t="s">
        <v>43</v>
      </c>
      <c r="P50" s="182">
        <v>2052</v>
      </c>
      <c r="Q50" s="182">
        <v>1914</v>
      </c>
      <c r="R50" s="182">
        <v>1834</v>
      </c>
      <c r="S50" s="182">
        <v>100</v>
      </c>
      <c r="T50" s="6"/>
      <c r="U50" s="86"/>
    </row>
    <row r="51" spans="13:21" x14ac:dyDescent="0.25">
      <c r="M51" s="6"/>
      <c r="N51" s="6"/>
      <c r="O51" s="6" t="s">
        <v>49</v>
      </c>
      <c r="P51" s="182">
        <v>4830</v>
      </c>
      <c r="Q51" s="182">
        <v>7608</v>
      </c>
      <c r="R51" s="182">
        <v>2419</v>
      </c>
      <c r="S51" s="182">
        <v>3</v>
      </c>
      <c r="T51" s="6"/>
      <c r="U51" s="86"/>
    </row>
    <row r="52" spans="13:21" x14ac:dyDescent="0.25">
      <c r="M52" s="6"/>
      <c r="N52" s="6"/>
      <c r="O52" s="6" t="s">
        <v>44</v>
      </c>
      <c r="P52" s="182">
        <v>709</v>
      </c>
      <c r="Q52" s="182">
        <v>647</v>
      </c>
      <c r="R52" s="182">
        <v>376</v>
      </c>
      <c r="S52" s="182">
        <v>1</v>
      </c>
      <c r="T52" s="6"/>
      <c r="U52" s="86"/>
    </row>
    <row r="53" spans="13:21" x14ac:dyDescent="0.25">
      <c r="M53" s="6"/>
      <c r="N53" s="6" t="s">
        <v>56</v>
      </c>
      <c r="O53" s="6"/>
      <c r="P53" s="182"/>
      <c r="Q53" s="182"/>
      <c r="R53" s="182"/>
      <c r="S53" s="182"/>
      <c r="T53" s="6"/>
      <c r="U53" s="86"/>
    </row>
    <row r="54" spans="13:21" x14ac:dyDescent="0.25">
      <c r="M54" s="6"/>
      <c r="N54" s="6"/>
      <c r="O54" s="6" t="s">
        <v>45</v>
      </c>
      <c r="P54" s="182">
        <v>8809</v>
      </c>
      <c r="Q54" s="182">
        <v>395</v>
      </c>
      <c r="R54" s="182">
        <v>1855</v>
      </c>
      <c r="S54" s="182">
        <v>13</v>
      </c>
      <c r="T54" s="6"/>
      <c r="U54" s="86"/>
    </row>
    <row r="55" spans="13:21" x14ac:dyDescent="0.25">
      <c r="M55" s="6"/>
      <c r="N55" s="6"/>
      <c r="O55" s="6" t="s">
        <v>46</v>
      </c>
      <c r="P55" s="182">
        <v>119539</v>
      </c>
      <c r="Q55" s="182">
        <v>54567</v>
      </c>
      <c r="R55" s="182">
        <v>43131</v>
      </c>
      <c r="S55" s="182">
        <v>553</v>
      </c>
      <c r="T55" s="6"/>
      <c r="U55" s="86"/>
    </row>
    <row r="56" spans="13:21" x14ac:dyDescent="0.25">
      <c r="M56" s="6"/>
      <c r="N56" s="6"/>
      <c r="O56" s="6" t="s">
        <v>41</v>
      </c>
      <c r="P56" s="182">
        <v>244</v>
      </c>
      <c r="Q56" s="182">
        <v>149</v>
      </c>
      <c r="R56" s="182">
        <v>130</v>
      </c>
      <c r="S56" s="182">
        <v>0</v>
      </c>
      <c r="T56" s="6"/>
      <c r="U56" s="86"/>
    </row>
    <row r="57" spans="13:21" x14ac:dyDescent="0.25">
      <c r="M57" s="6"/>
      <c r="N57" s="6"/>
      <c r="O57" s="6" t="s">
        <v>47</v>
      </c>
      <c r="P57" s="182">
        <v>28548</v>
      </c>
      <c r="Q57" s="182">
        <v>20229</v>
      </c>
      <c r="R57" s="182">
        <v>16192</v>
      </c>
      <c r="S57" s="182">
        <v>168</v>
      </c>
      <c r="T57" s="6"/>
      <c r="U57" s="86"/>
    </row>
    <row r="58" spans="13:21" x14ac:dyDescent="0.25">
      <c r="M58" s="6"/>
      <c r="N58" s="6"/>
      <c r="O58" s="6" t="s">
        <v>48</v>
      </c>
      <c r="P58" s="182">
        <v>3930</v>
      </c>
      <c r="Q58" s="182">
        <v>2806</v>
      </c>
      <c r="R58" s="182">
        <v>3034</v>
      </c>
      <c r="S58" s="182">
        <v>42</v>
      </c>
      <c r="T58" s="6"/>
      <c r="U58" s="86"/>
    </row>
    <row r="59" spans="13:21" x14ac:dyDescent="0.25">
      <c r="M59" s="6"/>
      <c r="N59" s="6"/>
      <c r="O59" s="6" t="s">
        <v>42</v>
      </c>
      <c r="P59" s="182">
        <v>512</v>
      </c>
      <c r="Q59" s="182">
        <v>346</v>
      </c>
      <c r="R59" s="182">
        <v>391</v>
      </c>
      <c r="S59" s="182">
        <v>7</v>
      </c>
      <c r="T59" s="6"/>
      <c r="U59" s="86"/>
    </row>
    <row r="60" spans="13:21" x14ac:dyDescent="0.25">
      <c r="M60" s="6"/>
      <c r="N60" s="6"/>
      <c r="O60" s="6" t="s">
        <v>43</v>
      </c>
      <c r="P60" s="182">
        <v>2686</v>
      </c>
      <c r="Q60" s="182">
        <v>1911</v>
      </c>
      <c r="R60" s="182">
        <v>2347</v>
      </c>
      <c r="S60" s="182">
        <v>104</v>
      </c>
      <c r="T60" s="6"/>
      <c r="U60" s="86"/>
    </row>
    <row r="61" spans="13:21" x14ac:dyDescent="0.25">
      <c r="M61" s="6"/>
      <c r="N61" s="6"/>
      <c r="O61" s="6" t="s">
        <v>49</v>
      </c>
      <c r="P61" s="182">
        <v>957</v>
      </c>
      <c r="Q61" s="182">
        <v>203</v>
      </c>
      <c r="R61" s="182">
        <v>276</v>
      </c>
      <c r="S61" s="182">
        <v>14</v>
      </c>
      <c r="T61" s="6"/>
      <c r="U61" s="86"/>
    </row>
    <row r="62" spans="13:21" x14ac:dyDescent="0.25">
      <c r="M62" s="6"/>
      <c r="N62" s="6"/>
      <c r="O62" s="6" t="s">
        <v>44</v>
      </c>
      <c r="P62" s="182">
        <v>506</v>
      </c>
      <c r="Q62" s="182">
        <v>164</v>
      </c>
      <c r="R62" s="182">
        <v>184</v>
      </c>
      <c r="S62" s="182">
        <v>8</v>
      </c>
      <c r="T62" s="6"/>
      <c r="U62" s="86"/>
    </row>
    <row r="63" spans="13:21" x14ac:dyDescent="0.25">
      <c r="M63" s="6"/>
      <c r="N63" s="6" t="s">
        <v>57</v>
      </c>
      <c r="O63" s="6"/>
      <c r="P63" s="182"/>
      <c r="Q63" s="182"/>
      <c r="R63" s="182"/>
      <c r="S63" s="182"/>
      <c r="T63" s="6"/>
      <c r="U63" s="86"/>
    </row>
    <row r="64" spans="13:21" x14ac:dyDescent="0.25">
      <c r="M64" s="6"/>
      <c r="N64" s="6"/>
      <c r="O64" s="6" t="s">
        <v>45</v>
      </c>
      <c r="P64" s="182">
        <v>13036</v>
      </c>
      <c r="Q64" s="182">
        <v>1887</v>
      </c>
      <c r="R64" s="182">
        <v>3315</v>
      </c>
      <c r="S64" s="182">
        <v>25</v>
      </c>
      <c r="T64" s="6"/>
      <c r="U64" s="86"/>
    </row>
    <row r="65" spans="13:21" x14ac:dyDescent="0.25">
      <c r="M65" s="6"/>
      <c r="N65" s="6"/>
      <c r="O65" s="6" t="s">
        <v>46</v>
      </c>
      <c r="P65" s="182">
        <v>124893</v>
      </c>
      <c r="Q65" s="182">
        <v>70312</v>
      </c>
      <c r="R65" s="182">
        <v>44035</v>
      </c>
      <c r="S65" s="182">
        <v>431</v>
      </c>
      <c r="T65" s="6"/>
      <c r="U65" s="86"/>
    </row>
    <row r="66" spans="13:21" x14ac:dyDescent="0.25">
      <c r="M66" s="6"/>
      <c r="N66" s="6"/>
      <c r="O66" s="6" t="s">
        <v>41</v>
      </c>
      <c r="P66" s="182">
        <v>453</v>
      </c>
      <c r="Q66" s="182">
        <v>388</v>
      </c>
      <c r="R66" s="182">
        <v>267</v>
      </c>
      <c r="S66" s="182">
        <v>1</v>
      </c>
      <c r="T66" s="6"/>
      <c r="U66" s="86"/>
    </row>
    <row r="67" spans="13:21" x14ac:dyDescent="0.25">
      <c r="M67" s="6"/>
      <c r="N67" s="6"/>
      <c r="O67" s="6" t="s">
        <v>47</v>
      </c>
      <c r="P67" s="182">
        <v>37876</v>
      </c>
      <c r="Q67" s="182">
        <v>37742</v>
      </c>
      <c r="R67" s="182">
        <v>22411</v>
      </c>
      <c r="S67" s="182">
        <v>233</v>
      </c>
      <c r="T67" s="6"/>
      <c r="U67" s="86"/>
    </row>
    <row r="68" spans="13:21" x14ac:dyDescent="0.25">
      <c r="M68" s="6"/>
      <c r="N68" s="6"/>
      <c r="O68" s="6" t="s">
        <v>48</v>
      </c>
      <c r="P68" s="182">
        <v>2976</v>
      </c>
      <c r="Q68" s="182">
        <v>3176</v>
      </c>
      <c r="R68" s="182">
        <v>2667</v>
      </c>
      <c r="S68" s="182">
        <v>40</v>
      </c>
      <c r="T68" s="6"/>
      <c r="U68" s="86"/>
    </row>
    <row r="69" spans="13:21" x14ac:dyDescent="0.25">
      <c r="M69" s="6"/>
      <c r="N69" s="6"/>
      <c r="O69" s="6" t="s">
        <v>42</v>
      </c>
      <c r="P69" s="182">
        <v>221</v>
      </c>
      <c r="Q69" s="182">
        <v>185</v>
      </c>
      <c r="R69" s="182">
        <v>131</v>
      </c>
      <c r="S69" s="182">
        <v>2</v>
      </c>
      <c r="T69" s="6"/>
      <c r="U69" s="86"/>
    </row>
    <row r="70" spans="13:21" x14ac:dyDescent="0.25">
      <c r="M70" s="6"/>
      <c r="N70" s="6"/>
      <c r="O70" s="6" t="s">
        <v>43</v>
      </c>
      <c r="P70" s="182">
        <v>1516</v>
      </c>
      <c r="Q70" s="182">
        <v>1164</v>
      </c>
      <c r="R70" s="182">
        <v>1032</v>
      </c>
      <c r="S70" s="182">
        <v>62</v>
      </c>
      <c r="T70" s="6"/>
      <c r="U70" s="86"/>
    </row>
    <row r="71" spans="13:21" x14ac:dyDescent="0.25">
      <c r="M71" s="6"/>
      <c r="N71" s="6"/>
      <c r="O71" s="6" t="s">
        <v>49</v>
      </c>
      <c r="P71" s="182">
        <v>14503</v>
      </c>
      <c r="Q71" s="182">
        <v>5771</v>
      </c>
      <c r="R71" s="182">
        <v>4213</v>
      </c>
      <c r="S71" s="182">
        <v>30</v>
      </c>
      <c r="T71" s="6"/>
      <c r="U71" s="86"/>
    </row>
    <row r="72" spans="13:21" x14ac:dyDescent="0.25">
      <c r="M72" s="6"/>
      <c r="N72" s="6"/>
      <c r="O72" s="6" t="s">
        <v>44</v>
      </c>
      <c r="P72" s="182">
        <v>742</v>
      </c>
      <c r="Q72" s="182">
        <v>411</v>
      </c>
      <c r="R72" s="182">
        <v>298</v>
      </c>
      <c r="S72" s="182">
        <v>4</v>
      </c>
      <c r="T72" s="6"/>
      <c r="U72" s="86"/>
    </row>
    <row r="73" spans="13:21" x14ac:dyDescent="0.25">
      <c r="M73" s="6"/>
      <c r="N73" s="6" t="s">
        <v>58</v>
      </c>
      <c r="O73" s="6"/>
      <c r="P73" s="182"/>
      <c r="Q73" s="182"/>
      <c r="R73" s="182"/>
      <c r="S73" s="182"/>
      <c r="T73" s="6"/>
      <c r="U73" s="86"/>
    </row>
    <row r="74" spans="13:21" x14ac:dyDescent="0.25">
      <c r="M74" s="6"/>
      <c r="N74" s="6"/>
      <c r="O74" s="6" t="s">
        <v>45</v>
      </c>
      <c r="P74" s="182">
        <v>45631</v>
      </c>
      <c r="Q74" s="182">
        <v>3818</v>
      </c>
      <c r="R74" s="182">
        <v>14399</v>
      </c>
      <c r="S74" s="182">
        <v>265</v>
      </c>
      <c r="T74" s="6"/>
      <c r="U74" s="86"/>
    </row>
    <row r="75" spans="13:21" x14ac:dyDescent="0.25">
      <c r="M75" s="6"/>
      <c r="N75" s="6"/>
      <c r="O75" s="6" t="s">
        <v>46</v>
      </c>
      <c r="P75" s="182">
        <v>354141</v>
      </c>
      <c r="Q75" s="182">
        <v>145097</v>
      </c>
      <c r="R75" s="182">
        <v>146546</v>
      </c>
      <c r="S75" s="182">
        <v>1195</v>
      </c>
      <c r="T75" s="6"/>
      <c r="U75" s="86"/>
    </row>
    <row r="76" spans="13:21" x14ac:dyDescent="0.25">
      <c r="M76" s="6"/>
      <c r="N76" s="6"/>
      <c r="O76" s="6" t="s">
        <v>41</v>
      </c>
      <c r="P76" s="182">
        <v>575</v>
      </c>
      <c r="Q76" s="182">
        <v>332</v>
      </c>
      <c r="R76" s="182">
        <v>388</v>
      </c>
      <c r="S76" s="182">
        <v>3</v>
      </c>
      <c r="T76" s="6"/>
      <c r="U76" s="86"/>
    </row>
    <row r="77" spans="13:21" x14ac:dyDescent="0.25">
      <c r="M77" s="6"/>
      <c r="N77" s="6"/>
      <c r="O77" s="6" t="s">
        <v>47</v>
      </c>
      <c r="P77" s="182">
        <v>71123</v>
      </c>
      <c r="Q77" s="182">
        <v>48689</v>
      </c>
      <c r="R77" s="182">
        <v>46671</v>
      </c>
      <c r="S77" s="182">
        <v>438</v>
      </c>
      <c r="T77" s="6"/>
      <c r="U77" s="86"/>
    </row>
    <row r="78" spans="13:21" x14ac:dyDescent="0.25">
      <c r="M78" s="6"/>
      <c r="N78" s="6"/>
      <c r="O78" s="6" t="s">
        <v>48</v>
      </c>
      <c r="P78" s="182">
        <v>7207</v>
      </c>
      <c r="Q78" s="182">
        <v>5158</v>
      </c>
      <c r="R78" s="182">
        <v>7585</v>
      </c>
      <c r="S78" s="182">
        <v>159</v>
      </c>
      <c r="T78" s="6"/>
      <c r="U78" s="86"/>
    </row>
    <row r="79" spans="13:21" x14ac:dyDescent="0.25">
      <c r="M79" s="6"/>
      <c r="N79" s="6"/>
      <c r="O79" s="6" t="s">
        <v>42</v>
      </c>
      <c r="P79" s="182">
        <v>1854</v>
      </c>
      <c r="Q79" s="182">
        <v>947</v>
      </c>
      <c r="R79" s="182">
        <v>1444</v>
      </c>
      <c r="S79" s="182">
        <v>17</v>
      </c>
      <c r="T79" s="6"/>
      <c r="U79" s="86"/>
    </row>
    <row r="80" spans="13:21" x14ac:dyDescent="0.25">
      <c r="M80" s="6"/>
      <c r="N80" s="6"/>
      <c r="O80" s="6" t="s">
        <v>43</v>
      </c>
      <c r="P80" s="182">
        <v>2778</v>
      </c>
      <c r="Q80" s="182">
        <v>2015</v>
      </c>
      <c r="R80" s="182">
        <v>3278</v>
      </c>
      <c r="S80" s="182">
        <v>231</v>
      </c>
      <c r="T80" s="6"/>
      <c r="U80" s="86"/>
    </row>
    <row r="81" spans="13:21" x14ac:dyDescent="0.25">
      <c r="M81" s="6"/>
      <c r="N81" s="6"/>
      <c r="O81" s="6" t="s">
        <v>49</v>
      </c>
      <c r="P81" s="182">
        <v>5855</v>
      </c>
      <c r="Q81" s="182">
        <v>3192</v>
      </c>
      <c r="R81" s="182">
        <v>2262</v>
      </c>
      <c r="S81" s="182">
        <v>1</v>
      </c>
      <c r="T81" s="6"/>
      <c r="U81" s="86"/>
    </row>
    <row r="82" spans="13:21" x14ac:dyDescent="0.25">
      <c r="M82" s="6"/>
      <c r="N82" s="6"/>
      <c r="O82" s="6" t="s">
        <v>44</v>
      </c>
      <c r="P82" s="182">
        <v>1450</v>
      </c>
      <c r="Q82" s="182">
        <v>626</v>
      </c>
      <c r="R82" s="182">
        <v>643</v>
      </c>
      <c r="S82" s="182">
        <v>7</v>
      </c>
      <c r="T82" s="6"/>
      <c r="U82" s="86"/>
    </row>
    <row r="83" spans="13:21" x14ac:dyDescent="0.25">
      <c r="M83" s="6"/>
      <c r="N83" s="6" t="s">
        <v>59</v>
      </c>
      <c r="O83" s="6"/>
      <c r="P83" s="182"/>
      <c r="Q83" s="182"/>
      <c r="R83" s="182"/>
      <c r="S83" s="182"/>
      <c r="T83" s="6"/>
      <c r="U83" s="86"/>
    </row>
    <row r="84" spans="13:21" x14ac:dyDescent="0.25">
      <c r="M84" s="6"/>
      <c r="N84" s="6"/>
      <c r="O84" s="6" t="s">
        <v>45</v>
      </c>
      <c r="P84" s="182">
        <v>41905</v>
      </c>
      <c r="Q84" s="182">
        <v>2864</v>
      </c>
      <c r="R84" s="182">
        <v>10820</v>
      </c>
      <c r="S84" s="182">
        <v>75</v>
      </c>
      <c r="T84" s="6"/>
      <c r="U84" s="86"/>
    </row>
    <row r="85" spans="13:21" x14ac:dyDescent="0.25">
      <c r="M85" s="6"/>
      <c r="N85" s="6"/>
      <c r="O85" s="6" t="s">
        <v>46</v>
      </c>
      <c r="P85" s="182">
        <v>365451</v>
      </c>
      <c r="Q85" s="182">
        <v>162076</v>
      </c>
      <c r="R85" s="182">
        <v>143078</v>
      </c>
      <c r="S85" s="182">
        <v>1523</v>
      </c>
      <c r="T85" s="6"/>
      <c r="U85" s="86"/>
    </row>
    <row r="86" spans="13:21" x14ac:dyDescent="0.25">
      <c r="M86" s="6"/>
      <c r="N86" s="6"/>
      <c r="O86" s="6" t="s">
        <v>41</v>
      </c>
      <c r="P86" s="182">
        <v>550</v>
      </c>
      <c r="Q86" s="182">
        <v>372</v>
      </c>
      <c r="R86" s="182">
        <v>329</v>
      </c>
      <c r="S86" s="182">
        <v>4</v>
      </c>
      <c r="T86" s="6"/>
      <c r="U86" s="86"/>
    </row>
    <row r="87" spans="13:21" x14ac:dyDescent="0.25">
      <c r="M87" s="6"/>
      <c r="N87" s="6"/>
      <c r="O87" s="6" t="s">
        <v>47</v>
      </c>
      <c r="P87" s="182">
        <v>62716</v>
      </c>
      <c r="Q87" s="182">
        <v>44333</v>
      </c>
      <c r="R87" s="182">
        <v>37818</v>
      </c>
      <c r="S87" s="182">
        <v>427</v>
      </c>
      <c r="T87" s="6"/>
      <c r="U87" s="86"/>
    </row>
    <row r="88" spans="13:21" x14ac:dyDescent="0.25">
      <c r="M88" s="6"/>
      <c r="N88" s="6"/>
      <c r="O88" s="6" t="s">
        <v>48</v>
      </c>
      <c r="P88" s="182">
        <v>9616</v>
      </c>
      <c r="Q88" s="182">
        <v>7154</v>
      </c>
      <c r="R88" s="182">
        <v>8615</v>
      </c>
      <c r="S88" s="182">
        <v>135</v>
      </c>
      <c r="T88" s="6"/>
      <c r="U88" s="86"/>
    </row>
    <row r="89" spans="13:21" x14ac:dyDescent="0.25">
      <c r="M89" s="6"/>
      <c r="N89" s="6"/>
      <c r="O89" s="6" t="s">
        <v>42</v>
      </c>
      <c r="P89" s="182">
        <v>1324</v>
      </c>
      <c r="Q89" s="182">
        <v>1014</v>
      </c>
      <c r="R89" s="182">
        <v>1334</v>
      </c>
      <c r="S89" s="182">
        <v>17</v>
      </c>
      <c r="T89" s="6"/>
      <c r="U89" s="86"/>
    </row>
    <row r="90" spans="13:21" x14ac:dyDescent="0.25">
      <c r="M90" s="6"/>
      <c r="N90" s="6"/>
      <c r="O90" s="6" t="s">
        <v>43</v>
      </c>
      <c r="P90" s="182">
        <v>5794</v>
      </c>
      <c r="Q90" s="182">
        <v>5039</v>
      </c>
      <c r="R90" s="182">
        <v>5969</v>
      </c>
      <c r="S90" s="182">
        <v>465</v>
      </c>
      <c r="T90" s="6"/>
      <c r="U90" s="86"/>
    </row>
    <row r="91" spans="13:21" x14ac:dyDescent="0.25">
      <c r="M91" s="6"/>
      <c r="N91" s="6"/>
      <c r="O91" s="6" t="s">
        <v>49</v>
      </c>
      <c r="P91" s="182">
        <v>8614</v>
      </c>
      <c r="Q91" s="182">
        <v>3368</v>
      </c>
      <c r="R91" s="182">
        <v>2908</v>
      </c>
      <c r="S91" s="182">
        <v>15</v>
      </c>
      <c r="T91" s="6"/>
      <c r="U91" s="86"/>
    </row>
    <row r="92" spans="13:21" x14ac:dyDescent="0.25">
      <c r="M92" s="6"/>
      <c r="N92" s="6"/>
      <c r="O92" s="6" t="s">
        <v>44</v>
      </c>
      <c r="P92" s="182">
        <v>1667</v>
      </c>
      <c r="Q92" s="182">
        <v>597</v>
      </c>
      <c r="R92" s="182">
        <v>642</v>
      </c>
      <c r="S92" s="182">
        <v>6</v>
      </c>
      <c r="T92" s="6"/>
      <c r="U92" s="86"/>
    </row>
    <row r="93" spans="13:21" x14ac:dyDescent="0.25">
      <c r="M93" s="6"/>
      <c r="N93" s="6"/>
      <c r="O93" s="6"/>
      <c r="P93" s="6"/>
      <c r="Q93" s="6"/>
      <c r="R93" s="6"/>
      <c r="S93" s="6"/>
      <c r="T93" s="6"/>
      <c r="U93" s="86"/>
    </row>
    <row r="94" spans="13:21" x14ac:dyDescent="0.25">
      <c r="M94" s="6"/>
      <c r="N94" s="6"/>
      <c r="O94" s="6"/>
      <c r="P94" s="6"/>
      <c r="Q94" s="6"/>
      <c r="R94" s="6"/>
      <c r="S94" s="6"/>
      <c r="T94" s="6"/>
      <c r="U94" s="86"/>
    </row>
    <row r="95" spans="13:21" x14ac:dyDescent="0.25">
      <c r="M95" s="6"/>
      <c r="N95" s="86"/>
      <c r="O95" s="86"/>
      <c r="P95" s="86"/>
      <c r="Q95" s="86"/>
      <c r="R95" s="86"/>
      <c r="S95" s="86"/>
      <c r="T95" s="6"/>
      <c r="U95" s="86"/>
    </row>
    <row r="96" spans="13:21" x14ac:dyDescent="0.25">
      <c r="M96" s="6"/>
      <c r="N96" s="86"/>
      <c r="O96" s="86"/>
      <c r="P96" s="86"/>
      <c r="Q96" s="86"/>
      <c r="R96" s="86"/>
      <c r="S96" s="86"/>
      <c r="T96" s="6"/>
    </row>
  </sheetData>
  <mergeCells count="1">
    <mergeCell ref="B10:J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8:Z29"/>
  <sheetViews>
    <sheetView workbookViewId="0"/>
  </sheetViews>
  <sheetFormatPr baseColWidth="10" defaultRowHeight="15" x14ac:dyDescent="0.25"/>
  <cols>
    <col min="1" max="13" width="11.42578125" style="2"/>
    <col min="14" max="14" width="27.28515625" style="2" customWidth="1"/>
    <col min="15" max="15" width="21.85546875" style="2" customWidth="1"/>
    <col min="16" max="16" width="9" style="2" bestFit="1" customWidth="1"/>
    <col min="17" max="17" width="17.28515625" style="2" bestFit="1" customWidth="1"/>
    <col min="18" max="18" width="20.85546875" style="2" bestFit="1" customWidth="1"/>
    <col min="19" max="19" width="20" style="2" bestFit="1" customWidth="1"/>
    <col min="20" max="20" width="10.42578125" style="2" bestFit="1" customWidth="1"/>
    <col min="21" max="21" width="28" style="2" bestFit="1" customWidth="1"/>
    <col min="22" max="22" width="18" style="2" bestFit="1" customWidth="1"/>
    <col min="23" max="16384" width="11.42578125" style="2"/>
  </cols>
  <sheetData>
    <row r="8" spans="2:26" x14ac:dyDescent="0.25">
      <c r="M8" s="149"/>
      <c r="N8" s="149"/>
      <c r="O8" s="149"/>
      <c r="P8" s="149"/>
      <c r="Q8" s="149"/>
      <c r="R8" s="149"/>
      <c r="S8" s="149"/>
      <c r="T8" s="149"/>
      <c r="U8" s="149"/>
      <c r="V8" s="149"/>
      <c r="W8" s="149"/>
      <c r="X8" s="149"/>
    </row>
    <row r="9" spans="2:26" x14ac:dyDescent="0.25">
      <c r="M9" s="149"/>
      <c r="N9" s="149"/>
      <c r="O9" s="149"/>
      <c r="P9" s="149"/>
      <c r="Q9" s="149"/>
      <c r="R9" s="149"/>
      <c r="S9" s="149"/>
      <c r="T9" s="149"/>
      <c r="U9" s="149"/>
      <c r="V9" s="149"/>
      <c r="W9" s="149"/>
      <c r="X9" s="149"/>
    </row>
    <row r="10" spans="2:26" ht="15.75" x14ac:dyDescent="0.25">
      <c r="B10" s="4" t="s">
        <v>253</v>
      </c>
      <c r="M10" s="149"/>
      <c r="N10" s="6"/>
      <c r="O10" s="6"/>
      <c r="P10" s="6"/>
      <c r="Q10" s="6"/>
      <c r="R10" s="6"/>
      <c r="S10" s="6"/>
      <c r="T10" s="6"/>
      <c r="U10" s="6"/>
      <c r="V10" s="6"/>
      <c r="W10" s="6"/>
      <c r="X10" s="6"/>
      <c r="Y10" s="6"/>
      <c r="Z10" s="6"/>
    </row>
    <row r="11" spans="2:26" x14ac:dyDescent="0.25">
      <c r="M11" s="149"/>
      <c r="N11" s="86"/>
      <c r="O11" s="86"/>
      <c r="P11" s="86"/>
      <c r="Q11" s="86"/>
      <c r="R11" s="86"/>
      <c r="S11" s="86"/>
      <c r="T11" s="86"/>
      <c r="U11" s="86"/>
      <c r="V11" s="86"/>
      <c r="W11" s="86"/>
      <c r="X11" s="6"/>
      <c r="Y11" s="6"/>
      <c r="Z11" s="6"/>
    </row>
    <row r="12" spans="2:26" x14ac:dyDescent="0.25">
      <c r="M12" s="149"/>
      <c r="N12" s="86"/>
      <c r="O12" s="86"/>
      <c r="P12" s="86"/>
      <c r="Q12" s="86"/>
      <c r="R12" s="86"/>
      <c r="S12" s="86"/>
      <c r="T12" s="86"/>
      <c r="U12" s="86"/>
      <c r="V12" s="86"/>
      <c r="W12" s="86"/>
      <c r="X12" s="6"/>
      <c r="Y12" s="6"/>
      <c r="Z12" s="6"/>
    </row>
    <row r="13" spans="2:26" x14ac:dyDescent="0.25">
      <c r="M13" s="149"/>
      <c r="N13" s="6"/>
      <c r="O13" s="6"/>
      <c r="P13" s="6"/>
      <c r="Q13" s="6"/>
      <c r="R13" s="6"/>
      <c r="S13" s="6"/>
      <c r="T13" s="6"/>
      <c r="U13" s="6"/>
      <c r="V13" s="6"/>
      <c r="W13" s="6"/>
      <c r="X13" s="6"/>
      <c r="Y13" s="6"/>
      <c r="Z13" s="6"/>
    </row>
    <row r="14" spans="2:26" x14ac:dyDescent="0.25">
      <c r="M14" s="149"/>
      <c r="N14" s="6"/>
      <c r="O14" s="6"/>
      <c r="P14" s="6"/>
      <c r="Q14" s="6"/>
      <c r="R14" s="6"/>
      <c r="S14" s="6"/>
      <c r="T14" s="6"/>
      <c r="U14" s="6"/>
      <c r="V14" s="6"/>
      <c r="W14" s="6"/>
      <c r="X14" s="6"/>
      <c r="Y14" s="6"/>
      <c r="Z14" s="6"/>
    </row>
    <row r="15" spans="2:26" x14ac:dyDescent="0.25">
      <c r="M15" s="149"/>
      <c r="N15" s="6"/>
      <c r="O15" s="6"/>
      <c r="P15" s="6"/>
      <c r="Q15" s="6"/>
      <c r="R15" s="6"/>
      <c r="S15" s="6"/>
      <c r="T15" s="6"/>
      <c r="U15" s="6"/>
      <c r="V15" s="6"/>
      <c r="W15" s="6"/>
      <c r="X15" s="6"/>
      <c r="Y15" s="6"/>
      <c r="Z15" s="6"/>
    </row>
    <row r="16" spans="2:26" x14ac:dyDescent="0.25">
      <c r="M16" s="149"/>
      <c r="N16" s="6"/>
      <c r="O16" s="6" t="s">
        <v>45</v>
      </c>
      <c r="P16" s="6" t="s">
        <v>46</v>
      </c>
      <c r="Q16" s="6" t="s">
        <v>41</v>
      </c>
      <c r="R16" s="6" t="s">
        <v>47</v>
      </c>
      <c r="S16" s="6" t="s">
        <v>48</v>
      </c>
      <c r="T16" s="6" t="s">
        <v>42</v>
      </c>
      <c r="U16" s="6" t="s">
        <v>43</v>
      </c>
      <c r="V16" s="6" t="s">
        <v>49</v>
      </c>
      <c r="W16" s="6" t="s">
        <v>44</v>
      </c>
      <c r="X16" s="6"/>
      <c r="Y16" s="6"/>
      <c r="Z16" s="6"/>
    </row>
    <row r="17" spans="13:26" x14ac:dyDescent="0.25">
      <c r="M17" s="149"/>
      <c r="N17" s="6" t="s">
        <v>61</v>
      </c>
      <c r="O17" s="7">
        <v>0.19543887562980641</v>
      </c>
      <c r="P17" s="7">
        <v>0.2197107023904265</v>
      </c>
      <c r="Q17" s="7">
        <v>0.25815602836879431</v>
      </c>
      <c r="R17" s="7">
        <v>0.25035164472726917</v>
      </c>
      <c r="S17" s="7">
        <v>0.27295893835945761</v>
      </c>
      <c r="T17" s="7">
        <v>0.23390081421169504</v>
      </c>
      <c r="U17" s="7">
        <v>0.30570676031606675</v>
      </c>
      <c r="V17" s="7">
        <v>0.14285714285714285</v>
      </c>
      <c r="W17" s="7">
        <v>0.20982142857142858</v>
      </c>
      <c r="X17" s="6"/>
      <c r="Y17" s="6"/>
      <c r="Z17" s="6"/>
    </row>
    <row r="18" spans="13:26" x14ac:dyDescent="0.25">
      <c r="M18" s="149"/>
      <c r="N18" s="6" t="s">
        <v>53</v>
      </c>
      <c r="O18" s="7">
        <v>0.20494456304662215</v>
      </c>
      <c r="P18" s="7">
        <v>0.21148363966680195</v>
      </c>
      <c r="Q18" s="7">
        <v>0.28592375366568917</v>
      </c>
      <c r="R18" s="7">
        <v>0.26169676653087504</v>
      </c>
      <c r="S18" s="7">
        <v>0.35352524630541871</v>
      </c>
      <c r="T18" s="7">
        <v>0.37668517049960348</v>
      </c>
      <c r="U18" s="7">
        <v>0.39628427128427129</v>
      </c>
      <c r="V18" s="7">
        <v>0.21760299625468166</v>
      </c>
      <c r="W18" s="7">
        <v>0.23597194388777556</v>
      </c>
      <c r="X18" s="6"/>
      <c r="Y18" s="6"/>
      <c r="Z18" s="6"/>
    </row>
    <row r="19" spans="13:26" x14ac:dyDescent="0.25">
      <c r="M19" s="149"/>
      <c r="N19" s="6" t="s">
        <v>54</v>
      </c>
      <c r="O19" s="7">
        <v>0.20516214427531437</v>
      </c>
      <c r="P19" s="7">
        <v>0.205580285142894</v>
      </c>
      <c r="Q19" s="7">
        <v>0.22409909909909909</v>
      </c>
      <c r="R19" s="7">
        <v>0.24202363610475242</v>
      </c>
      <c r="S19" s="7">
        <v>0.30526128371761774</v>
      </c>
      <c r="T19" s="7">
        <v>0.25048355899419728</v>
      </c>
      <c r="U19" s="7">
        <v>0.30722381999661647</v>
      </c>
      <c r="V19" s="7">
        <v>0.20579816066751933</v>
      </c>
      <c r="W19" s="7">
        <v>0.21955555555555556</v>
      </c>
      <c r="X19" s="6"/>
      <c r="Y19" s="6"/>
      <c r="Z19" s="6"/>
    </row>
    <row r="20" spans="13:26" x14ac:dyDescent="0.25">
      <c r="M20" s="149"/>
      <c r="N20" s="6" t="s">
        <v>55</v>
      </c>
      <c r="O20" s="7">
        <v>0.20110387402233906</v>
      </c>
      <c r="P20" s="7">
        <v>0.20350944433797982</v>
      </c>
      <c r="Q20" s="7">
        <v>0.26758793969849248</v>
      </c>
      <c r="R20" s="7">
        <v>0.25118838435216867</v>
      </c>
      <c r="S20" s="7">
        <v>0.31700526711813393</v>
      </c>
      <c r="T20" s="7">
        <v>0.35503638452700115</v>
      </c>
      <c r="U20" s="7">
        <v>0.32779661016949152</v>
      </c>
      <c r="V20" s="7">
        <v>0.16298788694481831</v>
      </c>
      <c r="W20" s="7">
        <v>0.21754183496826313</v>
      </c>
      <c r="X20" s="6"/>
      <c r="Y20" s="6"/>
      <c r="Z20" s="6"/>
    </row>
    <row r="21" spans="13:26" x14ac:dyDescent="0.25">
      <c r="M21" s="149"/>
      <c r="N21" s="6" t="s">
        <v>56</v>
      </c>
      <c r="O21" s="7">
        <v>0.16871387283236994</v>
      </c>
      <c r="P21" s="7">
        <v>0.20057853895954819</v>
      </c>
      <c r="Q21" s="7">
        <v>0.24856596558317401</v>
      </c>
      <c r="R21" s="7">
        <v>0.25116293350937258</v>
      </c>
      <c r="S21" s="7">
        <v>0.31349368120668569</v>
      </c>
      <c r="T21" s="7">
        <v>0.31687898089171973</v>
      </c>
      <c r="U21" s="7">
        <v>0.34775822928490352</v>
      </c>
      <c r="V21" s="7">
        <v>0.2</v>
      </c>
      <c r="W21" s="7">
        <v>0.22273781902552203</v>
      </c>
      <c r="X21" s="6"/>
      <c r="Y21" s="6"/>
      <c r="Z21" s="6"/>
    </row>
    <row r="22" spans="13:26" x14ac:dyDescent="0.25">
      <c r="M22" s="149"/>
      <c r="N22" s="6" t="s">
        <v>57</v>
      </c>
      <c r="O22" s="7">
        <v>0.18288342550511963</v>
      </c>
      <c r="P22" s="7">
        <v>0.18552932978958656</v>
      </c>
      <c r="Q22" s="7">
        <v>0.24165915238954014</v>
      </c>
      <c r="R22" s="7">
        <v>0.23044513647188131</v>
      </c>
      <c r="S22" s="7">
        <v>0.30556496218534823</v>
      </c>
      <c r="T22" s="7">
        <v>0.24675324675324675</v>
      </c>
      <c r="U22" s="7">
        <v>0.28987811340752517</v>
      </c>
      <c r="V22" s="7">
        <v>0.17306358853040749</v>
      </c>
      <c r="W22" s="7">
        <v>0.20756013745704469</v>
      </c>
      <c r="X22" s="6"/>
      <c r="Y22" s="6"/>
      <c r="Z22" s="6"/>
    </row>
    <row r="23" spans="13:26" x14ac:dyDescent="0.25">
      <c r="M23" s="149"/>
      <c r="N23" s="6" t="s">
        <v>62</v>
      </c>
      <c r="O23" s="7">
        <v>0.22872116419446914</v>
      </c>
      <c r="P23" s="7">
        <v>0.228355170724243</v>
      </c>
      <c r="Q23" s="7">
        <v>0.30123266563944529</v>
      </c>
      <c r="R23" s="7">
        <v>0.28222332720268872</v>
      </c>
      <c r="S23" s="7">
        <v>0.38510119846834751</v>
      </c>
      <c r="T23" s="7">
        <v>0.34279680900985454</v>
      </c>
      <c r="U23" s="7">
        <v>0.42266923632859554</v>
      </c>
      <c r="V23" s="7">
        <v>0.20008841732979665</v>
      </c>
      <c r="W23" s="7">
        <v>0.2384446074834923</v>
      </c>
      <c r="X23" s="6"/>
      <c r="Y23" s="6"/>
      <c r="Z23" s="6"/>
    </row>
    <row r="24" spans="13:26" x14ac:dyDescent="0.25">
      <c r="M24" s="149"/>
      <c r="N24" s="6" t="s">
        <v>59</v>
      </c>
      <c r="O24" s="7">
        <v>0.19572793906294914</v>
      </c>
      <c r="P24" s="7">
        <v>0.21513908065130452</v>
      </c>
      <c r="Q24" s="7">
        <v>0.26533864541832669</v>
      </c>
      <c r="R24" s="7">
        <v>0.26322490949385385</v>
      </c>
      <c r="S24" s="7">
        <v>0.34286833855799376</v>
      </c>
      <c r="T24" s="7">
        <v>0.36622390891840606</v>
      </c>
      <c r="U24" s="7">
        <v>0.37261828922221579</v>
      </c>
      <c r="V24" s="7">
        <v>0.19610868835961087</v>
      </c>
      <c r="W24" s="7">
        <v>0.22252747252747251</v>
      </c>
      <c r="X24" s="6"/>
      <c r="Y24" s="6"/>
      <c r="Z24" s="6"/>
    </row>
    <row r="25" spans="13:26" x14ac:dyDescent="0.25">
      <c r="M25" s="149"/>
      <c r="N25" s="6"/>
      <c r="O25" s="6"/>
      <c r="P25" s="6"/>
      <c r="Q25" s="6"/>
      <c r="R25" s="6"/>
      <c r="S25" s="6"/>
      <c r="T25" s="6"/>
      <c r="U25" s="6"/>
      <c r="V25" s="6"/>
      <c r="W25" s="6"/>
      <c r="X25" s="6"/>
      <c r="Y25" s="6"/>
      <c r="Z25" s="6"/>
    </row>
    <row r="26" spans="13:26" x14ac:dyDescent="0.25">
      <c r="M26" s="149"/>
      <c r="N26" s="6"/>
      <c r="O26" s="6"/>
      <c r="P26" s="6"/>
      <c r="Q26" s="6"/>
      <c r="R26" s="6"/>
      <c r="S26" s="6"/>
      <c r="T26" s="6"/>
      <c r="U26" s="6"/>
      <c r="V26" s="6"/>
      <c r="W26" s="6"/>
      <c r="X26" s="6"/>
      <c r="Y26" s="6"/>
      <c r="Z26" s="6"/>
    </row>
    <row r="27" spans="13:26" x14ac:dyDescent="0.25">
      <c r="M27" s="149"/>
      <c r="N27" s="6"/>
      <c r="O27" s="6"/>
      <c r="P27" s="6"/>
      <c r="Q27" s="6"/>
      <c r="R27" s="6"/>
      <c r="S27" s="6"/>
      <c r="T27" s="6"/>
      <c r="U27" s="6"/>
      <c r="V27" s="6"/>
      <c r="W27" s="6"/>
      <c r="X27" s="6"/>
      <c r="Y27" s="6"/>
      <c r="Z27" s="6"/>
    </row>
    <row r="28" spans="13:26" x14ac:dyDescent="0.25">
      <c r="M28" s="149"/>
      <c r="N28" s="6"/>
      <c r="O28" s="6"/>
      <c r="P28" s="6"/>
      <c r="Q28" s="6"/>
      <c r="R28" s="6"/>
      <c r="S28" s="6"/>
      <c r="T28" s="6"/>
      <c r="U28" s="6"/>
      <c r="V28" s="6"/>
      <c r="W28" s="6"/>
      <c r="X28" s="6"/>
      <c r="Y28" s="6"/>
      <c r="Z28" s="6"/>
    </row>
    <row r="29" spans="13:26" x14ac:dyDescent="0.25">
      <c r="M29" s="149"/>
      <c r="N29" s="86"/>
      <c r="O29" s="86"/>
      <c r="P29" s="86"/>
      <c r="Q29" s="86"/>
      <c r="R29" s="86"/>
      <c r="S29" s="86"/>
      <c r="T29" s="86"/>
      <c r="U29" s="86"/>
      <c r="V29" s="86"/>
      <c r="W29" s="86"/>
      <c r="X29" s="149"/>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29</vt:i4>
      </vt:variant>
    </vt:vector>
  </HeadingPairs>
  <TitlesOfParts>
    <vt:vector size="29" baseType="lpstr">
      <vt:lpstr>Portada</vt:lpstr>
      <vt:lpstr>Indice</vt:lpstr>
      <vt:lpstr>Introducción</vt:lpstr>
      <vt:lpstr>T.1</vt:lpstr>
      <vt:lpstr>G.1 y G.2</vt:lpstr>
      <vt:lpstr>T.2 y G3</vt:lpstr>
      <vt:lpstr>T.3</vt:lpstr>
      <vt:lpstr>G.4</vt:lpstr>
      <vt:lpstr>G.5</vt:lpstr>
      <vt:lpstr>T.4.1</vt:lpstr>
      <vt:lpstr>T.4.2</vt:lpstr>
      <vt:lpstr>T.4.3</vt:lpstr>
      <vt:lpstr>T.4.4</vt:lpstr>
      <vt:lpstr>T.4.5</vt:lpstr>
      <vt:lpstr>T.4.6</vt:lpstr>
      <vt:lpstr>T.4.7</vt:lpstr>
      <vt:lpstr>T.4.8</vt:lpstr>
      <vt:lpstr>T.4.9</vt:lpstr>
      <vt:lpstr>G.6</vt:lpstr>
      <vt:lpstr>T.5</vt:lpstr>
      <vt:lpstr>T.6</vt:lpstr>
      <vt:lpstr>T.7</vt:lpstr>
      <vt:lpstr>G.8</vt:lpstr>
      <vt:lpstr>T.8</vt:lpstr>
      <vt:lpstr>T.9</vt:lpstr>
      <vt:lpstr>G.9</vt:lpstr>
      <vt:lpstr>T.10</vt:lpstr>
      <vt:lpstr>T.11</vt:lpstr>
      <vt:lpstr>G.10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ASUNCION RIVAS MARTINEZ</dc:creator>
  <cp:lastModifiedBy>Miguel Angel Ordoñez Gutierrez</cp:lastModifiedBy>
  <cp:lastPrinted>2016-07-25T10:27:08Z</cp:lastPrinted>
  <dcterms:created xsi:type="dcterms:W3CDTF">2016-06-08T08:11:59Z</dcterms:created>
  <dcterms:modified xsi:type="dcterms:W3CDTF">2018-04-23T11:36:05Z</dcterms:modified>
</cp:coreProperties>
</file>