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drawings/drawing20.xml" ContentType="application/vnd.openxmlformats-officedocument.drawing+xml"/>
  <Override PartName="/xl/charts/chart16.xml" ContentType="application/vnd.openxmlformats-officedocument.drawingml.chart+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harts/chart3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29"/>
  <workbookPr defaultThemeVersion="124226"/>
  <mc:AlternateContent xmlns:mc="http://schemas.openxmlformats.org/markup-compatibility/2006">
    <mc:Choice Requires="x15">
      <x15ac:absPath xmlns:x15ac="http://schemas.microsoft.com/office/spreadsheetml/2010/11/ac" url="\\wtcdpto\cuentas\SGT\Estadistica\INDUSTRIA\ITV\3RESULTADOS\2016\"/>
    </mc:Choice>
  </mc:AlternateContent>
  <bookViews>
    <workbookView xWindow="-15" yWindow="-15" windowWidth="12600" windowHeight="12390" firstSheet="1" activeTab="6"/>
  </bookViews>
  <sheets>
    <sheet name="Portada" sheetId="1" r:id="rId1"/>
    <sheet name="Indice" sheetId="30" r:id="rId2"/>
    <sheet name="Introducción" sheetId="29" r:id="rId3"/>
    <sheet name="T.1" sheetId="2" r:id="rId4"/>
    <sheet name="G.1 y G.2" sheetId="3" r:id="rId5"/>
    <sheet name="T.2 y G3" sheetId="4" r:id="rId6"/>
    <sheet name="T.3" sheetId="5" r:id="rId7"/>
    <sheet name="G.4" sheetId="6" r:id="rId8"/>
    <sheet name="G.5" sheetId="7" r:id="rId9"/>
    <sheet name="T.4.1" sheetId="8" r:id="rId10"/>
    <sheet name="T.4.2" sheetId="9" r:id="rId11"/>
    <sheet name="T.4.3" sheetId="10" r:id="rId12"/>
    <sheet name="T.4.4" sheetId="11" r:id="rId13"/>
    <sheet name="T.4.5" sheetId="12" r:id="rId14"/>
    <sheet name="T.4.6" sheetId="13" r:id="rId15"/>
    <sheet name="T.4.7" sheetId="14" r:id="rId16"/>
    <sheet name="T.4.8" sheetId="15" r:id="rId17"/>
    <sheet name="T.4.9" sheetId="16" r:id="rId18"/>
    <sheet name="G.6" sheetId="17" r:id="rId19"/>
    <sheet name="T.5" sheetId="19" r:id="rId20"/>
    <sheet name="T.6" sheetId="18" r:id="rId21"/>
    <sheet name="T.7" sheetId="20" r:id="rId22"/>
    <sheet name="G.8" sheetId="21" r:id="rId23"/>
    <sheet name="T.8" sheetId="23" r:id="rId24"/>
    <sheet name="T.9" sheetId="24" r:id="rId25"/>
    <sheet name="G.9" sheetId="25" r:id="rId26"/>
    <sheet name="T.10" sheetId="26" r:id="rId27"/>
    <sheet name="T.11" sheetId="27" r:id="rId28"/>
    <sheet name="G.10" sheetId="28" r:id="rId29"/>
  </sheets>
  <calcPr calcId="171027" concurrentCalc="0"/>
  <fileRecoveryPr autoRecover="0"/>
</workbook>
</file>

<file path=xl/calcChain.xml><?xml version="1.0" encoding="utf-8"?>
<calcChain xmlns="http://schemas.openxmlformats.org/spreadsheetml/2006/main">
  <c r="K55" i="20" l="1"/>
  <c r="K54" i="20"/>
  <c r="C54" i="20"/>
  <c r="D54" i="20"/>
  <c r="E54" i="20"/>
  <c r="F54" i="20"/>
  <c r="G54" i="20"/>
  <c r="H54" i="20"/>
  <c r="I54" i="20"/>
  <c r="J54" i="20"/>
  <c r="C55" i="20"/>
  <c r="D55" i="20"/>
  <c r="E55" i="20"/>
  <c r="F55" i="20"/>
  <c r="G55" i="20"/>
  <c r="H55" i="20"/>
  <c r="I55" i="20"/>
  <c r="J55" i="20"/>
  <c r="V14" i="25"/>
  <c r="V13" i="25"/>
  <c r="V12" i="25"/>
  <c r="C59" i="20"/>
  <c r="C58" i="20"/>
  <c r="O52" i="20"/>
  <c r="O48" i="20"/>
  <c r="O44" i="20"/>
  <c r="O51" i="20"/>
  <c r="O47" i="20"/>
  <c r="O43" i="20"/>
  <c r="O50" i="20"/>
  <c r="O46" i="20"/>
  <c r="O49" i="20"/>
  <c r="O45" i="20"/>
  <c r="S52" i="20"/>
  <c r="S48" i="20"/>
  <c r="S44" i="20"/>
  <c r="S51" i="20"/>
  <c r="S47" i="20"/>
  <c r="S43" i="20"/>
  <c r="S50" i="20"/>
  <c r="S46" i="20"/>
  <c r="S49" i="20"/>
  <c r="S45" i="20"/>
  <c r="V50" i="20"/>
  <c r="V46" i="20"/>
  <c r="V49" i="20"/>
  <c r="V45" i="20"/>
  <c r="V52" i="20"/>
  <c r="V48" i="20"/>
  <c r="V44" i="20"/>
  <c r="V51" i="20"/>
  <c r="V47" i="20"/>
  <c r="V43" i="20"/>
  <c r="R50" i="20"/>
  <c r="R46" i="20"/>
  <c r="R49" i="20"/>
  <c r="R45" i="20"/>
  <c r="R52" i="20"/>
  <c r="R48" i="20"/>
  <c r="R44" i="20"/>
  <c r="R51" i="20"/>
  <c r="R47" i="20"/>
  <c r="R43" i="20"/>
  <c r="U52" i="20"/>
  <c r="U48" i="20"/>
  <c r="U44" i="20"/>
  <c r="U51" i="20"/>
  <c r="U47" i="20"/>
  <c r="U43" i="20"/>
  <c r="U50" i="20"/>
  <c r="U46" i="20"/>
  <c r="U49" i="20"/>
  <c r="U45" i="20"/>
  <c r="Q52" i="20"/>
  <c r="Q48" i="20"/>
  <c r="Q44" i="20"/>
  <c r="Q51" i="20"/>
  <c r="Q47" i="20"/>
  <c r="Q43" i="20"/>
  <c r="Q50" i="20"/>
  <c r="Q46" i="20"/>
  <c r="Q49" i="20"/>
  <c r="Q45" i="20"/>
  <c r="T50" i="20"/>
  <c r="T46" i="20"/>
  <c r="T49" i="20"/>
  <c r="T45" i="20"/>
  <c r="T52" i="20"/>
  <c r="T48" i="20"/>
  <c r="T44" i="20"/>
  <c r="T51" i="20"/>
  <c r="T47" i="20"/>
  <c r="T43" i="20"/>
  <c r="P50" i="20"/>
  <c r="P46" i="20"/>
  <c r="P49" i="20"/>
  <c r="P45" i="20"/>
  <c r="P52" i="20"/>
  <c r="P48" i="20"/>
  <c r="P44" i="20"/>
  <c r="P51" i="20"/>
  <c r="P47" i="20"/>
  <c r="P43" i="20"/>
  <c r="U23" i="20"/>
  <c r="U19" i="20"/>
  <c r="U15" i="20"/>
  <c r="U22" i="20"/>
  <c r="U18" i="20"/>
  <c r="U14" i="20"/>
  <c r="U21" i="20"/>
  <c r="U17" i="20"/>
  <c r="U20" i="20"/>
  <c r="U16" i="20"/>
  <c r="Q23" i="20"/>
  <c r="Q19" i="20"/>
  <c r="Q15" i="20"/>
  <c r="Q22" i="20"/>
  <c r="Q18" i="20"/>
  <c r="Q14" i="20"/>
  <c r="Q21" i="20"/>
  <c r="Q17" i="20"/>
  <c r="Q20" i="20"/>
  <c r="Q16" i="20"/>
  <c r="T21" i="20"/>
  <c r="T17" i="20"/>
  <c r="T20" i="20"/>
  <c r="T16" i="20"/>
  <c r="T23" i="20"/>
  <c r="T19" i="20"/>
  <c r="T15" i="20"/>
  <c r="T22" i="20"/>
  <c r="T18" i="20"/>
  <c r="T14" i="20"/>
  <c r="P21" i="20"/>
  <c r="P17" i="20"/>
  <c r="P20" i="20"/>
  <c r="P16" i="20"/>
  <c r="P23" i="20"/>
  <c r="P19" i="20"/>
  <c r="P15" i="20"/>
  <c r="P22" i="20"/>
  <c r="P18" i="20"/>
  <c r="P14" i="20"/>
  <c r="O23" i="20"/>
  <c r="O19" i="20"/>
  <c r="O21" i="20"/>
  <c r="O16" i="20"/>
  <c r="O22" i="20"/>
  <c r="O18" i="20"/>
  <c r="O17" i="20"/>
  <c r="O20" i="20"/>
  <c r="S23" i="20"/>
  <c r="S19" i="20"/>
  <c r="S15" i="20"/>
  <c r="S22" i="20"/>
  <c r="S18" i="20"/>
  <c r="S14" i="20"/>
  <c r="S21" i="20"/>
  <c r="S17" i="20"/>
  <c r="S20" i="20"/>
  <c r="S16" i="20"/>
  <c r="O14" i="20"/>
  <c r="V21" i="20"/>
  <c r="V17" i="20"/>
  <c r="V20" i="20"/>
  <c r="V16" i="20"/>
  <c r="V23" i="20"/>
  <c r="V19" i="20"/>
  <c r="V15" i="20"/>
  <c r="V22" i="20"/>
  <c r="V18" i="20"/>
  <c r="V14" i="20"/>
  <c r="R21" i="20"/>
  <c r="R17" i="20"/>
  <c r="R20" i="20"/>
  <c r="R16" i="20"/>
  <c r="R23" i="20"/>
  <c r="R19" i="20"/>
  <c r="R15" i="20"/>
  <c r="R22" i="20"/>
  <c r="R18" i="20"/>
  <c r="R14" i="20"/>
  <c r="O15" i="20"/>
</calcChain>
</file>

<file path=xl/sharedStrings.xml><?xml version="1.0" encoding="utf-8"?>
<sst xmlns="http://schemas.openxmlformats.org/spreadsheetml/2006/main" count="2595" uniqueCount="346">
  <si>
    <t>RESULTADO</t>
  </si>
  <si>
    <t>TOTAL FAVORABLES</t>
  </si>
  <si>
    <t>MES</t>
  </si>
  <si>
    <t>Fija</t>
  </si>
  <si>
    <t>Móvil</t>
  </si>
  <si>
    <t>ENERO</t>
  </si>
  <si>
    <t>Favorables</t>
  </si>
  <si>
    <t>Leves</t>
  </si>
  <si>
    <t>Desfavorable</t>
  </si>
  <si>
    <t>Negativas</t>
  </si>
  <si>
    <t>TOTAL DESFAVORABLES</t>
  </si>
  <si>
    <t>RECHAZO(%)</t>
  </si>
  <si>
    <t>FEBRERO</t>
  </si>
  <si>
    <t>MARZO</t>
  </si>
  <si>
    <t>ABRIL</t>
  </si>
  <si>
    <t>MAYO</t>
  </si>
  <si>
    <t>JUNIO</t>
  </si>
  <si>
    <t>JULIO</t>
  </si>
  <si>
    <t>AGOSTO</t>
  </si>
  <si>
    <t>SEPTIEMBRE</t>
  </si>
  <si>
    <t>OCTUBRE</t>
  </si>
  <si>
    <t>NOVIEMBRE</t>
  </si>
  <si>
    <t>DICIEMBRE</t>
  </si>
  <si>
    <t>Movil</t>
  </si>
  <si>
    <t xml:space="preserve">Enero </t>
  </si>
  <si>
    <t>Febrero</t>
  </si>
  <si>
    <t>Marzo</t>
  </si>
  <si>
    <t>Abril</t>
  </si>
  <si>
    <t>Mayo</t>
  </si>
  <si>
    <t>Junio</t>
  </si>
  <si>
    <t>Julio</t>
  </si>
  <si>
    <t>Agosto</t>
  </si>
  <si>
    <t>Septiembre</t>
  </si>
  <si>
    <t xml:space="preserve">Octubre </t>
  </si>
  <si>
    <t>Noviembre</t>
  </si>
  <si>
    <t>Diciembre</t>
  </si>
  <si>
    <t>FIJA</t>
  </si>
  <si>
    <t>MOVIL</t>
  </si>
  <si>
    <t>ESTACIONES FIJAS</t>
  </si>
  <si>
    <t>ESTACIONES MOVILES</t>
  </si>
  <si>
    <t xml:space="preserve"> TIPO UNIDAD</t>
  </si>
  <si>
    <t>Resto de Turismos</t>
  </si>
  <si>
    <t>Autobuses</t>
  </si>
  <si>
    <t>Remolques y Semirremolques</t>
  </si>
  <si>
    <t>Otros</t>
  </si>
  <si>
    <t>Motos y Ciclomotores</t>
  </si>
  <si>
    <t>Turismos</t>
  </si>
  <si>
    <t>Mercancías &lt;=3.500 kg.</t>
  </si>
  <si>
    <t>Mercancías &gt;3.500 Kg.</t>
  </si>
  <si>
    <t>Vehículos Agrícolas</t>
  </si>
  <si>
    <t>TOTAL</t>
  </si>
  <si>
    <t>TIPO DE VEHÍCULO</t>
  </si>
  <si>
    <t>Almería</t>
  </si>
  <si>
    <t>Cádiz</t>
  </si>
  <si>
    <t>Córdoba</t>
  </si>
  <si>
    <t>Granada</t>
  </si>
  <si>
    <t>Huelva</t>
  </si>
  <si>
    <t>Jaén</t>
  </si>
  <si>
    <t>Málaga</t>
  </si>
  <si>
    <t>Sevilla</t>
  </si>
  <si>
    <t>Porcentaje RECHAZO</t>
  </si>
  <si>
    <t>ANDALUCIA</t>
  </si>
  <si>
    <t>Almeria</t>
  </si>
  <si>
    <t xml:space="preserve">Málaga </t>
  </si>
  <si>
    <t>Hasta 5 años</t>
  </si>
  <si>
    <t>De 5 a 10 años</t>
  </si>
  <si>
    <t>Más de 10 años</t>
  </si>
  <si>
    <t>Andalucía</t>
  </si>
  <si>
    <t>MOTOS Y CICLOMOTORES</t>
  </si>
  <si>
    <t>TURISMOS</t>
  </si>
  <si>
    <t>RESTO DE TURISMOS</t>
  </si>
  <si>
    <t>MERCANCIAS &lt;=3.500 kg.</t>
  </si>
  <si>
    <t>MERCANCIAS &gt;3.500 kg.</t>
  </si>
  <si>
    <t>AUTOBUS</t>
  </si>
  <si>
    <t>REMOLQUE Y SEMIREMOLQUE</t>
  </si>
  <si>
    <t>VEHÍCULO AGRICOLA</t>
  </si>
  <si>
    <t>OTROS</t>
  </si>
  <si>
    <t>TURISMO</t>
  </si>
  <si>
    <t>RESTO DE TURISMO</t>
  </si>
  <si>
    <t>PROVINCIA \ANTIGÜEDAD</t>
  </si>
  <si>
    <t>PROVINCIA \TIPO VEHÍCULO</t>
  </si>
  <si>
    <t>ACONDICIONAMIENTO EXTERIOR</t>
  </si>
  <si>
    <t>ACONDICIONAMIENTO INTERIOR</t>
  </si>
  <si>
    <t>ALUMBRADO Y SEÑALIZACION</t>
  </si>
  <si>
    <t>DIRECCION</t>
  </si>
  <si>
    <t>EJES Y SUSPENSION</t>
  </si>
  <si>
    <t>EMISIONES CONTAMINANTES</t>
  </si>
  <si>
    <t>FRENOS</t>
  </si>
  <si>
    <t>IDENTIFICACION</t>
  </si>
  <si>
    <t>MOTOR Y TRANSMISION</t>
  </si>
  <si>
    <t>Graves</t>
  </si>
  <si>
    <t>Muy Graves</t>
  </si>
  <si>
    <t>GRAVEDAD</t>
  </si>
  <si>
    <t>-</t>
  </si>
  <si>
    <t>GRUPO  \ GRAVEDAD</t>
  </si>
  <si>
    <t>T 6. NÚMERO DE  DEFECTOS ENCONTRADOS EN LAS INSPECCIONES SEGÚN  GRUPO, GRAVEDAD DEL DEFECTO Y TIPO DE VEHÍCULO</t>
  </si>
  <si>
    <t>PROVINCIA</t>
  </si>
  <si>
    <t xml:space="preserve"> DEFECTOS GRAVES</t>
  </si>
  <si>
    <t xml:space="preserve"> DEFECTOS LEVES</t>
  </si>
  <si>
    <t>MOTOS Y MOTOCICLETAS</t>
  </si>
  <si>
    <t xml:space="preserve">T 7. NÚMERO DE  DEFECTOS ENCONTRADOS EN LAS INSPECCIONES SEGÚN  GRUPO, GRAVEDAD DEL DEFECTO Y PROVINCIA </t>
  </si>
  <si>
    <t>RESTO TURISMOS</t>
  </si>
  <si>
    <t>Mercancías &lt;3´5</t>
  </si>
  <si>
    <t>Mercancías &gt;3´5</t>
  </si>
  <si>
    <t>Autobús</t>
  </si>
  <si>
    <t>Remolque y semirremolque</t>
  </si>
  <si>
    <t>Vehículo Agrícola</t>
  </si>
  <si>
    <t>.Otros</t>
  </si>
  <si>
    <t xml:space="preserve">  GRUPO  \ GRAVEDAD</t>
  </si>
  <si>
    <t>RESTO TURISMO</t>
  </si>
  <si>
    <t>MERCANCIAS &gt; 3'5</t>
  </si>
  <si>
    <t>AUTOBÚS</t>
  </si>
  <si>
    <t>VEHÍCULO AGRÍCOLA</t>
  </si>
  <si>
    <t xml:space="preserve">       Almería</t>
  </si>
  <si>
    <t xml:space="preserve">                  Graves</t>
  </si>
  <si>
    <t xml:space="preserve">                   Leves</t>
  </si>
  <si>
    <t xml:space="preserve">       Cádiz</t>
  </si>
  <si>
    <t xml:space="preserve">       Córdoba</t>
  </si>
  <si>
    <t xml:space="preserve">       Granada</t>
  </si>
  <si>
    <t xml:space="preserve">       Huelva</t>
  </si>
  <si>
    <t xml:space="preserve">      Jaén</t>
  </si>
  <si>
    <t xml:space="preserve">       Málaga</t>
  </si>
  <si>
    <t xml:space="preserve">       Sevilla</t>
  </si>
  <si>
    <t>4.1 MOTOS Y CICLOMOTORES</t>
  </si>
  <si>
    <t xml:space="preserve">G.1 EVOLUCIÓN MENSUAL DE PORCENTAJE DE RECHAZO SEGÚN TIPO DE UNIDAD  </t>
  </si>
  <si>
    <t>G.3 DISTRIBUCIÓN  MENSUAL DE PORCENTAJE DE RECHAZO SEGÚN TIPO DE VEHÍCULO</t>
  </si>
  <si>
    <t xml:space="preserve">T. 4  NÚMERO DE INSPECCIONES POR  TIPO DE VEHÍCULO, PROVINCIA, ANTIGÜEDAD DEL VEHÍCULO Y RESULTADO DE LA INSPECCIÓN </t>
  </si>
  <si>
    <t>4.2 TURISMO</t>
  </si>
  <si>
    <t>4.3 RESTO TURISMO</t>
  </si>
  <si>
    <t>4.4 MERCANCIAS &lt;=3.500 KG</t>
  </si>
  <si>
    <t>4.5 MERCANCIAS &gt;3.500 KG</t>
  </si>
  <si>
    <t>4.6 AUTOBÚS</t>
  </si>
  <si>
    <t>4.7 REMOLQUE Y SEMIREMOLQUE</t>
  </si>
  <si>
    <t>4.8 VEHÍCULO AGRICOLA</t>
  </si>
  <si>
    <t>4.9 OTROS</t>
  </si>
  <si>
    <t>T. 5 NÚMERO DE  DEFECTOS ENCONTRADOS EN LAS INSPECCIONES SEGÚN  GRUPO  Y GRAVEDAD DEL DEFECTO</t>
  </si>
  <si>
    <t>T. 8 PORCENTAJE DE  DEFECTOS ENCONTRADOS EN LAS INSPECCIONES SEGÚN  GRUPO, PROVINCIA, GRAVEDAD DEL DEFECTO Y TIPO DE VEHÍCULO</t>
  </si>
  <si>
    <t>PRIMERAS</t>
  </si>
  <si>
    <t>SEGUNDAS</t>
  </si>
  <si>
    <t>TERCERAS Y MAS</t>
  </si>
  <si>
    <t>ORDINARIAS PERIÓDICAS</t>
  </si>
  <si>
    <t>OTRAS INSPECCIONES EXTRAORDINARIAS PERIÓDICAS</t>
  </si>
  <si>
    <t>REQUERIMIENTO DE LA AUTORIDAD</t>
  </si>
  <si>
    <t>CLASE \ORDEN</t>
  </si>
  <si>
    <t>CALIFICACIÓN IDONEIDAD PARA TRANSPORTE ESCOLAR</t>
  </si>
  <si>
    <t>EXPEDICION DE TARJETAS ITV</t>
  </si>
  <si>
    <t>OTRAS INSPECCIONES</t>
  </si>
  <si>
    <t>PREVIA AL CAMBIO DE DESTINO</t>
  </si>
  <si>
    <t>PREVIAS A LA MATRICULACION</t>
  </si>
  <si>
    <t>REFORMAS DE IMPORTANCIA</t>
  </si>
  <si>
    <t>VEHICULOS ACCIDENTADOS</t>
  </si>
  <si>
    <t>PERIÓDICAS</t>
  </si>
  <si>
    <t>NO PERIÓDICAS</t>
  </si>
  <si>
    <t xml:space="preserve"> FAVORABLES</t>
  </si>
  <si>
    <t>DESFAVORABLES</t>
  </si>
  <si>
    <t>periodicas</t>
  </si>
  <si>
    <t xml:space="preserve"> NO PERIÓDICAS</t>
  </si>
  <si>
    <t xml:space="preserve">T. 9  NÚMERO DE INSPECCIONES POR TIPO, CLASE ,ORDEN Y RESULTADO DE LA INSPECCIÓN </t>
  </si>
  <si>
    <t>9.1 INSPECCIONES PERIÓDICAS</t>
  </si>
  <si>
    <t>9.2 INSPECCIONES NO PERIÓDICAS</t>
  </si>
  <si>
    <t>TIPO\CLASE \ORDEN</t>
  </si>
  <si>
    <t>10.1 ESTACIONES ITV FIJAS</t>
  </si>
  <si>
    <t xml:space="preserve">T. 10  NÚMERO DE INSPECCIONES POR TIPO DE ESTACIÓN ITV Y TIPO, CLASE ,ORDEN Y RESULTADO DE LA INSPECCIÓN </t>
  </si>
  <si>
    <t>NO  PERIÓDICAS</t>
  </si>
  <si>
    <t>PERIÓDI-CAS</t>
  </si>
  <si>
    <t>NO  PERIÓDI-CAS</t>
  </si>
  <si>
    <t xml:space="preserve"> </t>
  </si>
  <si>
    <t xml:space="preserve"> MÓVILES-AGRÍCOLAS</t>
  </si>
  <si>
    <t xml:space="preserve"> ITV-móvil Antequera</t>
  </si>
  <si>
    <t xml:space="preserve"> ITV-móvil Córdoba</t>
  </si>
  <si>
    <t xml:space="preserve"> ITV-móvil Guadix</t>
  </si>
  <si>
    <t xml:space="preserve"> ITV-móvil Jaén</t>
  </si>
  <si>
    <t xml:space="preserve"> ITV-móvil Sevilla</t>
  </si>
  <si>
    <t xml:space="preserve"> MÓVILES-CICLOMOTORES</t>
  </si>
  <si>
    <t>Ciclomotores Almería</t>
  </si>
  <si>
    <t>Ciclomotores Córdoba</t>
  </si>
  <si>
    <t>Ciclomotores Guadalhorce</t>
  </si>
  <si>
    <t>Ciclomotores Jaén</t>
  </si>
  <si>
    <t>Ciclomotores Jerez</t>
  </si>
  <si>
    <t>Ciclomotores Loja</t>
  </si>
  <si>
    <t>Ciclomotores Rinconada</t>
  </si>
  <si>
    <t>Ciclomotores Utrera</t>
  </si>
  <si>
    <t>TOTAL INSPECCIONES</t>
  </si>
  <si>
    <t>TIPO ESTACIONES\ESTACIONES</t>
  </si>
  <si>
    <t xml:space="preserve"> FIJAS</t>
  </si>
  <si>
    <t>ITV  Albox</t>
  </si>
  <si>
    <t>ITV  Almería 1</t>
  </si>
  <si>
    <t>ITV Almería 2</t>
  </si>
  <si>
    <t>ITV  Balanegra</t>
  </si>
  <si>
    <t>ITV  Nijar</t>
  </si>
  <si>
    <t>ITV Vera</t>
  </si>
  <si>
    <t>ITV  Vélez-Rubio</t>
  </si>
  <si>
    <t>ITV  Vícar</t>
  </si>
  <si>
    <t>ITV  Algeciras</t>
  </si>
  <si>
    <t>ITV  Chipiona</t>
  </si>
  <si>
    <t>ITV  Cádiz</t>
  </si>
  <si>
    <t>ITV  Jerez de la Frontera</t>
  </si>
  <si>
    <t>ITV  San Fernando</t>
  </si>
  <si>
    <t>ITV  Tres Caminos</t>
  </si>
  <si>
    <t>ITV  Villamartín</t>
  </si>
  <si>
    <t>ITV  Baena</t>
  </si>
  <si>
    <t>ITV  Córdoba 1</t>
  </si>
  <si>
    <t>ITV  Córdoba 2</t>
  </si>
  <si>
    <t>ITV  Lucena</t>
  </si>
  <si>
    <t>ITV  Montoro</t>
  </si>
  <si>
    <t>ITV  Peñarroya</t>
  </si>
  <si>
    <t>ITV  Pozoblanco</t>
  </si>
  <si>
    <t>ITV  Priego de Córdoba</t>
  </si>
  <si>
    <t>ITV  Puente Genil</t>
  </si>
  <si>
    <t>ITV  Baza</t>
  </si>
  <si>
    <t>ITV  Granada</t>
  </si>
  <si>
    <t>ITV  Guadix</t>
  </si>
  <si>
    <t>ITV  Huescar</t>
  </si>
  <si>
    <t>ITV  Las Gabias</t>
  </si>
  <si>
    <t>ITV  Loja</t>
  </si>
  <si>
    <t>ITV  Motril</t>
  </si>
  <si>
    <t>ITV  Orgiva</t>
  </si>
  <si>
    <t>ITV  Peligros</t>
  </si>
  <si>
    <t>ITV  Huelva</t>
  </si>
  <si>
    <t>ITV  La Palma</t>
  </si>
  <si>
    <t>ITV  San Juan del Puerto</t>
  </si>
  <si>
    <t>ITV  Tharsis</t>
  </si>
  <si>
    <t>ITV  Zalamea</t>
  </si>
  <si>
    <t>ITV  Alcalá la Real</t>
  </si>
  <si>
    <t>ITV  Andújar</t>
  </si>
  <si>
    <t>ITV  Beas de Segura</t>
  </si>
  <si>
    <t>ITV  Guarromán</t>
  </si>
  <si>
    <t>ITV  Jaén</t>
  </si>
  <si>
    <t>ITV  Martos</t>
  </si>
  <si>
    <t>ITV  Quesada</t>
  </si>
  <si>
    <t>ITV  Úbeda</t>
  </si>
  <si>
    <t>ITV  Algarrobo</t>
  </si>
  <si>
    <t>ITV  Antequera</t>
  </si>
  <si>
    <t>ITV  El Palo</t>
  </si>
  <si>
    <t>ITV  Estepona</t>
  </si>
  <si>
    <t>ITV  Guadalhorce - Diderot</t>
  </si>
  <si>
    <t>ITV  Marbella</t>
  </si>
  <si>
    <t>ITV  Ronda</t>
  </si>
  <si>
    <t>ITV  Alcalá de Guadaira</t>
  </si>
  <si>
    <t>ITV  Carmona</t>
  </si>
  <si>
    <t>ITV  Cazalla</t>
  </si>
  <si>
    <t>ITV  Gelves</t>
  </si>
  <si>
    <t>ITV  La Rinconada</t>
  </si>
  <si>
    <t>ITV  Lebrija</t>
  </si>
  <si>
    <t>ITV  Osuna</t>
  </si>
  <si>
    <t>ITV  Sevilla</t>
  </si>
  <si>
    <t>ITV  Utrera</t>
  </si>
  <si>
    <t>ITV  Écija</t>
  </si>
  <si>
    <t xml:space="preserve">T. 11  NÚMERO DE INSPECCIONES POR  TIPO DE ESTACIÓN , ESTACIONES,  RESULTADO DE LA INSPECCIÓN Y PORCENTAJE DERECHAZO </t>
  </si>
  <si>
    <t>1. INTRODUCCIÓN</t>
  </si>
  <si>
    <t xml:space="preserve">La obligatoriedad del sometimiento a la inspección técnica de los vehículos matriculados o puestos en circulación  en una de las Estaciones de Inspección Técnica de Vehículos autorizadas al efecto por el órgano competente en materia de industria viene establecida en artículo 10 del Reglamento General de Vehículos, aprobado mediante Real Decreto 2822/1998, de 23 de diciembre.  </t>
  </si>
  <si>
    <t xml:space="preserve">El funcionamiento de las estaciones de inspección técnica de vehículos (ITV) y las inspecciones técnicas de los vehículos se regulan a su vez y respectivamente, mediante los Reales Decretos 224/2008, de 15 de febrero, y 2042/1994, de 14 de octubre.  Disposiciones éstas que incorporaron al ordenamiento jurídico español las normas del Derecho comunitario europeo en esta materia. </t>
  </si>
  <si>
    <t xml:space="preserve">Mantener la vigencia de la tarjeta ITV mediante la superación de los correspondientes reconocimientos periódicos es responsabilidad de las personas titulares de los vehículos, conforme se establece en el artículo 69 del Real Decreto Legislativo 339/1990, de 2 de marzo, por el que se aprueba el Texto Articulado de la Ley sobre Tráfico, Circulación de Vehículos a Motor y Seguridad Vial, y en el artículo 8.2  el  Real Decreto 2042/1994, de 14 de octubre, por el que se regula la Inspección Técnica de Vehículos. </t>
  </si>
  <si>
    <t>1.1. CONCEPTOS, DEFINICIONES Y CLASIFICACIONES UTILIZADAS</t>
  </si>
  <si>
    <t>ÍNDICE</t>
  </si>
  <si>
    <t xml:space="preserve">1. Introducción </t>
  </si>
  <si>
    <t xml:space="preserve">1.1. Conceptos, definiciones y clasificaciones utilizadas </t>
  </si>
  <si>
    <t>TABLAS</t>
  </si>
  <si>
    <t>GRÁFICOS</t>
  </si>
  <si>
    <t xml:space="preserve">T.1 Número de Inspecciones realizadas por mes,tipo de unidad y resultado  </t>
  </si>
  <si>
    <t xml:space="preserve">G.1 Evolución mensual del Porcentaje de Rechazo según tipo de unidad  </t>
  </si>
  <si>
    <t xml:space="preserve">T.2 Número de inspecciones realizadas por mes y tipo de vehículo </t>
  </si>
  <si>
    <t xml:space="preserve">G.2 DISTRIBUCIÓN  MENSUAL DE INSPECCIONES REALIZADAS SEGÚN EL TIPO DE ESTACIÓN Y EL RESULTADO DE LA INSPECCIÓN  </t>
  </si>
  <si>
    <t xml:space="preserve">G.2 Distribución mensual de inpsecciones realizadas  según el tipo de estación y el resultado </t>
  </si>
  <si>
    <t>G.3 Distribución mensual del Porcentaje de Rechazo según tipo de vehículo</t>
  </si>
  <si>
    <t xml:space="preserve">T.3 Distribución de inspecciones realizadas por provincia, tipo de vehículo y resultado </t>
  </si>
  <si>
    <t xml:space="preserve">T.1 NÚMERO DE INSPECCIONES REALIZADAS POR MES, TIPO DE UNIDAD Y RESULTADO  </t>
  </si>
  <si>
    <t>T.2  NÚMERO  DE INSPECCIONES REALIZADAS POR MES Y TIPO DE VEHÍCULO</t>
  </si>
  <si>
    <t xml:space="preserve">T.3 DISTRIBUCIÓN DE INSPECCIONES REALIZADAS POR PROVINCIA, TIPO DE VEHÍCULO Y RESULTADO </t>
  </si>
  <si>
    <t xml:space="preserve">G.4 Distribución provincial de inspecciones realizadas según el tipo de vehículo y el resultado </t>
  </si>
  <si>
    <t xml:space="preserve">G.5 DISTRIBUCIÓN DEL PORCENTAJE DE RECHAZO SEGÚN EL TIPO DE VEHÍCULO Y PROVINCIA </t>
  </si>
  <si>
    <t>G.5 Distribución del Porcentaje de rechazo según el tipo de vehículo y provincia</t>
  </si>
  <si>
    <t xml:space="preserve">G.4 DISTRIBUCIÓN  PROVINCIAL DE INSPECCIONES REALIZADAS SEGÚN EL TIPO DE VEHÍCULO Y EL RESULTADO DE LA INSPECCIÓN  </t>
  </si>
  <si>
    <t>T.4 Número de Inspecciones realizadas por tipo de vehículo, provincia, antigüedad del vehículo y resultado de la inspección</t>
  </si>
  <si>
    <t xml:space="preserve">   4.1 Motos y Ciclomotores </t>
  </si>
  <si>
    <t xml:space="preserve">   4.2 Turismos</t>
  </si>
  <si>
    <t xml:space="preserve">   4.3 Resto Turismos</t>
  </si>
  <si>
    <t xml:space="preserve">   4.4 Mercancias &lt;=3.500 Kg</t>
  </si>
  <si>
    <t xml:space="preserve">   4.5 Mercancias &gt;3.500 Kg</t>
  </si>
  <si>
    <t xml:space="preserve">   4.6 Autobús</t>
  </si>
  <si>
    <t xml:space="preserve">   4.7 Remolque y Semiremolque</t>
  </si>
  <si>
    <t xml:space="preserve">   4.8 Vehículo agrícola</t>
  </si>
  <si>
    <t xml:space="preserve">   4.9 Otros  </t>
  </si>
  <si>
    <t>T. 5 Número de defectos encontrados en las inspecciones según grupo y gravedad del defecto</t>
  </si>
  <si>
    <t>G.6 Distribución del Porcentaje de Rechazo según los tipos de vehículos y la antigüedad de los mismos</t>
  </si>
  <si>
    <t xml:space="preserve">G.6. DISTRIBUCIÓN DEL PORCENTAJE DE RECHAZO SEGÚN LOS TIPOS DE VEHÍCULOS Y LA ANTIGÜEDAD DE LOS MISMOS </t>
  </si>
  <si>
    <t>G.7  DISTRIBUCIÓN  DE  DEFECTOS ENCONTRADOS EN LAS INSPECCIONES SEGÚN  GRUPO  Y GRAVEDAD DEL DEFECTO</t>
  </si>
  <si>
    <t>G.7 Distribución de defectos encontrados en las inspecciones según grupo y gravedad del defecto</t>
  </si>
  <si>
    <t>T. 6 Número de defectos encontrados en las inspecciones según grupo, gravedad del defecto y tipo del vehículo</t>
  </si>
  <si>
    <t>T. 7 Número de defectos encontrados en las inspecciones según grupo, gravedad del defecto y provincia</t>
  </si>
  <si>
    <t>MERCANCIAS &lt; =3'5</t>
  </si>
  <si>
    <t>G.8. DISTRIBUCIÓN DEL PORCENTAJE DE DEFECTOS DETECTADOS SEGÚN  EL TIPO Y CLASE DE DEFECTO, Y PROVINCIA  DE INSPECCIÓN</t>
  </si>
  <si>
    <t xml:space="preserve">T. 8 Porcentaje de defectos encontrados en lasinspecciones según grupo, provincia, gravedad del defecto y tipo de vehículo </t>
  </si>
  <si>
    <t xml:space="preserve">T. 9 Número de inspecciones por tipo, clase, orden y resultado de la inspección </t>
  </si>
  <si>
    <t>G.9. DISTRIBUCIÓN DEL PORCENTAJE DE INSPECCIONES SEGÚN TIPO, ORDEN Y   RESULTADO DE LA MISMA</t>
  </si>
  <si>
    <t>G.10. DISTRIBUCIÓN DEL PORCENTAJE DE RECHAZO SEGÚN TIPO, CLASE Y  ORDEN  DE LA MISMA</t>
  </si>
  <si>
    <t>G.9 Distribución del porcentaje de inspecciónnes según tipo, orden y resultado de la misma.</t>
  </si>
  <si>
    <t xml:space="preserve">G.8 Distribución del porcentaje de defectos detectados según el tipo y  clase de defectos y provincia de inspección  </t>
  </si>
  <si>
    <t>G.10 Distribución del porcentaje de rechazo según tipo, clase y orden de la misma</t>
  </si>
  <si>
    <t xml:space="preserve">T. 10 Número de inspecciones por tipo de estaciónde ITV y tipo, clase, orden y resultado de la inspección </t>
  </si>
  <si>
    <t xml:space="preserve">    9.1 Inspecciones periódicas</t>
  </si>
  <si>
    <t xml:space="preserve">    9.2 Inspecciones NO periódicas</t>
  </si>
  <si>
    <t xml:space="preserve">    10.1 Estaciones ITV fijas</t>
  </si>
  <si>
    <t xml:space="preserve">    10.2 Estaciones ITV móviles: Ciclomotores</t>
  </si>
  <si>
    <t>10.2 ESTACIONES ITV MÓVILES: CICLOMOTORES</t>
  </si>
  <si>
    <t>10.3 ESTACIONES ITV MÓVILES: AGRÍCOLAS</t>
  </si>
  <si>
    <t xml:space="preserve">    10.3 Estaciones ITV móviles: Agrícolas</t>
  </si>
  <si>
    <t>T. 11 Número de Inspecciones por tipo de estación,, estaciones, resultado de la inspección y porcentaje de rechazo</t>
  </si>
  <si>
    <t>G.10. DISPERSIÓN OBSERVADA EN LOS VALORES DEL INDICE DE RECHAZO DE LAS ESTACIONES DE ITV RESPECTO A LA MEDIA</t>
  </si>
  <si>
    <t>G.10 Dispersión observada en los valores del índice de rechazo de las estaciones de ITV, respecto a la media observada</t>
  </si>
  <si>
    <t xml:space="preserve">Los datos para la elaboración de esta actividad estadística han sido proporcionados por la empresa gestora del Servicio Público de Inspección Técnica de Vehículos (ITV) en la Comunidad Autónoma de Andalucía, Verificaciones Industriales de Andalucía S. A. (VEIASA). </t>
  </si>
  <si>
    <r>
      <t>Provincia</t>
    </r>
    <r>
      <rPr>
        <sz val="12"/>
        <rFont val="Arial Narrow"/>
        <family val="2"/>
      </rPr>
      <t>: localización provincial de la estación inspectora.</t>
    </r>
  </si>
  <si>
    <r>
      <t>Antigüedad</t>
    </r>
    <r>
      <rPr>
        <sz val="12"/>
        <rFont val="Arial Narrow"/>
        <family val="2"/>
      </rPr>
      <t>: diferencia en años entre la fecha de inspección y la fecha de matriculación del vehículo.</t>
    </r>
  </si>
  <si>
    <r>
      <t xml:space="preserve">Inspecciones Periódicas: </t>
    </r>
    <r>
      <rPr>
        <sz val="12"/>
        <rFont val="Arial Narrow"/>
        <family val="2"/>
      </rPr>
      <t>las establecidas en el artículo 10 del Reglamento General de Vehículos, aprobado por Real Decreto 2822/1998, de 23 de diciembre, y disposiciones complementarias.</t>
    </r>
  </si>
  <si>
    <r>
      <t xml:space="preserve">Inspecciones No Periódicas: </t>
    </r>
    <r>
      <rPr>
        <sz val="12"/>
        <rFont val="Arial Narrow"/>
        <family val="2"/>
      </rPr>
      <t xml:space="preserve"> las que se realizan a los vehículos con carácter extraordinario a petición de la persona titular del mismo o para cumplimentar un determinado determinado requerimiento legal.</t>
    </r>
  </si>
  <si>
    <r>
      <t xml:space="preserve">Otras Inspecciones: </t>
    </r>
    <r>
      <rPr>
        <sz val="12"/>
        <rFont val="Arial Narrow"/>
        <family val="2"/>
      </rPr>
      <t>aquellas otras no contempladas en las inspecciones periódicas ni en las no periódicas.</t>
    </r>
  </si>
  <si>
    <r>
      <t xml:space="preserve">Índice de Defectos: </t>
    </r>
    <r>
      <rPr>
        <sz val="12"/>
        <rFont val="Arial Narrow"/>
        <family val="2"/>
      </rPr>
      <t>número de defectos detectados en la inspección por cada 100 vehículos revisados.</t>
    </r>
  </si>
  <si>
    <r>
      <t xml:space="preserve">Defectos Leves: </t>
    </r>
    <r>
      <rPr>
        <sz val="12"/>
        <rFont val="Arial Narrow"/>
        <family val="2"/>
      </rPr>
      <t xml:space="preserve">defectos que no tienen un efecto significativo en la seguridad del vehículo o protección del medio ambiente y con los que el vehículo puede circular temporalmente. </t>
    </r>
  </si>
  <si>
    <r>
      <t xml:space="preserve">Defectos Graves: </t>
    </r>
    <r>
      <rPr>
        <sz val="12"/>
        <rFont val="Arial Narrow"/>
        <family val="2"/>
      </rPr>
      <t>defectos que disminuyen las condiciones de seguridad del vehículo y ponen en riesgo a otras personas usuarias de las vías públicas o a la protección del medio ambiente.</t>
    </r>
  </si>
  <si>
    <r>
      <t xml:space="preserve">Defectos Muy Graves: </t>
    </r>
    <r>
      <rPr>
        <sz val="12"/>
        <rFont val="Arial Narrow"/>
        <family val="2"/>
      </rPr>
      <t>defectos que constituyen un riesgo directo e inmediato para la seguridad vial.</t>
    </r>
  </si>
  <si>
    <r>
      <t xml:space="preserve">Inspección Favorable:  </t>
    </r>
    <r>
      <rPr>
        <sz val="12"/>
        <rFont val="Arial Narrow"/>
        <family val="2"/>
      </rPr>
      <t>el vehículo no adolece de defectos y supera correctamente la inspección. El vehículo puede circular con normalidad hasta la próxima inspección.</t>
    </r>
  </si>
  <si>
    <r>
      <t xml:space="preserve">Inspección Favorable con Defectos Leves:  </t>
    </r>
    <r>
      <rPr>
        <sz val="12"/>
        <rFont val="Arial Narrow"/>
        <family val="2"/>
      </rPr>
      <t>el vehículo supera la inspección aunque se recomienda subsanar el defecto en el menor tiempo posible aunque no tiene la obligación de volver a la estación para verificar la corrección del defecto. El vehículo puede circular con normalidad hasta la próxima inspección.</t>
    </r>
  </si>
  <si>
    <r>
      <t>Inspección Desfavorable</t>
    </r>
    <r>
      <rPr>
        <sz val="12"/>
        <rFont val="Arial Narrow"/>
        <family val="2"/>
      </rPr>
      <t>: el vehículo no supera la inspección por presentar defectos graves o muy graves (inspección negativa). Si los defectos son graves se concederá un plazo inferior a dos meses para que se subsanen los defectos y el vehículo vuelva a someterse a una nueva inspección. En este caso el vehículo sólo podrá circular salvo para acudir al taller o para regularizar su situación, y para volver a realizar la inspección. Si los defectos son muy graves, la inspección se califica como negativa y el vehículo no podrá circular por sus propios medios ni siquiera para salir de la estación al taller o al desgüace.</t>
    </r>
  </si>
  <si>
    <r>
      <t xml:space="preserve">Ciclomotores: </t>
    </r>
    <r>
      <rPr>
        <sz val="12"/>
        <rFont val="Arial Narrow"/>
        <family val="2"/>
      </rPr>
      <t>vehículos de dos o tres ruedas, provistos de un motor de cilindrada no superior a 50 cm</t>
    </r>
    <r>
      <rPr>
        <vertAlign val="superscript"/>
        <sz val="12"/>
        <rFont val="Arial Narrow"/>
        <family val="2"/>
      </rPr>
      <t>3</t>
    </r>
    <r>
      <rPr>
        <sz val="12"/>
        <rFont val="Arial Narrow"/>
        <family val="2"/>
      </rPr>
      <t>, si es de combustión interna, y con una velocidad máxima por construcción no superior a 45 Km/h.</t>
    </r>
  </si>
  <si>
    <r>
      <t xml:space="preserve">Motocicletas: </t>
    </r>
    <r>
      <rPr>
        <sz val="12"/>
        <rFont val="Arial Narrow"/>
        <family val="2"/>
      </rPr>
      <t>vehículos de dos ruedas sin sidecar o de tres ruedas simétricas respecto a su eje medio longitudinal, provistos de un motor de cilindrada superior a 50 cm</t>
    </r>
    <r>
      <rPr>
        <vertAlign val="superscript"/>
        <sz val="12"/>
        <rFont val="Arial Narrow"/>
        <family val="2"/>
      </rPr>
      <t>3</t>
    </r>
    <r>
      <rPr>
        <sz val="12"/>
        <rFont val="Arial Narrow"/>
        <family val="2"/>
      </rPr>
      <t>, si es de combustión interna, y/o con una velocidad máxima por construcción superior a 45 km/h.</t>
    </r>
  </si>
  <si>
    <r>
      <t xml:space="preserve">Turismos particulares: </t>
    </r>
    <r>
      <rPr>
        <sz val="12"/>
        <rFont val="Arial Narrow"/>
        <family val="2"/>
      </rPr>
      <t>automóviles destinados al transporte de personas que tengan, por lo menos, cuatro ruedas y que tengan, además del asiento del conductor, ocho plazas como máximo adscritos a la actividad privada de las personas titulares de los mismos.</t>
    </r>
  </si>
  <si>
    <r>
      <t xml:space="preserve">Resto de Turismos: </t>
    </r>
    <r>
      <rPr>
        <sz val="12"/>
        <rFont val="Arial Narrow"/>
        <family val="2"/>
      </rPr>
      <t>automóviles destinados al transporte de personas que tengan, por lo menos, cuatro ruedas y que tengan, además del asiento del conductor, ocho plazas como máximo no incluidos en el tipo anterior.</t>
    </r>
  </si>
  <si>
    <r>
      <t xml:space="preserve">Mercancías &lt;= 3.500 Kg.: </t>
    </r>
    <r>
      <rPr>
        <sz val="12"/>
        <rFont val="Arial Narrow"/>
        <family val="2"/>
      </rPr>
      <t>automóviles con cuatro ruedas o más, concebidos y construídos para el transporte de mercancías, cuya cabina no está integrada en el resto de la carrocería y con un máximo de 9 plazas, incluido el conductor, cuya masa máxima autorizada no exceda de 3.500 Kg.</t>
    </r>
  </si>
  <si>
    <r>
      <t xml:space="preserve">Mercancías &gt; 3.500 Kg: </t>
    </r>
    <r>
      <rPr>
        <sz val="12"/>
        <rFont val="Arial Narrow"/>
        <family val="2"/>
      </rPr>
      <t>automóviles con cuatro ruedas o más, concebidos y construídos para el transporte de mercancías, cuya cabina no está integrada en el resto de la carrocería y con un máximo de 9 plazas, incluido el conductor, cuya masa máxima autorizada exceda de 3.500 Kg.</t>
    </r>
  </si>
  <si>
    <r>
      <t xml:space="preserve">Autobuses: </t>
    </r>
    <r>
      <rPr>
        <sz val="12"/>
        <rFont val="Arial Narrow"/>
        <family val="2"/>
      </rPr>
      <t xml:space="preserve">automóviles que tengan más de 9 plazas incluida la del conductor, destinado, por su construcción y acondicionamiento, al transporte de personas y sus equipajes. </t>
    </r>
  </si>
  <si>
    <r>
      <t xml:space="preserve">Remolques y Semirremolques: </t>
    </r>
    <r>
      <rPr>
        <sz val="12"/>
        <rFont val="Arial Narrow"/>
        <family val="2"/>
      </rPr>
      <t>vehículos no autopropulsados diseñados y concebidos para ser remolcados/acoplados por vehículos de motor.</t>
    </r>
  </si>
  <si>
    <r>
      <t xml:space="preserve">Agrícolas: </t>
    </r>
    <r>
      <rPr>
        <sz val="12"/>
        <rFont val="Arial Narrow"/>
        <family val="2"/>
      </rPr>
      <t>vehículos destinados a realizar labores agrícolas.</t>
    </r>
  </si>
  <si>
    <r>
      <t xml:space="preserve">Otros: </t>
    </r>
    <r>
      <rPr>
        <sz val="12"/>
        <rFont val="Arial Narrow"/>
        <family val="2"/>
      </rPr>
      <t>los vehículos no incluidos en las anteriores tipologías.</t>
    </r>
  </si>
  <si>
    <t>.</t>
  </si>
  <si>
    <t>ITV  Palma del Rio</t>
  </si>
  <si>
    <t>ITV  Galaroza</t>
  </si>
  <si>
    <t>ITV  Guadalhorce - Carlo Goldoni</t>
  </si>
  <si>
    <t>ITV  Morón de la Frontera</t>
  </si>
  <si>
    <r>
      <t xml:space="preserve">Porcentaje de rechazo (%): </t>
    </r>
    <r>
      <rPr>
        <sz val="12"/>
        <rFont val="Arial Narrow"/>
        <family val="2"/>
      </rPr>
      <t>se obtiene dividiendo la columna “Total Desfavorables” entre el “Total Inspecciones” y multiplicando por 100 el cociente. Este coeficiente permite evaluar para cada 100 vehículos, cuántos no superan la inspección.</t>
    </r>
  </si>
  <si>
    <r>
      <t>En cumplimiento tanto de la Ley 3/2013, de 24 de julio por la que se aprueba el Plan Estadístico y Cartográfico de Andalucía 2013-2017, como del Programa Estadístico y Cartográfico Anual 2015, se procede a la publicación y difusión de la "Estadística de Inspección Técnica de Vehículos en Andalucía" (07.02.01) correspondiente al año</t>
    </r>
    <r>
      <rPr>
        <b/>
        <sz val="12"/>
        <rFont val="Arial Narrow"/>
        <family val="2"/>
      </rPr>
      <t xml:space="preserve"> 2016</t>
    </r>
    <r>
      <rPr>
        <sz val="12"/>
        <rFont val="Arial Narrow"/>
        <family val="2"/>
      </rPr>
      <t>.</t>
    </r>
  </si>
  <si>
    <t>Para la verificación de las condiciones de seguridad de los vehículos y el control de sus emisiones contaminantes se ha contado en 2016 con 69 Estaciones Fijas, 14 Unidades Móviles (8 de ciclomotores y 6 agrícolas) . Incorporándose como novedad a la publicación, los datos de las inspecciones por tipo, clase y resultado pormenorizados por Estación de Inspección Técnica de Vehículos (ITV)</t>
  </si>
  <si>
    <t>Desconocido</t>
  </si>
  <si>
    <t>MOTOCICLETAS</t>
  </si>
  <si>
    <t xml:space="preserve"> ITV-móvil Granada</t>
  </si>
  <si>
    <t>ITV  Las Tres Villas</t>
  </si>
  <si>
    <t>ITV  Mijas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</si>
</sst>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2"/>
      <color rgb="FF0070C0"/>
      <name val="Arial Narrow"/>
      <family val="2"/>
    </font>
    <font>
      <b/>
      <sz val="10"/>
      <color indexed="9"/>
      <name val="Arial"/>
      <family val="2"/>
    </font>
    <font>
      <b/>
      <sz val="10"/>
      <name val="Arial"/>
      <family val="2"/>
    </font>
    <font>
      <sz val="10"/>
      <name val="Arial"/>
      <family val="2"/>
    </font>
    <font>
      <b/>
      <sz val="12"/>
      <color rgb="FF0070C0"/>
      <name val="Calibri"/>
      <family val="2"/>
      <scheme val="minor"/>
    </font>
    <font>
      <b/>
      <sz val="11"/>
      <color theme="0"/>
      <name val="Calibri"/>
      <family val="2"/>
      <scheme val="minor"/>
    </font>
    <font>
      <b/>
      <sz val="11"/>
      <name val="Calibri"/>
      <family val="2"/>
      <scheme val="minor"/>
    </font>
    <font>
      <b/>
      <sz val="8"/>
      <name val="Arial"/>
      <family val="2"/>
    </font>
    <font>
      <b/>
      <sz val="11"/>
      <color rgb="FFFF0000"/>
      <name val="Calibri"/>
      <family val="2"/>
      <scheme val="minor"/>
    </font>
    <font>
      <b/>
      <sz val="10"/>
      <color rgb="FFFF0000"/>
      <name val="Arial"/>
      <family val="2"/>
    </font>
    <font>
      <b/>
      <sz val="10"/>
      <color theme="0"/>
      <name val="Arial"/>
      <family val="2"/>
    </font>
    <font>
      <b/>
      <sz val="12"/>
      <color theme="0"/>
      <name val="Arial Narrow"/>
      <family val="2"/>
    </font>
    <font>
      <b/>
      <sz val="12"/>
      <color rgb="FFFF0000"/>
      <name val="Arial Narrow"/>
      <family val="2"/>
    </font>
    <font>
      <b/>
      <sz val="12"/>
      <color theme="1"/>
      <name val="Calibri"/>
      <family val="2"/>
      <scheme val="minor"/>
    </font>
    <font>
      <b/>
      <sz val="8"/>
      <color theme="0"/>
      <name val="Arial"/>
      <family val="2"/>
    </font>
    <font>
      <b/>
      <sz val="12"/>
      <color rgb="FF2658E6"/>
      <name val="Arial Narrow"/>
      <family val="2"/>
    </font>
    <font>
      <b/>
      <sz val="11"/>
      <color rgb="FF2658E6"/>
      <name val="Calibri"/>
      <family val="2"/>
      <scheme val="minor"/>
    </font>
    <font>
      <sz val="10"/>
      <name val="Arial Narrow"/>
      <family val="2"/>
    </font>
    <font>
      <sz val="12"/>
      <color indexed="58"/>
      <name val="Arial Narrow"/>
      <family val="2"/>
    </font>
    <font>
      <b/>
      <sz val="12"/>
      <name val="Arial Narrow"/>
      <family val="2"/>
    </font>
    <font>
      <sz val="12"/>
      <name val="Arial Narrow"/>
      <family val="2"/>
    </font>
    <font>
      <b/>
      <sz val="10"/>
      <color indexed="17"/>
      <name val="Arial Narrow"/>
      <family val="2"/>
    </font>
    <font>
      <b/>
      <sz val="14"/>
      <color rgb="FF2658E6"/>
      <name val="Arial Narrow"/>
      <family val="2"/>
    </font>
    <font>
      <sz val="10"/>
      <color rgb="FF2658E6"/>
      <name val="Arial Narrow"/>
      <family val="2"/>
    </font>
    <font>
      <vertAlign val="superscript"/>
      <sz val="12"/>
      <name val="Arial Narrow"/>
      <family val="2"/>
    </font>
    <font>
      <sz val="18"/>
      <name val="Calibri"/>
      <family val="2"/>
      <scheme val="minor"/>
    </font>
  </fonts>
  <fills count="8">
    <fill>
      <patternFill patternType="none"/>
    </fill>
    <fill>
      <patternFill patternType="gray125"/>
    </fill>
    <fill>
      <patternFill patternType="solid">
        <fgColor theme="0"/>
        <bgColor theme="0"/>
      </patternFill>
    </fill>
    <fill>
      <patternFill patternType="solid">
        <fgColor indexed="48"/>
        <bgColor indexed="64"/>
      </patternFill>
    </fill>
    <fill>
      <patternFill patternType="solid">
        <fgColor indexed="44"/>
        <bgColor indexed="64"/>
      </patternFill>
    </fill>
    <fill>
      <patternFill patternType="solid">
        <fgColor theme="0"/>
        <bgColor indexed="64"/>
      </patternFill>
    </fill>
    <fill>
      <patternFill patternType="solid">
        <fgColor rgb="FF2658E6"/>
        <bgColor indexed="64"/>
      </patternFill>
    </fill>
    <fill>
      <patternFill patternType="solid">
        <fgColor indexed="65"/>
        <bgColor theme="0"/>
      </patternFill>
    </fill>
  </fills>
  <borders count="102">
    <border>
      <left/>
      <right/>
      <top/>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theme="0"/>
      </left>
      <right style="thin">
        <color theme="0"/>
      </right>
      <top/>
      <bottom style="medium">
        <color indexed="64"/>
      </bottom>
      <diagonal/>
    </border>
    <border>
      <left/>
      <right style="thin">
        <color theme="0"/>
      </right>
      <top/>
      <bottom style="medium">
        <color indexed="64"/>
      </bottom>
      <diagonal/>
    </border>
    <border>
      <left style="medium">
        <color theme="0"/>
      </left>
      <right/>
      <top style="medium">
        <color indexed="64"/>
      </top>
      <bottom style="medium">
        <color theme="0"/>
      </bottom>
      <diagonal/>
    </border>
    <border>
      <left/>
      <right/>
      <top style="medium">
        <color indexed="64"/>
      </top>
      <bottom style="medium">
        <color theme="0"/>
      </bottom>
      <diagonal/>
    </border>
    <border>
      <left/>
      <right style="medium">
        <color indexed="64"/>
      </right>
      <top style="medium">
        <color indexed="64"/>
      </top>
      <bottom style="medium">
        <color theme="0"/>
      </bottom>
      <diagonal/>
    </border>
    <border>
      <left style="medium">
        <color indexed="64"/>
      </left>
      <right style="medium">
        <color theme="0"/>
      </right>
      <top style="medium">
        <color theme="0"/>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theme="0"/>
      </bottom>
      <diagonal/>
    </border>
    <border>
      <left/>
      <right/>
      <top/>
      <bottom style="medium">
        <color theme="0"/>
      </bottom>
      <diagonal/>
    </border>
    <border>
      <left style="medium">
        <color theme="0"/>
      </left>
      <right style="thin">
        <color theme="0"/>
      </right>
      <top style="medium">
        <color theme="0"/>
      </top>
      <bottom style="medium">
        <color indexed="64"/>
      </bottom>
      <diagonal/>
    </border>
    <border>
      <left/>
      <right style="medium">
        <color indexed="64"/>
      </right>
      <top style="medium">
        <color theme="0"/>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0"/>
      </right>
      <top/>
      <bottom style="medium">
        <color indexed="64"/>
      </bottom>
      <diagonal/>
    </border>
    <border>
      <left style="medium">
        <color indexed="9"/>
      </left>
      <right/>
      <top style="medium">
        <color indexed="64"/>
      </top>
      <bottom style="medium">
        <color theme="0"/>
      </bottom>
      <diagonal/>
    </border>
    <border>
      <left/>
      <right style="thin">
        <color theme="0"/>
      </right>
      <top style="medium">
        <color theme="0"/>
      </top>
      <bottom style="medium">
        <color indexed="64"/>
      </bottom>
      <diagonal/>
    </border>
    <border>
      <left style="thin">
        <color theme="0"/>
      </left>
      <right style="medium">
        <color theme="0"/>
      </right>
      <top style="medium">
        <color theme="0"/>
      </top>
      <bottom style="medium">
        <color indexed="64"/>
      </bottom>
      <diagonal/>
    </border>
    <border>
      <left style="medium">
        <color theme="0"/>
      </left>
      <right style="medium">
        <color theme="0"/>
      </right>
      <top style="medium">
        <color theme="0"/>
      </top>
      <bottom style="medium">
        <color indexed="64"/>
      </bottom>
      <diagonal/>
    </border>
    <border>
      <left/>
      <right/>
      <top style="medium">
        <color theme="0"/>
      </top>
      <bottom/>
      <diagonal/>
    </border>
    <border>
      <left/>
      <right style="thick">
        <color indexed="64"/>
      </right>
      <top style="thick">
        <color indexed="64"/>
      </top>
      <bottom/>
      <diagonal/>
    </border>
    <border>
      <left/>
      <right style="thick">
        <color indexed="64"/>
      </right>
      <top/>
      <bottom/>
      <diagonal/>
    </border>
    <border>
      <left style="thick">
        <color indexed="64"/>
      </left>
      <right/>
      <top/>
      <bottom/>
      <diagonal/>
    </border>
    <border>
      <left/>
      <right style="thick">
        <color indexed="64"/>
      </right>
      <top/>
      <bottom style="thick">
        <color indexed="64"/>
      </bottom>
      <diagonal/>
    </border>
    <border>
      <left style="thick">
        <color indexed="64"/>
      </left>
      <right style="thick">
        <color indexed="64"/>
      </right>
      <top/>
      <bottom style="thick">
        <color indexed="64"/>
      </bottom>
      <diagonal/>
    </border>
    <border>
      <left style="thick">
        <color indexed="64"/>
      </left>
      <right style="thick">
        <color indexed="64"/>
      </right>
      <top style="medium">
        <color indexed="64"/>
      </top>
      <bottom/>
      <diagonal/>
    </border>
    <border>
      <left style="thick">
        <color indexed="64"/>
      </left>
      <right style="thick">
        <color indexed="64"/>
      </right>
      <top/>
      <bottom/>
      <diagonal/>
    </border>
    <border>
      <left style="thick">
        <color indexed="64"/>
      </left>
      <right style="thick">
        <color indexed="64"/>
      </right>
      <top style="thick">
        <color indexed="64"/>
      </top>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medium">
        <color indexed="9"/>
      </left>
      <right/>
      <top style="thick">
        <color indexed="64"/>
      </top>
      <bottom style="thick">
        <color theme="0"/>
      </bottom>
      <diagonal/>
    </border>
    <border>
      <left/>
      <right/>
      <top style="thick">
        <color indexed="64"/>
      </top>
      <bottom style="thick">
        <color theme="0"/>
      </bottom>
      <diagonal/>
    </border>
    <border>
      <left/>
      <right style="thick">
        <color indexed="64"/>
      </right>
      <top style="thick">
        <color indexed="64"/>
      </top>
      <bottom style="thick">
        <color theme="0"/>
      </bottom>
      <diagonal/>
    </border>
    <border>
      <left/>
      <right style="thick">
        <color theme="0"/>
      </right>
      <top style="thick">
        <color theme="0"/>
      </top>
      <bottom style="thick">
        <color indexed="64"/>
      </bottom>
      <diagonal/>
    </border>
    <border>
      <left style="thick">
        <color theme="0"/>
      </left>
      <right style="thick">
        <color theme="0"/>
      </right>
      <top style="thick">
        <color theme="0"/>
      </top>
      <bottom style="thick">
        <color indexed="64"/>
      </bottom>
      <diagonal/>
    </border>
    <border>
      <left style="medium">
        <color theme="0"/>
      </left>
      <right style="thin">
        <color theme="0"/>
      </right>
      <top style="thick">
        <color theme="0"/>
      </top>
      <bottom style="thick">
        <color indexed="64"/>
      </bottom>
      <diagonal/>
    </border>
    <border>
      <left style="thick">
        <color theme="0"/>
      </left>
      <right style="thin">
        <color theme="0"/>
      </right>
      <top style="thick">
        <color theme="0"/>
      </top>
      <bottom style="thick">
        <color indexed="64"/>
      </bottom>
      <diagonal/>
    </border>
    <border>
      <left style="medium">
        <color indexed="64"/>
      </left>
      <right style="medium">
        <color indexed="9"/>
      </right>
      <top style="medium">
        <color indexed="64"/>
      </top>
      <bottom style="medium">
        <color theme="0"/>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theme="0"/>
      </right>
      <top style="medium">
        <color theme="0"/>
      </top>
      <bottom style="medium">
        <color indexed="64"/>
      </bottom>
      <diagonal/>
    </border>
    <border>
      <left style="medium">
        <color theme="0"/>
      </left>
      <right style="thin">
        <color theme="0"/>
      </right>
      <top style="medium">
        <color theme="0"/>
      </top>
      <bottom style="thin">
        <color theme="0"/>
      </bottom>
      <diagonal/>
    </border>
    <border>
      <left style="medium">
        <color indexed="9"/>
      </left>
      <right/>
      <top style="medium">
        <color indexed="64"/>
      </top>
      <bottom/>
      <diagonal/>
    </border>
    <border>
      <left/>
      <right/>
      <top/>
      <bottom style="thin">
        <color theme="0"/>
      </bottom>
      <diagonal/>
    </border>
    <border>
      <left style="medium">
        <color theme="0"/>
      </left>
      <right style="medium">
        <color indexed="64"/>
      </right>
      <top style="medium">
        <color theme="0"/>
      </top>
      <bottom style="medium">
        <color indexed="64"/>
      </bottom>
      <diagonal/>
    </border>
    <border>
      <left style="medium">
        <color theme="0"/>
      </left>
      <right/>
      <top/>
      <bottom/>
      <diagonal/>
    </border>
    <border>
      <left/>
      <right style="thin">
        <color theme="0"/>
      </right>
      <top/>
      <bottom/>
      <diagonal/>
    </border>
    <border>
      <left style="thin">
        <color theme="0"/>
      </left>
      <right style="medium">
        <color theme="0"/>
      </right>
      <top style="medium">
        <color theme="0"/>
      </top>
      <bottom/>
      <diagonal/>
    </border>
    <border>
      <left style="medium">
        <color theme="0"/>
      </left>
      <right style="medium">
        <color theme="0"/>
      </right>
      <top style="medium">
        <color theme="0"/>
      </top>
      <bottom/>
      <diagonal/>
    </border>
    <border>
      <left style="medium">
        <color indexed="64"/>
      </left>
      <right style="medium">
        <color indexed="9"/>
      </right>
      <top style="medium">
        <color indexed="64"/>
      </top>
      <bottom/>
      <diagonal/>
    </border>
    <border>
      <left style="medium">
        <color indexed="64"/>
      </left>
      <right style="medium">
        <color indexed="9"/>
      </right>
      <top/>
      <bottom style="medium">
        <color indexed="64"/>
      </bottom>
      <diagonal/>
    </border>
    <border>
      <left style="medium">
        <color indexed="9"/>
      </left>
      <right style="thin">
        <color theme="0"/>
      </right>
      <top style="medium">
        <color theme="0"/>
      </top>
      <bottom style="medium">
        <color indexed="64"/>
      </bottom>
      <diagonal/>
    </border>
    <border>
      <left style="medium">
        <color theme="0"/>
      </left>
      <right/>
      <top style="medium">
        <color theme="0"/>
      </top>
      <bottom style="medium">
        <color indexed="64"/>
      </bottom>
      <diagonal/>
    </border>
    <border>
      <left/>
      <right/>
      <top style="medium">
        <color theme="0"/>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theme="0"/>
      </bottom>
      <diagonal/>
    </border>
    <border>
      <left style="medium">
        <color indexed="64"/>
      </left>
      <right/>
      <top style="medium">
        <color theme="0"/>
      </top>
      <bottom style="medium">
        <color indexed="64"/>
      </bottom>
      <diagonal/>
    </border>
    <border>
      <left/>
      <right style="medium">
        <color theme="0"/>
      </right>
      <top style="medium">
        <color indexed="64"/>
      </top>
      <bottom style="medium">
        <color theme="0"/>
      </bottom>
      <diagonal/>
    </border>
    <border>
      <left style="medium">
        <color theme="0"/>
      </left>
      <right style="thin">
        <color theme="0"/>
      </right>
      <top style="medium">
        <color theme="0"/>
      </top>
      <bottom/>
      <diagonal/>
    </border>
    <border>
      <left/>
      <right style="medium">
        <color theme="0"/>
      </right>
      <top style="medium">
        <color theme="0"/>
      </top>
      <bottom/>
      <diagonal/>
    </border>
    <border>
      <left style="medium">
        <color indexed="64"/>
      </left>
      <right style="thin">
        <color theme="0"/>
      </right>
      <top style="medium">
        <color theme="0"/>
      </top>
      <bottom style="medium">
        <color indexed="64"/>
      </bottom>
      <diagonal/>
    </border>
    <border>
      <left style="medium">
        <color indexed="64"/>
      </left>
      <right style="medium">
        <color indexed="64"/>
      </right>
      <top style="medium">
        <color indexed="64"/>
      </top>
      <bottom style="thin">
        <color indexed="64"/>
      </bottom>
      <diagonal/>
    </border>
    <border>
      <left/>
      <right/>
      <top style="double">
        <color indexed="64"/>
      </top>
      <bottom/>
      <diagonal/>
    </border>
    <border>
      <left/>
      <right style="medium">
        <color indexed="64"/>
      </right>
      <top style="double">
        <color indexed="64"/>
      </top>
      <bottom/>
      <diagonal/>
    </border>
    <border>
      <left style="medium">
        <color indexed="64"/>
      </left>
      <right style="medium">
        <color indexed="64"/>
      </right>
      <top style="double">
        <color indexed="64"/>
      </top>
      <bottom/>
      <diagonal/>
    </border>
    <border>
      <left/>
      <right style="medium">
        <color indexed="64"/>
      </right>
      <top/>
      <bottom style="double">
        <color indexed="64"/>
      </bottom>
      <diagonal/>
    </border>
    <border>
      <left style="medium">
        <color indexed="64"/>
      </left>
      <right style="medium">
        <color theme="0"/>
      </right>
      <top style="medium">
        <color indexed="64"/>
      </top>
      <bottom/>
      <diagonal/>
    </border>
    <border>
      <left/>
      <right style="medium">
        <color theme="0"/>
      </right>
      <top/>
      <bottom/>
      <diagonal/>
    </border>
    <border>
      <left/>
      <right style="thin">
        <color indexed="64"/>
      </right>
      <top style="medium">
        <color theme="0"/>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medium">
        <color theme="0"/>
      </top>
      <bottom/>
      <diagonal/>
    </border>
    <border>
      <left style="medium">
        <color indexed="64"/>
      </left>
      <right/>
      <top/>
      <bottom style="medium">
        <color theme="0"/>
      </bottom>
      <diagonal/>
    </border>
    <border>
      <left/>
      <right style="medium">
        <color theme="0"/>
      </right>
      <top/>
      <bottom style="medium">
        <color theme="0"/>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theme="0"/>
      </left>
      <right style="medium">
        <color theme="0"/>
      </right>
      <top/>
      <bottom/>
      <diagonal/>
    </border>
    <border>
      <left style="medium">
        <color indexed="64"/>
      </left>
      <right/>
      <top/>
      <bottom style="thin">
        <color indexed="64"/>
      </bottom>
      <diagonal/>
    </border>
    <border>
      <left/>
      <right/>
      <top/>
      <bottom style="thin">
        <color indexed="64"/>
      </bottom>
      <diagonal/>
    </border>
    <border>
      <left style="thick">
        <color indexed="64"/>
      </left>
      <right style="thick">
        <color indexed="64"/>
      </right>
      <top/>
      <bottom style="medium">
        <color indexed="64"/>
      </bottom>
      <diagonal/>
    </border>
    <border>
      <left style="thick">
        <color indexed="64"/>
      </left>
      <right style="thin">
        <color indexed="64"/>
      </right>
      <top/>
      <bottom style="medium">
        <color indexed="64"/>
      </bottom>
      <diagonal/>
    </border>
    <border>
      <left/>
      <right style="thick">
        <color indexed="64"/>
      </right>
      <top/>
      <bottom style="medium">
        <color indexed="64"/>
      </bottom>
      <diagonal/>
    </border>
    <border>
      <left style="thin">
        <color indexed="64"/>
      </left>
      <right/>
      <top/>
      <bottom style="medium">
        <color indexed="64"/>
      </bottom>
      <diagonal/>
    </border>
  </borders>
  <cellStyleXfs count="1">
    <xf numFmtId="0" fontId="0" fillId="0" borderId="0"/>
  </cellStyleXfs>
  <cellXfs count="335">
    <xf numFmtId="0" fontId="0" fillId="0" borderId="0" xfId="0"/>
    <xf numFmtId="0" fontId="3" fillId="2" borderId="0" xfId="0" applyFont="1" applyFill="1" applyBorder="1"/>
    <xf numFmtId="0" fontId="0" fillId="2" borderId="0" xfId="0" applyFill="1"/>
    <xf numFmtId="0" fontId="1" fillId="0" borderId="0" xfId="0" applyFont="1" applyAlignment="1">
      <alignment horizontal="left" vertical="top" wrapText="1"/>
    </xf>
    <xf numFmtId="0" fontId="4" fillId="2" borderId="0" xfId="0" applyFont="1" applyFill="1"/>
    <xf numFmtId="10" fontId="0" fillId="2" borderId="0" xfId="0" applyNumberFormat="1" applyFill="1"/>
    <xf numFmtId="0" fontId="2" fillId="2" borderId="0" xfId="0" applyFont="1" applyFill="1"/>
    <xf numFmtId="10" fontId="2" fillId="2" borderId="0" xfId="0" applyNumberFormat="1" applyFont="1" applyFill="1"/>
    <xf numFmtId="0" fontId="2" fillId="5" borderId="0" xfId="0" applyFont="1" applyFill="1"/>
    <xf numFmtId="10" fontId="2" fillId="5" borderId="0" xfId="0" applyNumberFormat="1" applyFont="1" applyFill="1"/>
    <xf numFmtId="0" fontId="0" fillId="2" borderId="0" xfId="0" applyFill="1" applyAlignment="1">
      <alignment horizontal="right"/>
    </xf>
    <xf numFmtId="0" fontId="2" fillId="2" borderId="0" xfId="0" applyFont="1" applyFill="1" applyAlignment="1">
      <alignment horizontal="right"/>
    </xf>
    <xf numFmtId="0" fontId="9" fillId="2" borderId="0" xfId="0" applyFont="1" applyFill="1" applyAlignment="1">
      <alignment horizontal="left" vertical="top" wrapText="1"/>
    </xf>
    <xf numFmtId="0" fontId="2" fillId="2" borderId="0" xfId="0" applyFont="1" applyFill="1" applyAlignment="1"/>
    <xf numFmtId="0" fontId="1" fillId="2" borderId="0" xfId="0" applyFont="1" applyFill="1"/>
    <xf numFmtId="0" fontId="0" fillId="2" borderId="2" xfId="0" applyFill="1" applyBorder="1"/>
    <xf numFmtId="0" fontId="0" fillId="2" borderId="3" xfId="0" applyFill="1" applyBorder="1"/>
    <xf numFmtId="10" fontId="12" fillId="2" borderId="4" xfId="0" applyNumberFormat="1" applyFont="1" applyFill="1" applyBorder="1" applyAlignment="1">
      <alignment horizontal="center"/>
    </xf>
    <xf numFmtId="10" fontId="12" fillId="2" borderId="5" xfId="0" applyNumberFormat="1" applyFont="1" applyFill="1" applyBorder="1" applyAlignment="1">
      <alignment horizontal="center"/>
    </xf>
    <xf numFmtId="0" fontId="0" fillId="2" borderId="6" xfId="0" applyFill="1" applyBorder="1"/>
    <xf numFmtId="0" fontId="7" fillId="4" borderId="7" xfId="0" applyFont="1" applyFill="1" applyBorder="1" applyAlignment="1">
      <alignment horizontal="left" indent="1"/>
    </xf>
    <xf numFmtId="0" fontId="6" fillId="4" borderId="7" xfId="0" applyFont="1" applyFill="1" applyBorder="1" applyAlignment="1">
      <alignment vertical="center" wrapText="1"/>
    </xf>
    <xf numFmtId="0" fontId="0" fillId="2" borderId="7" xfId="0" applyFill="1" applyBorder="1"/>
    <xf numFmtId="0" fontId="0" fillId="2" borderId="4" xfId="0" applyFill="1" applyBorder="1"/>
    <xf numFmtId="0" fontId="14" fillId="6" borderId="9" xfId="0" applyFont="1" applyFill="1" applyBorder="1" applyAlignment="1">
      <alignment horizontal="center" vertical="center" wrapText="1"/>
    </xf>
    <xf numFmtId="0" fontId="0" fillId="2" borderId="0" xfId="0" applyFill="1" applyBorder="1"/>
    <xf numFmtId="0" fontId="9" fillId="6" borderId="14" xfId="0" applyFont="1" applyFill="1" applyBorder="1" applyAlignment="1">
      <alignment horizontal="left" vertical="top" wrapText="1"/>
    </xf>
    <xf numFmtId="0" fontId="6" fillId="4" borderId="3" xfId="0" applyFont="1" applyFill="1" applyBorder="1" applyAlignment="1">
      <alignment vertical="center" wrapText="1"/>
    </xf>
    <xf numFmtId="0" fontId="7" fillId="4" borderId="4" xfId="0" applyFont="1" applyFill="1" applyBorder="1" applyAlignment="1">
      <alignment horizontal="left" indent="1"/>
    </xf>
    <xf numFmtId="0" fontId="6" fillId="4" borderId="4" xfId="0" applyFont="1" applyFill="1" applyBorder="1" applyAlignment="1">
      <alignment vertical="center" wrapText="1"/>
    </xf>
    <xf numFmtId="0" fontId="7" fillId="4" borderId="5" xfId="0" applyFont="1" applyFill="1" applyBorder="1" applyAlignment="1">
      <alignment horizontal="left" indent="1"/>
    </xf>
    <xf numFmtId="0" fontId="0" fillId="2" borderId="15" xfId="0" applyFill="1" applyBorder="1"/>
    <xf numFmtId="0" fontId="0" fillId="2" borderId="1" xfId="0" applyFill="1" applyBorder="1"/>
    <xf numFmtId="0" fontId="0" fillId="2" borderId="16" xfId="0" applyFill="1" applyBorder="1"/>
    <xf numFmtId="0" fontId="0" fillId="2" borderId="17" xfId="0" applyFill="1" applyBorder="1"/>
    <xf numFmtId="10" fontId="12" fillId="2" borderId="8" xfId="0" applyNumberFormat="1" applyFont="1" applyFill="1" applyBorder="1" applyAlignment="1">
      <alignment horizontal="center"/>
    </xf>
    <xf numFmtId="0" fontId="5" fillId="6" borderId="22" xfId="0" applyFont="1" applyFill="1" applyBorder="1" applyAlignment="1">
      <alignment horizontal="center" vertical="center" wrapText="1"/>
    </xf>
    <xf numFmtId="0" fontId="13" fillId="6" borderId="23" xfId="0" applyFont="1" applyFill="1" applyBorder="1" applyAlignment="1">
      <alignment horizontal="center" vertical="center" wrapText="1"/>
    </xf>
    <xf numFmtId="0" fontId="0" fillId="2" borderId="24" xfId="0" applyFill="1" applyBorder="1"/>
    <xf numFmtId="0" fontId="0" fillId="2" borderId="25" xfId="0" applyFill="1" applyBorder="1"/>
    <xf numFmtId="0" fontId="0" fillId="2" borderId="19" xfId="0" applyFill="1" applyBorder="1"/>
    <xf numFmtId="0" fontId="1" fillId="2" borderId="4" xfId="0" applyFont="1" applyFill="1" applyBorder="1"/>
    <xf numFmtId="0" fontId="1" fillId="2" borderId="5" xfId="0" applyFont="1" applyFill="1" applyBorder="1"/>
    <xf numFmtId="0" fontId="1" fillId="2" borderId="7" xfId="0" applyFont="1" applyFill="1" applyBorder="1"/>
    <xf numFmtId="10" fontId="12" fillId="2" borderId="7" xfId="0" applyNumberFormat="1" applyFont="1" applyFill="1" applyBorder="1" applyAlignment="1">
      <alignment horizontal="center"/>
    </xf>
    <xf numFmtId="0" fontId="13" fillId="6" borderId="8" xfId="0" applyFont="1" applyFill="1" applyBorder="1" applyAlignment="1">
      <alignment horizontal="center" vertical="center" wrapText="1"/>
    </xf>
    <xf numFmtId="0" fontId="5" fillId="6" borderId="29" xfId="0" applyFont="1" applyFill="1" applyBorder="1" applyAlignment="1">
      <alignment horizontal="center" vertical="center" wrapText="1"/>
    </xf>
    <xf numFmtId="0" fontId="5" fillId="6" borderId="30" xfId="0" applyFont="1" applyFill="1" applyBorder="1" applyAlignment="1">
      <alignment horizontal="center" vertical="center" wrapText="1"/>
    </xf>
    <xf numFmtId="0" fontId="11" fillId="6" borderId="31" xfId="0" applyFont="1" applyFill="1" applyBorder="1" applyAlignment="1">
      <alignment horizontal="center" vertical="center" wrapText="1"/>
    </xf>
    <xf numFmtId="0" fontId="0" fillId="2" borderId="32" xfId="0" applyFill="1" applyBorder="1"/>
    <xf numFmtId="0" fontId="5" fillId="6" borderId="10" xfId="0" applyFont="1" applyFill="1" applyBorder="1" applyAlignment="1">
      <alignment horizontal="center" vertical="center" wrapText="1"/>
    </xf>
    <xf numFmtId="0" fontId="0" fillId="2" borderId="21" xfId="0" applyFill="1" applyBorder="1"/>
    <xf numFmtId="0" fontId="0" fillId="2" borderId="33" xfId="0" applyFill="1" applyBorder="1"/>
    <xf numFmtId="0" fontId="0" fillId="2" borderId="34" xfId="0" applyFill="1" applyBorder="1"/>
    <xf numFmtId="10" fontId="12" fillId="2" borderId="34" xfId="0" applyNumberFormat="1" applyFont="1" applyFill="1" applyBorder="1" applyAlignment="1">
      <alignment horizontal="center"/>
    </xf>
    <xf numFmtId="0" fontId="13" fillId="6" borderId="36" xfId="0" applyFont="1" applyFill="1" applyBorder="1" applyAlignment="1">
      <alignment horizontal="center" vertical="center" wrapText="1"/>
    </xf>
    <xf numFmtId="0" fontId="6" fillId="4" borderId="38" xfId="0" applyFont="1" applyFill="1" applyBorder="1" applyAlignment="1">
      <alignment vertical="center" wrapText="1"/>
    </xf>
    <xf numFmtId="0" fontId="7" fillId="4" borderId="39" xfId="0" applyFont="1" applyFill="1" applyBorder="1" applyAlignment="1">
      <alignment horizontal="left" indent="1"/>
    </xf>
    <xf numFmtId="0" fontId="6" fillId="4" borderId="39" xfId="0" applyFont="1" applyFill="1" applyBorder="1" applyAlignment="1">
      <alignment vertical="center" wrapText="1"/>
    </xf>
    <xf numFmtId="0" fontId="7" fillId="4" borderId="37" xfId="0" applyFont="1" applyFill="1" applyBorder="1" applyAlignment="1">
      <alignment horizontal="left" indent="1"/>
    </xf>
    <xf numFmtId="0" fontId="0" fillId="2" borderId="40" xfId="0" applyFill="1" applyBorder="1"/>
    <xf numFmtId="0" fontId="0" fillId="2" borderId="41" xfId="0" applyFill="1" applyBorder="1"/>
    <xf numFmtId="0" fontId="5" fillId="6" borderId="46" xfId="0" applyFont="1" applyFill="1" applyBorder="1" applyAlignment="1">
      <alignment horizontal="center" vertical="center" wrapText="1"/>
    </xf>
    <xf numFmtId="0" fontId="11" fillId="6" borderId="47" xfId="0" applyFont="1" applyFill="1" applyBorder="1" applyAlignment="1">
      <alignment horizontal="center" vertical="center" wrapText="1"/>
    </xf>
    <xf numFmtId="0" fontId="5" fillId="6" borderId="48" xfId="0" applyFont="1" applyFill="1" applyBorder="1" applyAlignment="1">
      <alignment horizontal="center" vertical="center" wrapText="1"/>
    </xf>
    <xf numFmtId="0" fontId="5" fillId="6" borderId="49" xfId="0" applyFont="1" applyFill="1" applyBorder="1" applyAlignment="1">
      <alignment horizontal="center" vertical="center" wrapText="1"/>
    </xf>
    <xf numFmtId="0" fontId="0" fillId="2" borderId="35" xfId="0" applyFill="1" applyBorder="1"/>
    <xf numFmtId="0" fontId="0" fillId="2" borderId="52" xfId="0" applyFill="1" applyBorder="1"/>
    <xf numFmtId="0" fontId="0" fillId="2" borderId="7" xfId="0" applyFill="1" applyBorder="1" applyAlignment="1">
      <alignment horizontal="right"/>
    </xf>
    <xf numFmtId="0" fontId="0" fillId="2" borderId="25" xfId="0" applyFill="1" applyBorder="1" applyAlignment="1">
      <alignment horizontal="right"/>
    </xf>
    <xf numFmtId="0" fontId="0" fillId="2" borderId="17" xfId="0" applyFill="1" applyBorder="1" applyAlignment="1">
      <alignment horizontal="right"/>
    </xf>
    <xf numFmtId="0" fontId="5" fillId="6" borderId="54" xfId="0" applyFont="1" applyFill="1" applyBorder="1" applyAlignment="1">
      <alignment horizontal="center" vertical="center" wrapText="1"/>
    </xf>
    <xf numFmtId="0" fontId="11" fillId="6" borderId="54" xfId="0" applyFont="1" applyFill="1" applyBorder="1" applyAlignment="1">
      <alignment horizontal="center" vertical="center" wrapText="1"/>
    </xf>
    <xf numFmtId="0" fontId="5" fillId="6" borderId="55" xfId="0" applyFont="1" applyFill="1" applyBorder="1" applyAlignment="1">
      <alignment horizontal="center" vertical="center" wrapText="1"/>
    </xf>
    <xf numFmtId="0" fontId="0" fillId="2" borderId="8" xfId="0" applyFill="1" applyBorder="1" applyAlignment="1">
      <alignment horizontal="right"/>
    </xf>
    <xf numFmtId="0" fontId="0" fillId="2" borderId="26" xfId="0" applyFill="1" applyBorder="1" applyAlignment="1">
      <alignment horizontal="right"/>
    </xf>
    <xf numFmtId="0" fontId="0" fillId="2" borderId="57" xfId="0" applyFill="1" applyBorder="1"/>
    <xf numFmtId="0" fontId="13" fillId="6" borderId="58" xfId="0" applyFont="1" applyFill="1" applyBorder="1" applyAlignment="1">
      <alignment horizontal="center" vertical="center" wrapText="1"/>
    </xf>
    <xf numFmtId="0" fontId="5" fillId="6" borderId="60"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5" fillId="6" borderId="61" xfId="0" applyFont="1" applyFill="1" applyBorder="1" applyAlignment="1">
      <alignment horizontal="center" vertical="center" wrapText="1"/>
    </xf>
    <xf numFmtId="0" fontId="11" fillId="6" borderId="62" xfId="0" applyFont="1" applyFill="1" applyBorder="1" applyAlignment="1">
      <alignment horizontal="center" vertical="center" wrapText="1"/>
    </xf>
    <xf numFmtId="10" fontId="12" fillId="2" borderId="7" xfId="0" applyNumberFormat="1" applyFont="1" applyFill="1" applyBorder="1"/>
    <xf numFmtId="10" fontId="12" fillId="2" borderId="8" xfId="0" applyNumberFormat="1" applyFont="1" applyFill="1" applyBorder="1"/>
    <xf numFmtId="0" fontId="13" fillId="3" borderId="8" xfId="0" applyFont="1" applyFill="1" applyBorder="1" applyAlignment="1">
      <alignment horizontal="center" vertical="center" wrapText="1"/>
    </xf>
    <xf numFmtId="0" fontId="6" fillId="4" borderId="3" xfId="0" applyFont="1" applyFill="1" applyBorder="1" applyAlignment="1">
      <alignment horizontal="left" vertical="center"/>
    </xf>
    <xf numFmtId="0" fontId="6" fillId="4" borderId="4" xfId="0" applyFont="1" applyFill="1" applyBorder="1" applyAlignment="1">
      <alignment horizontal="left" vertical="center"/>
    </xf>
    <xf numFmtId="0" fontId="0" fillId="2" borderId="8" xfId="0" applyFill="1" applyBorder="1"/>
    <xf numFmtId="0" fontId="5" fillId="3" borderId="64" xfId="0" applyFont="1" applyFill="1" applyBorder="1" applyAlignment="1">
      <alignment horizontal="center" vertical="center"/>
    </xf>
    <xf numFmtId="0" fontId="5" fillId="3" borderId="50" xfId="0" applyFont="1" applyFill="1" applyBorder="1" applyAlignment="1">
      <alignment horizontal="left" vertical="center"/>
    </xf>
    <xf numFmtId="0" fontId="5" fillId="3" borderId="54"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5" fillId="3" borderId="65"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4" fillId="2" borderId="0" xfId="0" applyFont="1" applyFill="1" applyBorder="1"/>
    <xf numFmtId="0" fontId="4" fillId="2" borderId="57" xfId="0" applyFont="1" applyFill="1" applyBorder="1"/>
    <xf numFmtId="0" fontId="6" fillId="4" borderId="7" xfId="0" applyFont="1" applyFill="1" applyBorder="1" applyAlignment="1">
      <alignment horizontal="left" vertical="center"/>
    </xf>
    <xf numFmtId="0" fontId="5" fillId="3" borderId="66" xfId="0" applyFont="1" applyFill="1" applyBorder="1" applyAlignment="1">
      <alignment horizontal="center" vertical="center" wrapText="1"/>
    </xf>
    <xf numFmtId="0" fontId="5" fillId="3" borderId="67"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6" fillId="4" borderId="5" xfId="0" applyFont="1" applyFill="1" applyBorder="1" applyAlignment="1">
      <alignment horizontal="left" vertical="center"/>
    </xf>
    <xf numFmtId="0" fontId="1" fillId="6" borderId="68" xfId="0" applyFont="1" applyFill="1" applyBorder="1" applyAlignment="1">
      <alignment vertical="top" wrapText="1"/>
    </xf>
    <xf numFmtId="0" fontId="7" fillId="4" borderId="69" xfId="0" applyFont="1" applyFill="1" applyBorder="1" applyAlignment="1">
      <alignment horizontal="left" indent="1"/>
    </xf>
    <xf numFmtId="0" fontId="6" fillId="4" borderId="69" xfId="0" applyFont="1" applyFill="1" applyBorder="1" applyAlignment="1">
      <alignment vertical="center" wrapText="1"/>
    </xf>
    <xf numFmtId="0" fontId="0" fillId="2" borderId="0" xfId="0" applyFill="1" applyBorder="1" applyAlignment="1">
      <alignment horizontal="right"/>
    </xf>
    <xf numFmtId="0" fontId="16" fillId="2" borderId="0" xfId="0" applyFont="1" applyFill="1"/>
    <xf numFmtId="0" fontId="6" fillId="4" borderId="69" xfId="0" applyFont="1" applyFill="1" applyBorder="1" applyAlignment="1">
      <alignment horizontal="left" vertical="center"/>
    </xf>
    <xf numFmtId="3" fontId="0" fillId="2" borderId="51" xfId="0" applyNumberFormat="1" applyFill="1" applyBorder="1"/>
    <xf numFmtId="3" fontId="0" fillId="2" borderId="69" xfId="0" applyNumberFormat="1" applyFill="1" applyBorder="1"/>
    <xf numFmtId="3" fontId="0" fillId="2" borderId="0" xfId="0" applyNumberFormat="1" applyFill="1" applyBorder="1"/>
    <xf numFmtId="3" fontId="0" fillId="2" borderId="69" xfId="0" applyNumberFormat="1" applyFill="1" applyBorder="1" applyAlignment="1">
      <alignment horizontal="right"/>
    </xf>
    <xf numFmtId="3" fontId="0" fillId="2" borderId="0" xfId="0" applyNumberFormat="1" applyFill="1" applyBorder="1" applyAlignment="1">
      <alignment horizontal="right"/>
    </xf>
    <xf numFmtId="3" fontId="1" fillId="2" borderId="6" xfId="0" applyNumberFormat="1" applyFont="1" applyFill="1" applyBorder="1"/>
    <xf numFmtId="3" fontId="1" fillId="2" borderId="51" xfId="0" applyNumberFormat="1" applyFont="1" applyFill="1" applyBorder="1"/>
    <xf numFmtId="3" fontId="1" fillId="2" borderId="52" xfId="0" applyNumberFormat="1" applyFont="1" applyFill="1" applyBorder="1"/>
    <xf numFmtId="3" fontId="1" fillId="2" borderId="7" xfId="0" applyNumberFormat="1" applyFont="1" applyFill="1" applyBorder="1"/>
    <xf numFmtId="3" fontId="1" fillId="2" borderId="8" xfId="0" applyNumberFormat="1" applyFont="1" applyFill="1" applyBorder="1"/>
    <xf numFmtId="0" fontId="5" fillId="3" borderId="71" xfId="0" applyFont="1" applyFill="1" applyBorder="1" applyAlignment="1">
      <alignment horizontal="center" vertical="center" wrapText="1"/>
    </xf>
    <xf numFmtId="3" fontId="0" fillId="2" borderId="68" xfId="0" applyNumberFormat="1" applyFill="1" applyBorder="1"/>
    <xf numFmtId="3" fontId="1" fillId="2" borderId="53" xfId="0" applyNumberFormat="1" applyFont="1" applyFill="1" applyBorder="1"/>
    <xf numFmtId="0" fontId="0" fillId="2" borderId="6" xfId="0" applyFill="1" applyBorder="1" applyAlignment="1">
      <alignment horizontal="right"/>
    </xf>
    <xf numFmtId="0" fontId="1" fillId="2" borderId="7" xfId="0" applyFont="1" applyFill="1" applyBorder="1" applyAlignment="1">
      <alignment horizontal="right"/>
    </xf>
    <xf numFmtId="0" fontId="9" fillId="6" borderId="69" xfId="0" applyFont="1" applyFill="1" applyBorder="1" applyAlignment="1">
      <alignment horizontal="left" vertical="center" wrapText="1"/>
    </xf>
    <xf numFmtId="0" fontId="5" fillId="6" borderId="73" xfId="0" applyFont="1" applyFill="1" applyBorder="1" applyAlignment="1">
      <alignment horizontal="center" vertical="center" wrapText="1"/>
    </xf>
    <xf numFmtId="0" fontId="5" fillId="6" borderId="74" xfId="0" applyFont="1" applyFill="1" applyBorder="1" applyAlignment="1">
      <alignment horizontal="center" vertical="center" wrapText="1"/>
    </xf>
    <xf numFmtId="0" fontId="5" fillId="6" borderId="31" xfId="0" applyFont="1" applyFill="1" applyBorder="1" applyAlignment="1">
      <alignment horizontal="center" vertical="center" wrapText="1"/>
    </xf>
    <xf numFmtId="0" fontId="5" fillId="6" borderId="75" xfId="0" applyFont="1" applyFill="1" applyBorder="1" applyAlignment="1">
      <alignment horizontal="center" vertical="center" wrapText="1"/>
    </xf>
    <xf numFmtId="0" fontId="9" fillId="6" borderId="76" xfId="0" applyFont="1" applyFill="1" applyBorder="1" applyAlignment="1">
      <alignment horizontal="left" vertical="center" wrapText="1"/>
    </xf>
    <xf numFmtId="0" fontId="17" fillId="2" borderId="0" xfId="0" applyFont="1" applyFill="1"/>
    <xf numFmtId="0" fontId="3" fillId="2" borderId="0" xfId="0" applyFont="1" applyFill="1"/>
    <xf numFmtId="3" fontId="1" fillId="2" borderId="0" xfId="0" applyNumberFormat="1" applyFont="1" applyFill="1" applyBorder="1"/>
    <xf numFmtId="0" fontId="2" fillId="0" borderId="0" xfId="0" applyFont="1" applyFill="1"/>
    <xf numFmtId="10" fontId="0" fillId="2" borderId="69" xfId="0" applyNumberFormat="1" applyFill="1" applyBorder="1"/>
    <xf numFmtId="10" fontId="0" fillId="2" borderId="0" xfId="0" applyNumberFormat="1" applyFill="1" applyBorder="1"/>
    <xf numFmtId="10" fontId="0" fillId="2" borderId="21" xfId="0" applyNumberFormat="1" applyFill="1" applyBorder="1"/>
    <xf numFmtId="10" fontId="0" fillId="2" borderId="69" xfId="0" applyNumberFormat="1" applyFill="1" applyBorder="1" applyAlignment="1">
      <alignment horizontal="right"/>
    </xf>
    <xf numFmtId="10" fontId="0" fillId="2" borderId="0" xfId="0" applyNumberFormat="1" applyFill="1" applyBorder="1" applyAlignment="1">
      <alignment horizontal="right"/>
    </xf>
    <xf numFmtId="10" fontId="0" fillId="2" borderId="7" xfId="0" applyNumberFormat="1" applyFont="1" applyFill="1" applyBorder="1"/>
    <xf numFmtId="10" fontId="0" fillId="2" borderId="7" xfId="0" applyNumberFormat="1" applyFont="1" applyFill="1" applyBorder="1" applyAlignment="1">
      <alignment horizontal="right"/>
    </xf>
    <xf numFmtId="0" fontId="0" fillId="2" borderId="77" xfId="0" applyFill="1" applyBorder="1"/>
    <xf numFmtId="0" fontId="0" fillId="2" borderId="78" xfId="0" applyFill="1" applyBorder="1"/>
    <xf numFmtId="10" fontId="0" fillId="2" borderId="7" xfId="0" applyNumberFormat="1" applyFill="1" applyBorder="1" applyAlignment="1">
      <alignment horizontal="right"/>
    </xf>
    <xf numFmtId="0" fontId="6" fillId="4" borderId="79" xfId="0" applyFont="1" applyFill="1" applyBorder="1" applyAlignment="1">
      <alignment vertical="center" wrapText="1"/>
    </xf>
    <xf numFmtId="0" fontId="4" fillId="2" borderId="0" xfId="0" applyFont="1" applyFill="1" applyAlignment="1">
      <alignment horizontal="left" wrapText="1"/>
    </xf>
    <xf numFmtId="0" fontId="4" fillId="2" borderId="0" xfId="0" applyFont="1" applyFill="1" applyAlignment="1">
      <alignment horizontal="left" wrapText="1"/>
    </xf>
    <xf numFmtId="10" fontId="0" fillId="2" borderId="80" xfId="0" applyNumberFormat="1" applyFill="1" applyBorder="1" applyAlignment="1">
      <alignment horizontal="right"/>
    </xf>
    <xf numFmtId="10" fontId="0" fillId="2" borderId="6" xfId="0" applyNumberFormat="1" applyFill="1" applyBorder="1" applyAlignment="1">
      <alignment horizontal="right"/>
    </xf>
    <xf numFmtId="10" fontId="0" fillId="2" borderId="8" xfId="0" applyNumberFormat="1" applyFill="1" applyBorder="1" applyAlignment="1">
      <alignment horizontal="right"/>
    </xf>
    <xf numFmtId="0" fontId="0" fillId="0" borderId="0" xfId="0" applyBorder="1" applyAlignment="1">
      <alignment wrapText="1"/>
    </xf>
    <xf numFmtId="0" fontId="4" fillId="2" borderId="0" xfId="0" applyFont="1" applyFill="1" applyBorder="1" applyAlignment="1">
      <alignment horizontal="left" wrapText="1"/>
    </xf>
    <xf numFmtId="0" fontId="4" fillId="2" borderId="0" xfId="0" applyFont="1" applyFill="1" applyAlignment="1">
      <alignment horizontal="left"/>
    </xf>
    <xf numFmtId="0" fontId="0" fillId="2" borderId="86" xfId="0" applyFill="1" applyBorder="1"/>
    <xf numFmtId="0" fontId="0" fillId="2" borderId="89" xfId="0" applyFill="1" applyBorder="1"/>
    <xf numFmtId="3" fontId="0" fillId="2" borderId="25" xfId="0" applyNumberFormat="1" applyFill="1" applyBorder="1" applyAlignment="1">
      <alignment horizontal="right"/>
    </xf>
    <xf numFmtId="3" fontId="0" fillId="2" borderId="7" xfId="0" applyNumberFormat="1" applyFill="1" applyBorder="1" applyAlignment="1">
      <alignment horizontal="right"/>
    </xf>
    <xf numFmtId="3" fontId="1" fillId="2" borderId="4" xfId="0" applyNumberFormat="1" applyFont="1" applyFill="1" applyBorder="1"/>
    <xf numFmtId="3" fontId="0" fillId="2" borderId="26" xfId="0" applyNumberFormat="1" applyFill="1" applyBorder="1" applyAlignment="1">
      <alignment horizontal="right"/>
    </xf>
    <xf numFmtId="3" fontId="1" fillId="2" borderId="5" xfId="0" applyNumberFormat="1" applyFont="1" applyFill="1" applyBorder="1"/>
    <xf numFmtId="3" fontId="0" fillId="2" borderId="92" xfId="0" applyNumberFormat="1" applyFill="1" applyBorder="1" applyAlignment="1">
      <alignment horizontal="right"/>
    </xf>
    <xf numFmtId="3" fontId="0" fillId="2" borderId="90" xfId="0" applyNumberFormat="1" applyFill="1" applyBorder="1" applyAlignment="1">
      <alignment horizontal="right"/>
    </xf>
    <xf numFmtId="3" fontId="1" fillId="2" borderId="93" xfId="0" applyNumberFormat="1" applyFont="1" applyFill="1" applyBorder="1"/>
    <xf numFmtId="10" fontId="12" fillId="2" borderId="90" xfId="0" applyNumberFormat="1" applyFont="1" applyFill="1" applyBorder="1" applyAlignment="1">
      <alignment horizontal="center"/>
    </xf>
    <xf numFmtId="0" fontId="0" fillId="2" borderId="92" xfId="0" applyFill="1" applyBorder="1" applyAlignment="1">
      <alignment horizontal="right"/>
    </xf>
    <xf numFmtId="0" fontId="0" fillId="2" borderId="90" xfId="0" applyFill="1" applyBorder="1" applyAlignment="1">
      <alignment horizontal="right"/>
    </xf>
    <xf numFmtId="0" fontId="2" fillId="2" borderId="0" xfId="0" applyFont="1" applyFill="1" applyBorder="1"/>
    <xf numFmtId="0" fontId="14" fillId="5" borderId="0" xfId="0" applyFont="1" applyFill="1" applyBorder="1" applyAlignment="1">
      <alignment horizontal="center" vertical="center" wrapText="1"/>
    </xf>
    <xf numFmtId="0" fontId="18" fillId="5" borderId="0" xfId="0" applyFont="1" applyFill="1" applyBorder="1" applyAlignment="1">
      <alignment horizontal="center" vertical="center" wrapText="1"/>
    </xf>
    <xf numFmtId="3" fontId="2" fillId="2" borderId="0" xfId="0" applyNumberFormat="1" applyFont="1" applyFill="1" applyBorder="1" applyAlignment="1">
      <alignment horizontal="right"/>
    </xf>
    <xf numFmtId="3" fontId="9" fillId="2" borderId="0" xfId="0" applyNumberFormat="1" applyFont="1" applyFill="1" applyBorder="1"/>
    <xf numFmtId="10" fontId="9" fillId="2" borderId="0" xfId="0" applyNumberFormat="1" applyFont="1" applyFill="1" applyBorder="1" applyAlignment="1">
      <alignment horizontal="center"/>
    </xf>
    <xf numFmtId="0" fontId="2" fillId="2" borderId="0" xfId="0" applyFont="1" applyFill="1" applyBorder="1" applyAlignment="1">
      <alignment horizontal="right"/>
    </xf>
    <xf numFmtId="0" fontId="9" fillId="2" borderId="0" xfId="0" applyFont="1" applyFill="1" applyBorder="1" applyAlignment="1">
      <alignment horizontal="right"/>
    </xf>
    <xf numFmtId="0" fontId="0" fillId="7" borderId="0" xfId="0" applyFill="1"/>
    <xf numFmtId="0" fontId="19" fillId="2" borderId="0" xfId="0" applyFont="1" applyFill="1"/>
    <xf numFmtId="3" fontId="0" fillId="2" borderId="89" xfId="0" applyNumberFormat="1" applyFill="1" applyBorder="1" applyAlignment="1">
      <alignment horizontal="right"/>
    </xf>
    <xf numFmtId="3" fontId="1" fillId="2" borderId="25" xfId="0" applyNumberFormat="1" applyFont="1" applyFill="1" applyBorder="1" applyAlignment="1">
      <alignment horizontal="right"/>
    </xf>
    <xf numFmtId="3" fontId="1" fillId="2" borderId="26" xfId="0" applyNumberFormat="1" applyFont="1" applyFill="1" applyBorder="1" applyAlignment="1">
      <alignment horizontal="right"/>
    </xf>
    <xf numFmtId="3" fontId="0" fillId="2" borderId="19" xfId="0" applyNumberFormat="1" applyFill="1" applyBorder="1" applyAlignment="1">
      <alignment horizontal="right"/>
    </xf>
    <xf numFmtId="3" fontId="1" fillId="2" borderId="5" xfId="0" applyNumberFormat="1" applyFont="1" applyFill="1" applyBorder="1" applyAlignment="1">
      <alignment horizontal="right"/>
    </xf>
    <xf numFmtId="3" fontId="0" fillId="2" borderId="17" xfId="0" applyNumberFormat="1" applyFill="1" applyBorder="1" applyAlignment="1">
      <alignment horizontal="right"/>
    </xf>
    <xf numFmtId="3" fontId="0" fillId="2" borderId="16" xfId="0" applyNumberFormat="1" applyFill="1" applyBorder="1" applyAlignment="1">
      <alignment horizontal="right"/>
    </xf>
    <xf numFmtId="3" fontId="1" fillId="2" borderId="4" xfId="0" applyNumberFormat="1" applyFont="1" applyFill="1" applyBorder="1" applyAlignment="1">
      <alignment horizontal="right"/>
    </xf>
    <xf numFmtId="0" fontId="0" fillId="7" borderId="0" xfId="0" applyFill="1" applyBorder="1"/>
    <xf numFmtId="3" fontId="0" fillId="2" borderId="94" xfId="0" applyNumberFormat="1" applyFill="1" applyBorder="1" applyAlignment="1">
      <alignment horizontal="right"/>
    </xf>
    <xf numFmtId="3" fontId="1" fillId="2" borderId="69" xfId="0" applyNumberFormat="1" applyFont="1" applyFill="1" applyBorder="1" applyAlignment="1">
      <alignment horizontal="right"/>
    </xf>
    <xf numFmtId="10" fontId="12" fillId="2" borderId="93" xfId="0" applyNumberFormat="1" applyFont="1" applyFill="1" applyBorder="1" applyAlignment="1">
      <alignment horizontal="center"/>
    </xf>
    <xf numFmtId="10" fontId="20" fillId="2" borderId="7" xfId="0" applyNumberFormat="1" applyFont="1" applyFill="1" applyBorder="1" applyAlignment="1">
      <alignment horizontal="center"/>
    </xf>
    <xf numFmtId="3" fontId="20" fillId="2" borderId="69" xfId="0" applyNumberFormat="1" applyFont="1" applyFill="1" applyBorder="1"/>
    <xf numFmtId="3" fontId="1" fillId="2" borderId="69" xfId="0" applyNumberFormat="1" applyFont="1" applyFill="1" applyBorder="1"/>
    <xf numFmtId="3" fontId="20" fillId="2" borderId="0" xfId="0" applyNumberFormat="1" applyFont="1" applyFill="1" applyBorder="1"/>
    <xf numFmtId="3" fontId="0" fillId="2" borderId="6" xfId="0" applyNumberFormat="1" applyFill="1" applyBorder="1"/>
    <xf numFmtId="3" fontId="0" fillId="2" borderId="0" xfId="0" applyNumberFormat="1" applyFont="1" applyFill="1" applyBorder="1"/>
    <xf numFmtId="3" fontId="1" fillId="2" borderId="96" xfId="0" applyNumberFormat="1" applyFont="1" applyFill="1" applyBorder="1" applyAlignment="1">
      <alignment horizontal="right"/>
    </xf>
    <xf numFmtId="3" fontId="0" fillId="2" borderId="97" xfId="0" applyNumberFormat="1" applyFill="1" applyBorder="1" applyAlignment="1">
      <alignment horizontal="right"/>
    </xf>
    <xf numFmtId="3" fontId="0" fillId="2" borderId="97" xfId="0" applyNumberFormat="1" applyFont="1" applyFill="1" applyBorder="1"/>
    <xf numFmtId="0" fontId="21" fillId="2" borderId="0" xfId="0" applyFont="1" applyFill="1"/>
    <xf numFmtId="0" fontId="22" fillId="2" borderId="0" xfId="0" applyFont="1" applyFill="1" applyAlignment="1">
      <alignment horizontal="justify" vertical="top" wrapText="1"/>
    </xf>
    <xf numFmtId="0" fontId="22" fillId="2" borderId="0" xfId="0" applyFont="1" applyFill="1" applyAlignment="1">
      <alignment vertical="top" wrapText="1"/>
    </xf>
    <xf numFmtId="0" fontId="24" fillId="2" borderId="0" xfId="0" applyFont="1" applyFill="1" applyAlignment="1">
      <alignment horizontal="justify" vertical="top" wrapText="1"/>
    </xf>
    <xf numFmtId="0" fontId="25" fillId="2" borderId="0" xfId="0" applyFont="1" applyFill="1" applyAlignment="1"/>
    <xf numFmtId="0" fontId="25" fillId="2" borderId="0" xfId="0" applyFont="1" applyFill="1"/>
    <xf numFmtId="0" fontId="26" fillId="2" borderId="0" xfId="0" applyFont="1" applyFill="1"/>
    <xf numFmtId="0" fontId="27" fillId="2" borderId="0" xfId="0" applyFont="1" applyFill="1"/>
    <xf numFmtId="0" fontId="19" fillId="2" borderId="0" xfId="0" applyFont="1" applyFill="1" applyAlignment="1">
      <alignment horizontal="left" indent="5"/>
    </xf>
    <xf numFmtId="0" fontId="19" fillId="2" borderId="0" xfId="0" applyFont="1" applyFill="1" applyAlignment="1"/>
    <xf numFmtId="10" fontId="3" fillId="2" borderId="0" xfId="0" applyNumberFormat="1" applyFont="1" applyFill="1"/>
    <xf numFmtId="0" fontId="0" fillId="2" borderId="0" xfId="0" applyFont="1" applyFill="1"/>
    <xf numFmtId="10" fontId="12" fillId="2" borderId="100" xfId="0" applyNumberFormat="1" applyFont="1" applyFill="1" applyBorder="1" applyAlignment="1">
      <alignment horizontal="center"/>
    </xf>
    <xf numFmtId="0" fontId="0" fillId="2" borderId="19" xfId="0" applyFill="1" applyBorder="1" applyAlignment="1">
      <alignment horizontal="right"/>
    </xf>
    <xf numFmtId="0" fontId="15" fillId="2" borderId="0" xfId="0" applyFont="1" applyFill="1"/>
    <xf numFmtId="3" fontId="0" fillId="2" borderId="5" xfId="0" applyNumberFormat="1" applyFill="1" applyBorder="1" applyAlignment="1">
      <alignment horizontal="right"/>
    </xf>
    <xf numFmtId="3" fontId="1" fillId="2" borderId="93" xfId="0" applyNumberFormat="1" applyFont="1" applyFill="1" applyBorder="1" applyAlignment="1">
      <alignment horizontal="right"/>
    </xf>
    <xf numFmtId="0" fontId="0" fillId="2" borderId="89" xfId="0" applyFill="1" applyBorder="1" applyAlignment="1">
      <alignment horizontal="right"/>
    </xf>
    <xf numFmtId="0" fontId="0" fillId="2" borderId="91" xfId="0" applyFill="1" applyBorder="1" applyAlignment="1">
      <alignment horizontal="right"/>
    </xf>
    <xf numFmtId="0" fontId="0" fillId="2" borderId="94" xfId="0" applyFill="1" applyBorder="1" applyAlignment="1">
      <alignment horizontal="right"/>
    </xf>
    <xf numFmtId="0" fontId="10" fillId="2" borderId="0" xfId="0" applyFont="1" applyFill="1" applyBorder="1" applyAlignment="1">
      <alignment horizontal="right"/>
    </xf>
    <xf numFmtId="3" fontId="0" fillId="2" borderId="85" xfId="0" applyNumberFormat="1" applyFill="1" applyBorder="1" applyAlignment="1">
      <alignment horizontal="right"/>
    </xf>
    <xf numFmtId="3" fontId="0" fillId="2" borderId="1" xfId="0" applyNumberFormat="1" applyFill="1" applyBorder="1" applyAlignment="1">
      <alignment horizontal="right"/>
    </xf>
    <xf numFmtId="3" fontId="1" fillId="2" borderId="7" xfId="0" applyNumberFormat="1" applyFont="1" applyFill="1" applyBorder="1" applyAlignment="1">
      <alignment horizontal="right"/>
    </xf>
    <xf numFmtId="3" fontId="1" fillId="2" borderId="8" xfId="0" applyNumberFormat="1" applyFont="1" applyFill="1" applyBorder="1" applyAlignment="1">
      <alignment horizontal="right"/>
    </xf>
    <xf numFmtId="0" fontId="15" fillId="0" borderId="21" xfId="0" applyFont="1" applyFill="1" applyBorder="1" applyAlignment="1">
      <alignment vertical="top" wrapText="1"/>
    </xf>
    <xf numFmtId="3" fontId="0" fillId="2" borderId="25" xfId="0" applyNumberFormat="1" applyFill="1" applyBorder="1"/>
    <xf numFmtId="3" fontId="0" fillId="2" borderId="7" xfId="0" applyNumberFormat="1" applyFill="1" applyBorder="1"/>
    <xf numFmtId="3" fontId="10" fillId="2" borderId="4" xfId="0" applyNumberFormat="1" applyFont="1" applyFill="1" applyBorder="1"/>
    <xf numFmtId="3" fontId="0" fillId="2" borderId="26" xfId="0" applyNumberFormat="1" applyFill="1" applyBorder="1"/>
    <xf numFmtId="3" fontId="0" fillId="2" borderId="8" xfId="0" applyNumberFormat="1" applyFill="1" applyBorder="1"/>
    <xf numFmtId="3" fontId="10" fillId="2" borderId="5" xfId="0" applyNumberFormat="1" applyFont="1" applyFill="1" applyBorder="1"/>
    <xf numFmtId="10" fontId="12" fillId="2" borderId="5" xfId="0" applyNumberFormat="1" applyFont="1" applyFill="1" applyBorder="1"/>
    <xf numFmtId="3" fontId="0" fillId="2" borderId="0" xfId="0" applyNumberFormat="1" applyFill="1" applyAlignment="1"/>
    <xf numFmtId="3" fontId="0" fillId="2" borderId="52" xfId="0" applyNumberFormat="1" applyFill="1" applyBorder="1" applyAlignment="1"/>
    <xf numFmtId="3" fontId="0" fillId="2" borderId="0" xfId="0" applyNumberFormat="1" applyFill="1" applyAlignment="1">
      <alignment horizontal="right"/>
    </xf>
    <xf numFmtId="3" fontId="1" fillId="2" borderId="6" xfId="0" applyNumberFormat="1" applyFont="1" applyFill="1" applyBorder="1" applyAlignment="1">
      <alignment horizontal="right"/>
    </xf>
    <xf numFmtId="0" fontId="7" fillId="4" borderId="8" xfId="0" applyFont="1" applyFill="1" applyBorder="1" applyAlignment="1">
      <alignment horizontal="left" indent="1"/>
    </xf>
    <xf numFmtId="3" fontId="0" fillId="2" borderId="1" xfId="0" applyNumberFormat="1" applyFill="1" applyBorder="1"/>
    <xf numFmtId="3" fontId="0" fillId="2" borderId="4" xfId="0" applyNumberFormat="1" applyFill="1" applyBorder="1"/>
    <xf numFmtId="3" fontId="0" fillId="2" borderId="17" xfId="0" applyNumberFormat="1" applyFill="1" applyBorder="1"/>
    <xf numFmtId="3" fontId="0" fillId="2" borderId="18" xfId="0" applyNumberFormat="1" applyFill="1" applyBorder="1"/>
    <xf numFmtId="3" fontId="0" fillId="2" borderId="19" xfId="0" applyNumberFormat="1" applyFill="1" applyBorder="1"/>
    <xf numFmtId="3" fontId="0" fillId="2" borderId="2" xfId="0" applyNumberFormat="1" applyFill="1" applyBorder="1"/>
    <xf numFmtId="3" fontId="0" fillId="2" borderId="101" xfId="0" applyNumberFormat="1" applyFill="1" applyBorder="1"/>
    <xf numFmtId="3" fontId="0" fillId="2" borderId="42" xfId="0" applyNumberFormat="1" applyFill="1" applyBorder="1"/>
    <xf numFmtId="3" fontId="0" fillId="2" borderId="34" xfId="0" applyNumberFormat="1" applyFill="1" applyBorder="1"/>
    <xf numFmtId="3" fontId="1" fillId="2" borderId="39" xfId="0" applyNumberFormat="1" applyFont="1" applyFill="1" applyBorder="1"/>
    <xf numFmtId="3" fontId="0" fillId="2" borderId="99" xfId="0" applyNumberFormat="1" applyFill="1" applyBorder="1"/>
    <xf numFmtId="3" fontId="0" fillId="2" borderId="100" xfId="0" applyNumberFormat="1" applyFill="1" applyBorder="1"/>
    <xf numFmtId="3" fontId="1" fillId="2" borderId="98" xfId="0" applyNumberFormat="1" applyFont="1" applyFill="1" applyBorder="1"/>
    <xf numFmtId="3" fontId="0" fillId="2" borderId="8" xfId="0" applyNumberFormat="1" applyFill="1" applyBorder="1" applyAlignment="1">
      <alignment horizontal="right"/>
    </xf>
    <xf numFmtId="3" fontId="0" fillId="2" borderId="0" xfId="0" applyNumberFormat="1" applyFill="1"/>
    <xf numFmtId="3" fontId="0" fillId="2" borderId="21" xfId="0" applyNumberFormat="1" applyFill="1" applyBorder="1"/>
    <xf numFmtId="3" fontId="0" fillId="2" borderId="53" xfId="0" applyNumberFormat="1" applyFill="1" applyBorder="1" applyAlignment="1">
      <alignment horizontal="right"/>
    </xf>
    <xf numFmtId="3" fontId="0" fillId="2" borderId="6" xfId="0" applyNumberFormat="1" applyFill="1" applyBorder="1" applyAlignment="1">
      <alignment horizontal="right"/>
    </xf>
    <xf numFmtId="3" fontId="0" fillId="2" borderId="7" xfId="0" applyNumberFormat="1" applyFont="1" applyFill="1" applyBorder="1"/>
    <xf numFmtId="3" fontId="0" fillId="2" borderId="7" xfId="0" applyNumberFormat="1" applyFont="1" applyFill="1" applyBorder="1" applyAlignment="1">
      <alignment horizontal="right"/>
    </xf>
    <xf numFmtId="3" fontId="0" fillId="2" borderId="8" xfId="0" applyNumberFormat="1" applyFont="1" applyFill="1" applyBorder="1" applyAlignment="1">
      <alignment horizontal="right"/>
    </xf>
    <xf numFmtId="2" fontId="1" fillId="7" borderId="0" xfId="0" applyNumberFormat="1" applyFont="1" applyFill="1" applyBorder="1" applyAlignment="1">
      <alignment horizontal="center" vertical="center" textRotation="90" wrapText="1"/>
    </xf>
    <xf numFmtId="0" fontId="1" fillId="0" borderId="0" xfId="0" applyFont="1" applyBorder="1" applyAlignment="1">
      <alignment horizontal="left" vertical="top" wrapText="1"/>
    </xf>
    <xf numFmtId="3" fontId="1" fillId="2" borderId="0" xfId="0" applyNumberFormat="1" applyFont="1" applyFill="1" applyBorder="1" applyAlignment="1">
      <alignment horizontal="right"/>
    </xf>
    <xf numFmtId="10" fontId="12" fillId="2" borderId="0" xfId="0" applyNumberFormat="1" applyFont="1" applyFill="1" applyBorder="1" applyAlignment="1">
      <alignment horizontal="center"/>
    </xf>
    <xf numFmtId="3" fontId="0" fillId="2" borderId="84" xfId="0" applyNumberFormat="1" applyFill="1" applyBorder="1" applyAlignment="1">
      <alignment horizontal="right"/>
    </xf>
    <xf numFmtId="3" fontId="1" fillId="2" borderId="84" xfId="0" applyNumberFormat="1" applyFont="1" applyFill="1" applyBorder="1"/>
    <xf numFmtId="3" fontId="1" fillId="2" borderId="3" xfId="0" applyNumberFormat="1" applyFont="1" applyFill="1" applyBorder="1" applyAlignment="1">
      <alignment horizontal="right"/>
    </xf>
    <xf numFmtId="3" fontId="1" fillId="2" borderId="52" xfId="0" applyNumberFormat="1" applyFont="1" applyFill="1" applyBorder="1" applyAlignment="1">
      <alignment horizontal="right"/>
    </xf>
    <xf numFmtId="3" fontId="1" fillId="2" borderId="24" xfId="0" applyNumberFormat="1" applyFont="1" applyFill="1" applyBorder="1" applyAlignment="1">
      <alignment horizontal="right"/>
    </xf>
    <xf numFmtId="10" fontId="12" fillId="2" borderId="52" xfId="0" applyNumberFormat="1" applyFont="1" applyFill="1" applyBorder="1" applyAlignment="1">
      <alignment horizontal="center"/>
    </xf>
    <xf numFmtId="0" fontId="0" fillId="2" borderId="69" xfId="0" applyFill="1" applyBorder="1"/>
    <xf numFmtId="0" fontId="19" fillId="2" borderId="0" xfId="0" applyFont="1" applyFill="1"/>
    <xf numFmtId="0" fontId="19" fillId="2" borderId="0" xfId="0" applyFont="1" applyFill="1" applyAlignment="1"/>
    <xf numFmtId="0" fontId="24" fillId="2" borderId="0" xfId="0" applyFont="1" applyFill="1" applyAlignment="1">
      <alignment horizontal="justify" vertical="top" wrapText="1"/>
    </xf>
    <xf numFmtId="0" fontId="24" fillId="2" borderId="0" xfId="0" applyFont="1" applyFill="1" applyAlignment="1">
      <alignment horizontal="justify" vertical="center"/>
    </xf>
    <xf numFmtId="0" fontId="24" fillId="2" borderId="0" xfId="0" applyFont="1" applyFill="1" applyAlignment="1">
      <alignment horizontal="justify" wrapText="1"/>
    </xf>
    <xf numFmtId="0" fontId="23" fillId="2" borderId="0" xfId="0" applyFont="1" applyFill="1" applyAlignment="1">
      <alignment horizontal="justify" vertical="top" wrapText="1"/>
    </xf>
    <xf numFmtId="0" fontId="5" fillId="3" borderId="28"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3" xfId="0" applyFont="1" applyFill="1" applyBorder="1" applyAlignment="1">
      <alignment horizontal="center" vertical="center"/>
    </xf>
    <xf numFmtId="0" fontId="8" fillId="2" borderId="0" xfId="0" applyFont="1" applyFill="1" applyAlignment="1">
      <alignment horizontal="center"/>
    </xf>
    <xf numFmtId="0" fontId="5" fillId="3" borderId="56" xfId="0" applyFont="1" applyFill="1" applyBorder="1" applyAlignment="1">
      <alignment horizontal="center" vertical="center"/>
    </xf>
    <xf numFmtId="0" fontId="5" fillId="3" borderId="51" xfId="0" applyFont="1" applyFill="1" applyBorder="1" applyAlignment="1">
      <alignment horizontal="center" vertical="center"/>
    </xf>
    <xf numFmtId="0" fontId="5" fillId="3" borderId="52" xfId="0" applyFont="1" applyFill="1" applyBorder="1" applyAlignment="1">
      <alignment horizontal="center" vertical="center"/>
    </xf>
    <xf numFmtId="0" fontId="5" fillId="3" borderId="63" xfId="0" applyFont="1" applyFill="1" applyBorder="1" applyAlignment="1">
      <alignment horizontal="left" vertical="center"/>
    </xf>
    <xf numFmtId="0" fontId="5" fillId="3" borderId="53" xfId="0" applyFont="1" applyFill="1" applyBorder="1" applyAlignment="1">
      <alignment horizontal="left" vertical="center"/>
    </xf>
    <xf numFmtId="0" fontId="5" fillId="6" borderId="11" xfId="0" applyFont="1" applyFill="1" applyBorder="1" applyAlignment="1">
      <alignment horizontal="center" vertical="center"/>
    </xf>
    <xf numFmtId="0" fontId="5" fillId="6" borderId="12" xfId="0" applyFont="1" applyFill="1" applyBorder="1" applyAlignment="1">
      <alignment horizontal="center" vertical="center"/>
    </xf>
    <xf numFmtId="0" fontId="5" fillId="6" borderId="13" xfId="0" applyFont="1" applyFill="1" applyBorder="1" applyAlignment="1">
      <alignment horizontal="center" vertical="center"/>
    </xf>
    <xf numFmtId="0" fontId="4" fillId="2" borderId="0" xfId="0" applyFont="1" applyFill="1" applyAlignment="1">
      <alignment horizontal="center" vertical="top" wrapText="1"/>
    </xf>
    <xf numFmtId="0" fontId="4" fillId="2" borderId="0" xfId="0" applyFont="1" applyFill="1" applyAlignment="1">
      <alignment horizontal="left" wrapText="1"/>
    </xf>
    <xf numFmtId="0" fontId="9" fillId="6" borderId="81"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5" fillId="6" borderId="21" xfId="0" applyFont="1" applyFill="1" applyBorder="1" applyAlignment="1">
      <alignment horizontal="center" vertical="center"/>
    </xf>
    <xf numFmtId="0" fontId="5" fillId="6" borderId="20" xfId="0" applyFont="1" applyFill="1" applyBorder="1" applyAlignment="1">
      <alignment horizontal="center" vertical="center"/>
    </xf>
    <xf numFmtId="0" fontId="5" fillId="6" borderId="28" xfId="0" applyFont="1" applyFill="1" applyBorder="1" applyAlignment="1">
      <alignment horizontal="center" vertical="center"/>
    </xf>
    <xf numFmtId="0" fontId="5" fillId="6" borderId="43" xfId="0" applyFont="1" applyFill="1" applyBorder="1" applyAlignment="1">
      <alignment horizontal="center" vertical="center"/>
    </xf>
    <xf numFmtId="0" fontId="5" fillId="6" borderId="44" xfId="0" applyFont="1" applyFill="1" applyBorder="1" applyAlignment="1">
      <alignment horizontal="center" vertical="center"/>
    </xf>
    <xf numFmtId="0" fontId="5" fillId="6" borderId="45" xfId="0" applyFont="1" applyFill="1" applyBorder="1" applyAlignment="1">
      <alignment horizontal="center" vertical="center"/>
    </xf>
    <xf numFmtId="0" fontId="5" fillId="6" borderId="59" xfId="0" applyFont="1" applyFill="1" applyBorder="1" applyAlignment="1">
      <alignment horizontal="center" vertical="center"/>
    </xf>
    <xf numFmtId="0" fontId="5" fillId="6" borderId="0" xfId="0" applyFont="1" applyFill="1" applyBorder="1" applyAlignment="1">
      <alignment horizontal="center" vertical="center"/>
    </xf>
    <xf numFmtId="0" fontId="5" fillId="6" borderId="7" xfId="0" applyFont="1" applyFill="1" applyBorder="1" applyAlignment="1">
      <alignment horizontal="center" vertical="center"/>
    </xf>
    <xf numFmtId="0" fontId="5" fillId="6" borderId="72" xfId="0" applyFont="1" applyFill="1" applyBorder="1" applyAlignment="1">
      <alignment horizontal="center" vertical="center"/>
    </xf>
    <xf numFmtId="0" fontId="5" fillId="6" borderId="52"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3" borderId="70" xfId="0" applyFont="1" applyFill="1" applyBorder="1" applyAlignment="1">
      <alignment horizontal="center" vertical="center"/>
    </xf>
    <xf numFmtId="0" fontId="4" fillId="2" borderId="0" xfId="0" applyFont="1" applyFill="1" applyAlignment="1">
      <alignment horizontal="left" vertical="center" wrapText="1"/>
    </xf>
    <xf numFmtId="0" fontId="5" fillId="6" borderId="70" xfId="0" applyFont="1" applyFill="1" applyBorder="1" applyAlignment="1">
      <alignment horizontal="center" vertical="center"/>
    </xf>
    <xf numFmtId="0" fontId="14" fillId="6" borderId="4" xfId="0" applyFont="1" applyFill="1" applyBorder="1" applyAlignment="1">
      <alignment horizontal="left" vertical="center" wrapText="1"/>
    </xf>
    <xf numFmtId="0" fontId="14" fillId="6" borderId="5" xfId="0" applyFont="1" applyFill="1" applyBorder="1" applyAlignment="1">
      <alignment horizontal="left" vertical="center" wrapText="1"/>
    </xf>
    <xf numFmtId="0" fontId="15" fillId="0" borderId="0" xfId="0" applyFont="1" applyFill="1" applyBorder="1" applyAlignment="1">
      <alignment horizontal="center" vertical="top" wrapText="1"/>
    </xf>
    <xf numFmtId="0" fontId="4" fillId="2" borderId="0" xfId="0" applyFont="1" applyFill="1" applyAlignment="1">
      <alignment horizontal="center" vertical="center" wrapText="1"/>
    </xf>
    <xf numFmtId="0" fontId="1" fillId="2" borderId="85"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6" xfId="0" applyFont="1" applyFill="1" applyBorder="1" applyAlignment="1">
      <alignment horizontal="center" vertical="center"/>
    </xf>
    <xf numFmtId="0" fontId="1" fillId="0" borderId="85" xfId="0" applyFont="1" applyBorder="1" applyAlignment="1">
      <alignment horizontal="left" vertical="top" wrapText="1"/>
    </xf>
    <xf numFmtId="0" fontId="1" fillId="0" borderId="1" xfId="0" applyFont="1" applyBorder="1" applyAlignment="1">
      <alignment horizontal="left" vertical="top" wrapText="1"/>
    </xf>
    <xf numFmtId="0" fontId="1" fillId="0" borderId="84" xfId="0" applyFont="1" applyBorder="1" applyAlignment="1">
      <alignment horizontal="left" vertical="top" wrapText="1"/>
    </xf>
    <xf numFmtId="0" fontId="9" fillId="6" borderId="69" xfId="0" applyFont="1" applyFill="1" applyBorder="1" applyAlignment="1">
      <alignment horizontal="center" vertical="center" wrapText="1"/>
    </xf>
    <xf numFmtId="0" fontId="9" fillId="6" borderId="82" xfId="0" applyFont="1" applyFill="1" applyBorder="1" applyAlignment="1">
      <alignment horizontal="center" vertical="center" wrapText="1"/>
    </xf>
    <xf numFmtId="0" fontId="9" fillId="6" borderId="87" xfId="0" applyFont="1" applyFill="1" applyBorder="1" applyAlignment="1">
      <alignment horizontal="center" vertical="center" wrapText="1"/>
    </xf>
    <xf numFmtId="0" fontId="9" fillId="6" borderId="88" xfId="0" applyFont="1" applyFill="1" applyBorder="1" applyAlignment="1">
      <alignment horizontal="center" vertical="center" wrapText="1"/>
    </xf>
    <xf numFmtId="0" fontId="1" fillId="0" borderId="83" xfId="0" applyFont="1" applyBorder="1" applyAlignment="1">
      <alignment horizontal="left" vertical="top" wrapText="1"/>
    </xf>
    <xf numFmtId="0" fontId="1" fillId="2" borderId="91" xfId="0" applyFont="1" applyFill="1" applyBorder="1" applyAlignment="1">
      <alignment horizontal="center" vertical="center"/>
    </xf>
    <xf numFmtId="0" fontId="1" fillId="2" borderId="25" xfId="0" applyFont="1" applyFill="1" applyBorder="1" applyAlignment="1">
      <alignment horizontal="center" vertical="center"/>
    </xf>
    <xf numFmtId="0" fontId="1" fillId="0" borderId="15" xfId="0" applyFont="1" applyBorder="1" applyAlignment="1">
      <alignment horizontal="left" vertical="top" wrapText="1"/>
    </xf>
    <xf numFmtId="0" fontId="1" fillId="2" borderId="18" xfId="0" applyFont="1" applyFill="1" applyBorder="1" applyAlignment="1">
      <alignment horizontal="center" vertical="center"/>
    </xf>
    <xf numFmtId="0" fontId="9" fillId="6" borderId="0" xfId="0" applyFont="1" applyFill="1" applyBorder="1" applyAlignment="1">
      <alignment horizontal="center" vertical="center" wrapText="1"/>
    </xf>
    <xf numFmtId="2" fontId="1" fillId="7" borderId="3" xfId="0" applyNumberFormat="1" applyFont="1" applyFill="1" applyBorder="1" applyAlignment="1">
      <alignment horizontal="center" vertical="center" textRotation="90" wrapText="1"/>
    </xf>
    <xf numFmtId="2" fontId="1" fillId="7" borderId="4" xfId="0" applyNumberFormat="1" applyFont="1" applyFill="1" applyBorder="1" applyAlignment="1">
      <alignment horizontal="center" vertical="center" textRotation="90" wrapText="1"/>
    </xf>
    <xf numFmtId="2" fontId="1" fillId="7" borderId="5" xfId="0" applyNumberFormat="1" applyFont="1" applyFill="1" applyBorder="1" applyAlignment="1">
      <alignment horizontal="center" vertical="center" textRotation="90" wrapText="1"/>
    </xf>
    <xf numFmtId="0" fontId="1" fillId="2" borderId="24" xfId="0" applyFont="1" applyFill="1" applyBorder="1" applyAlignment="1">
      <alignment horizontal="center" vertical="center"/>
    </xf>
    <xf numFmtId="2" fontId="1" fillId="7" borderId="3" xfId="0" applyNumberFormat="1" applyFont="1" applyFill="1" applyBorder="1" applyAlignment="1">
      <alignment horizontal="left" vertical="center" textRotation="90" wrapText="1"/>
    </xf>
    <xf numFmtId="2" fontId="1" fillId="7" borderId="4" xfId="0" applyNumberFormat="1" applyFont="1" applyFill="1" applyBorder="1" applyAlignment="1">
      <alignment horizontal="left" vertical="center" textRotation="90" wrapText="1"/>
    </xf>
    <xf numFmtId="2" fontId="1" fillId="7" borderId="5" xfId="0" applyNumberFormat="1" applyFont="1" applyFill="1" applyBorder="1" applyAlignment="1">
      <alignment horizontal="left" vertical="center" textRotation="90" wrapText="1"/>
    </xf>
    <xf numFmtId="0" fontId="1" fillId="0" borderId="18" xfId="0" applyFont="1" applyBorder="1" applyAlignment="1">
      <alignment horizontal="left" vertical="top" wrapText="1"/>
    </xf>
    <xf numFmtId="0" fontId="13" fillId="6" borderId="52"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5" fillId="6" borderId="95" xfId="0" applyFont="1" applyFill="1" applyBorder="1" applyAlignment="1">
      <alignment horizontal="center" vertical="center" wrapText="1"/>
    </xf>
    <xf numFmtId="0" fontId="29" fillId="2" borderId="0" xfId="0" applyFont="1" applyFill="1" applyBorder="1" applyAlignment="1">
      <alignment horizontal="center"/>
    </xf>
    <xf numFmtId="0" fontId="29" fillId="2" borderId="0" xfId="0" applyFont="1" applyFill="1" applyBorder="1" applyAlignment="1"/>
  </cellXfs>
  <cellStyles count="1">
    <cellStyle name="Normal" xfId="0" builtinId="0"/>
  </cellStyles>
  <dxfs count="0"/>
  <tableStyles count="0" defaultTableStyle="TableStyleMedium2" defaultPivotStyle="PivotStyleLight16"/>
  <colors>
    <mruColors>
      <color rgb="FF2658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27600029377772"/>
          <c:y val="0.12956817239950269"/>
          <c:w val="0.80055044665808528"/>
          <c:h val="0.62814974443983973"/>
        </c:manualLayout>
      </c:layout>
      <c:lineChart>
        <c:grouping val="standard"/>
        <c:varyColors val="0"/>
        <c:ser>
          <c:idx val="0"/>
          <c:order val="0"/>
          <c:tx>
            <c:strRef>
              <c:f>'G.1 y G.2'!$P$5</c:f>
              <c:strCache>
                <c:ptCount val="1"/>
                <c:pt idx="0">
                  <c:v>Fija</c:v>
                </c:pt>
              </c:strCache>
            </c:strRef>
          </c:tx>
          <c:marker>
            <c:symbol val="none"/>
          </c:marker>
          <c:cat>
            <c:strRef>
              <c:f>'G.1 y G.2'!$O$6:$O$17</c:f>
              <c:strCache>
                <c:ptCount val="12"/>
                <c:pt idx="0">
                  <c:v>Enero </c:v>
                </c:pt>
                <c:pt idx="1">
                  <c:v>Febrero</c:v>
                </c:pt>
                <c:pt idx="2">
                  <c:v>Marzo</c:v>
                </c:pt>
                <c:pt idx="3">
                  <c:v>Abril</c:v>
                </c:pt>
                <c:pt idx="4">
                  <c:v>Mayo</c:v>
                </c:pt>
                <c:pt idx="5">
                  <c:v>Junio</c:v>
                </c:pt>
                <c:pt idx="6">
                  <c:v>Julio</c:v>
                </c:pt>
                <c:pt idx="7">
                  <c:v>Agosto</c:v>
                </c:pt>
                <c:pt idx="8">
                  <c:v>Septiembre</c:v>
                </c:pt>
                <c:pt idx="9">
                  <c:v>Octubre </c:v>
                </c:pt>
                <c:pt idx="10">
                  <c:v>Noviembre</c:v>
                </c:pt>
                <c:pt idx="11">
                  <c:v>Diciembre</c:v>
                </c:pt>
              </c:strCache>
            </c:strRef>
          </c:cat>
          <c:val>
            <c:numRef>
              <c:f>'G.1 y G.2'!$P$6:$P$17</c:f>
              <c:numCache>
                <c:formatCode>0.00%</c:formatCode>
                <c:ptCount val="12"/>
                <c:pt idx="0">
                  <c:v>0.20330459770114942</c:v>
                </c:pt>
                <c:pt idx="1">
                  <c:v>0.2118071676989251</c:v>
                </c:pt>
                <c:pt idx="2">
                  <c:v>0.20949146028552373</c:v>
                </c:pt>
                <c:pt idx="3">
                  <c:v>0.21077021630388856</c:v>
                </c:pt>
                <c:pt idx="4">
                  <c:v>0.2124810823774593</c:v>
                </c:pt>
                <c:pt idx="5">
                  <c:v>0.2031114571169067</c:v>
                </c:pt>
                <c:pt idx="6">
                  <c:v>0.20305652406281016</c:v>
                </c:pt>
                <c:pt idx="7">
                  <c:v>0.21491538293512519</c:v>
                </c:pt>
                <c:pt idx="8">
                  <c:v>0.21751702372659681</c:v>
                </c:pt>
                <c:pt idx="9">
                  <c:v>0.22149237596722804</c:v>
                </c:pt>
                <c:pt idx="10">
                  <c:v>0.22717143825994285</c:v>
                </c:pt>
                <c:pt idx="11">
                  <c:v>0.21973518805079797</c:v>
                </c:pt>
              </c:numCache>
            </c:numRef>
          </c:val>
          <c:smooth val="0"/>
          <c:extLst>
            <c:ext xmlns:c16="http://schemas.microsoft.com/office/drawing/2014/chart" uri="{C3380CC4-5D6E-409C-BE32-E72D297353CC}">
              <c16:uniqueId val="{00000000-C4A9-4161-9890-19E9D4B057F8}"/>
            </c:ext>
          </c:extLst>
        </c:ser>
        <c:ser>
          <c:idx val="1"/>
          <c:order val="1"/>
          <c:tx>
            <c:strRef>
              <c:f>'G.1 y G.2'!$Q$5</c:f>
              <c:strCache>
                <c:ptCount val="1"/>
                <c:pt idx="0">
                  <c:v>Movil</c:v>
                </c:pt>
              </c:strCache>
            </c:strRef>
          </c:tx>
          <c:marker>
            <c:symbol val="none"/>
          </c:marker>
          <c:cat>
            <c:strRef>
              <c:f>'G.1 y G.2'!$O$6:$O$17</c:f>
              <c:strCache>
                <c:ptCount val="12"/>
                <c:pt idx="0">
                  <c:v>Enero </c:v>
                </c:pt>
                <c:pt idx="1">
                  <c:v>Febrero</c:v>
                </c:pt>
                <c:pt idx="2">
                  <c:v>Marzo</c:v>
                </c:pt>
                <c:pt idx="3">
                  <c:v>Abril</c:v>
                </c:pt>
                <c:pt idx="4">
                  <c:v>Mayo</c:v>
                </c:pt>
                <c:pt idx="5">
                  <c:v>Junio</c:v>
                </c:pt>
                <c:pt idx="6">
                  <c:v>Julio</c:v>
                </c:pt>
                <c:pt idx="7">
                  <c:v>Agosto</c:v>
                </c:pt>
                <c:pt idx="8">
                  <c:v>Septiembre</c:v>
                </c:pt>
                <c:pt idx="9">
                  <c:v>Octubre </c:v>
                </c:pt>
                <c:pt idx="10">
                  <c:v>Noviembre</c:v>
                </c:pt>
                <c:pt idx="11">
                  <c:v>Diciembre</c:v>
                </c:pt>
              </c:strCache>
            </c:strRef>
          </c:cat>
          <c:val>
            <c:numRef>
              <c:f>'G.1 y G.2'!$Q$6:$Q$17</c:f>
              <c:numCache>
                <c:formatCode>0.00%</c:formatCode>
                <c:ptCount val="12"/>
                <c:pt idx="0">
                  <c:v>0.19944134078212292</c:v>
                </c:pt>
                <c:pt idx="1">
                  <c:v>0.1967097862767154</c:v>
                </c:pt>
                <c:pt idx="2">
                  <c:v>0.21428571428571427</c:v>
                </c:pt>
                <c:pt idx="3">
                  <c:v>0.20389294403892944</c:v>
                </c:pt>
                <c:pt idx="4">
                  <c:v>0.20685813320128746</c:v>
                </c:pt>
                <c:pt idx="5">
                  <c:v>0.20980350728924571</c:v>
                </c:pt>
                <c:pt idx="6">
                  <c:v>0.19624836756500058</c:v>
                </c:pt>
                <c:pt idx="7">
                  <c:v>0.22672243011226062</c:v>
                </c:pt>
                <c:pt idx="8">
                  <c:v>0.1910625872794211</c:v>
                </c:pt>
                <c:pt idx="9">
                  <c:v>0.21016198255572477</c:v>
                </c:pt>
                <c:pt idx="10">
                  <c:v>0.17605023819835428</c:v>
                </c:pt>
                <c:pt idx="11">
                  <c:v>0.19984496124031007</c:v>
                </c:pt>
              </c:numCache>
            </c:numRef>
          </c:val>
          <c:smooth val="0"/>
          <c:extLst>
            <c:ext xmlns:c16="http://schemas.microsoft.com/office/drawing/2014/chart" uri="{C3380CC4-5D6E-409C-BE32-E72D297353CC}">
              <c16:uniqueId val="{00000001-C4A9-4161-9890-19E9D4B057F8}"/>
            </c:ext>
          </c:extLst>
        </c:ser>
        <c:dLbls>
          <c:showLegendKey val="0"/>
          <c:showVal val="0"/>
          <c:showCatName val="0"/>
          <c:showSerName val="0"/>
          <c:showPercent val="0"/>
          <c:showBubbleSize val="0"/>
        </c:dLbls>
        <c:smooth val="0"/>
        <c:axId val="141822976"/>
        <c:axId val="141878016"/>
      </c:lineChart>
      <c:catAx>
        <c:axId val="141822976"/>
        <c:scaling>
          <c:orientation val="minMax"/>
        </c:scaling>
        <c:delete val="0"/>
        <c:axPos val="b"/>
        <c:numFmt formatCode="General" sourceLinked="0"/>
        <c:majorTickMark val="out"/>
        <c:minorTickMark val="none"/>
        <c:tickLblPos val="nextTo"/>
        <c:spPr>
          <a:ln w="19050" cmpd="sng">
            <a:solidFill>
              <a:schemeClr val="tx1"/>
            </a:solidFill>
          </a:ln>
        </c:spPr>
        <c:txPr>
          <a:bodyPr rot="-5400000" vert="horz"/>
          <a:lstStyle/>
          <a:p>
            <a:pPr>
              <a:defRPr/>
            </a:pPr>
            <a:endParaRPr lang="es-ES"/>
          </a:p>
        </c:txPr>
        <c:crossAx val="141878016"/>
        <c:crosses val="autoZero"/>
        <c:auto val="1"/>
        <c:lblAlgn val="ctr"/>
        <c:lblOffset val="100"/>
        <c:noMultiLvlLbl val="0"/>
      </c:catAx>
      <c:valAx>
        <c:axId val="141878016"/>
        <c:scaling>
          <c:orientation val="minMax"/>
          <c:max val="0.30000000000000004"/>
          <c:min val="0"/>
        </c:scaling>
        <c:delete val="0"/>
        <c:axPos val="l"/>
        <c:majorGridlines>
          <c:spPr>
            <a:ln>
              <a:gradFill flip="none" rotWithShape="1">
                <a:gsLst>
                  <a:gs pos="0">
                    <a:schemeClr val="accent1">
                      <a:tint val="66000"/>
                      <a:satMod val="160000"/>
                    </a:schemeClr>
                  </a:gs>
                  <a:gs pos="27000">
                    <a:schemeClr val="accent1">
                      <a:tint val="44500"/>
                      <a:satMod val="160000"/>
                    </a:schemeClr>
                  </a:gs>
                  <a:gs pos="100000">
                    <a:schemeClr val="accent1">
                      <a:tint val="23500"/>
                      <a:satMod val="160000"/>
                    </a:schemeClr>
                  </a:gs>
                </a:gsLst>
                <a:path path="circle">
                  <a:fillToRect l="100000" t="100000"/>
                </a:path>
                <a:tileRect r="-100000" b="-100000"/>
              </a:gradFill>
            </a:ln>
          </c:spPr>
        </c:majorGridlines>
        <c:numFmt formatCode="0.00%" sourceLinked="0"/>
        <c:majorTickMark val="out"/>
        <c:minorTickMark val="none"/>
        <c:tickLblPos val="nextTo"/>
        <c:spPr>
          <a:ln w="19050">
            <a:solidFill>
              <a:schemeClr val="tx1"/>
            </a:solidFill>
          </a:ln>
        </c:spPr>
        <c:crossAx val="141822976"/>
        <c:crosses val="autoZero"/>
        <c:crossBetween val="between"/>
        <c:minorUnit val="1.0000000000000002E-3"/>
      </c:valAx>
      <c:spPr>
        <a:noFill/>
        <a:ln>
          <a:noFill/>
        </a:ln>
      </c:spPr>
    </c:plotArea>
    <c:legend>
      <c:legendPos val="b"/>
      <c:layout>
        <c:manualLayout>
          <c:xMode val="edge"/>
          <c:yMode val="edge"/>
          <c:x val="0.39984646249115768"/>
          <c:y val="0.93655118110236224"/>
          <c:w val="0.20030692039783687"/>
          <c:h val="6.3448818897637801E-2"/>
        </c:manualLayout>
      </c:layout>
      <c:overlay val="0"/>
      <c:spPr>
        <a:ln>
          <a:noFill/>
        </a:ln>
      </c:spPr>
    </c:legend>
    <c:plotVisOnly val="1"/>
    <c:dispBlanksAs val="gap"/>
    <c:showDLblsOverMax val="0"/>
  </c:chart>
  <c:spPr>
    <a:noFill/>
    <a:ln>
      <a:noFill/>
    </a:ln>
  </c:spPr>
  <c:txPr>
    <a:bodyPr/>
    <a:lstStyle/>
    <a:p>
      <a:pPr>
        <a:defRPr>
          <a:solidFill>
            <a:sysClr val="windowText" lastClr="000000"/>
          </a:solidFill>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G.6!$S$40</c:f>
              <c:strCache>
                <c:ptCount val="1"/>
                <c:pt idx="0">
                  <c:v>Hasta 5 años</c:v>
                </c:pt>
              </c:strCache>
            </c:strRef>
          </c:tx>
          <c:invertIfNegative val="0"/>
          <c:cat>
            <c:strRef>
              <c:f>(G.6!$R$40,G.6!$R$43,G.6!$R$46,G.6!$R$49,G.6!$R$52,G.6!$R$55,G.6!$R$58,G.6!$R$61)</c:f>
              <c:strCache>
                <c:ptCount val="8"/>
                <c:pt idx="0">
                  <c:v>Almería</c:v>
                </c:pt>
                <c:pt idx="1">
                  <c:v>Cádiz</c:v>
                </c:pt>
                <c:pt idx="2">
                  <c:v>Córdoba</c:v>
                </c:pt>
                <c:pt idx="3">
                  <c:v>Granada</c:v>
                </c:pt>
                <c:pt idx="4">
                  <c:v>Huelva</c:v>
                </c:pt>
                <c:pt idx="5">
                  <c:v>Jaén</c:v>
                </c:pt>
                <c:pt idx="6">
                  <c:v>Málaga</c:v>
                </c:pt>
                <c:pt idx="7">
                  <c:v>Sevilla</c:v>
                </c:pt>
              </c:strCache>
            </c:strRef>
          </c:cat>
          <c:val>
            <c:numRef>
              <c:f>(G.6!$T$40,G.6!$T$43,G.6!$T$46,G.6!$T$49,G.6!$T$52,G.6!$T$55,G.6!$T$58,G.6!$T$61)</c:f>
              <c:numCache>
                <c:formatCode>0.00%</c:formatCode>
                <c:ptCount val="8"/>
                <c:pt idx="0">
                  <c:v>8.9905362776025233E-2</c:v>
                </c:pt>
                <c:pt idx="1">
                  <c:v>0.12506811989100816</c:v>
                </c:pt>
                <c:pt idx="2">
                  <c:v>0.11388611388611389</c:v>
                </c:pt>
                <c:pt idx="3">
                  <c:v>0.11076049226885452</c:v>
                </c:pt>
                <c:pt idx="4">
                  <c:v>9.8368522072936657E-2</c:v>
                </c:pt>
                <c:pt idx="5">
                  <c:v>0.10024691358024691</c:v>
                </c:pt>
                <c:pt idx="6">
                  <c:v>0.12758881330309901</c:v>
                </c:pt>
                <c:pt idx="7">
                  <c:v>0.11730496453900709</c:v>
                </c:pt>
              </c:numCache>
            </c:numRef>
          </c:val>
          <c:extLst>
            <c:ext xmlns:c16="http://schemas.microsoft.com/office/drawing/2014/chart" uri="{C3380CC4-5D6E-409C-BE32-E72D297353CC}">
              <c16:uniqueId val="{00000000-A0C6-466B-A8DC-E355CCCD28F2}"/>
            </c:ext>
          </c:extLst>
        </c:ser>
        <c:ser>
          <c:idx val="1"/>
          <c:order val="1"/>
          <c:tx>
            <c:strRef>
              <c:f>G.6!$S$41</c:f>
              <c:strCache>
                <c:ptCount val="1"/>
                <c:pt idx="0">
                  <c:v>De 5 a 10 años</c:v>
                </c:pt>
              </c:strCache>
            </c:strRef>
          </c:tx>
          <c:invertIfNegative val="0"/>
          <c:cat>
            <c:strRef>
              <c:f>(G.6!$R$40,G.6!$R$43,G.6!$R$46,G.6!$R$49,G.6!$R$52,G.6!$R$55,G.6!$R$58,G.6!$R$61)</c:f>
              <c:strCache>
                <c:ptCount val="8"/>
                <c:pt idx="0">
                  <c:v>Almería</c:v>
                </c:pt>
                <c:pt idx="1">
                  <c:v>Cádiz</c:v>
                </c:pt>
                <c:pt idx="2">
                  <c:v>Córdoba</c:v>
                </c:pt>
                <c:pt idx="3">
                  <c:v>Granada</c:v>
                </c:pt>
                <c:pt idx="4">
                  <c:v>Huelva</c:v>
                </c:pt>
                <c:pt idx="5">
                  <c:v>Jaén</c:v>
                </c:pt>
                <c:pt idx="6">
                  <c:v>Málaga</c:v>
                </c:pt>
                <c:pt idx="7">
                  <c:v>Sevilla</c:v>
                </c:pt>
              </c:strCache>
            </c:strRef>
          </c:cat>
          <c:val>
            <c:numRef>
              <c:f>(G.6!$T$41,G.6!$T$44,G.6!$T$47,G.6!$T$50,G.6!$T$53,G.6!$T$56,G.6!$T$59,G.6!$T$62)</c:f>
              <c:numCache>
                <c:formatCode>0.00%</c:formatCode>
                <c:ptCount val="8"/>
                <c:pt idx="0">
                  <c:v>0.17540957781978575</c:v>
                </c:pt>
                <c:pt idx="1">
                  <c:v>0.22587911400325367</c:v>
                </c:pt>
                <c:pt idx="2">
                  <c:v>0.20603851335288056</c:v>
                </c:pt>
                <c:pt idx="3">
                  <c:v>0.20127659574468085</c:v>
                </c:pt>
                <c:pt idx="4">
                  <c:v>0.19367358820104794</c:v>
                </c:pt>
                <c:pt idx="5">
                  <c:v>0.16885849552866913</c:v>
                </c:pt>
                <c:pt idx="6">
                  <c:v>0.22956352182390879</c:v>
                </c:pt>
                <c:pt idx="7">
                  <c:v>0.22277435877833415</c:v>
                </c:pt>
              </c:numCache>
            </c:numRef>
          </c:val>
          <c:extLst>
            <c:ext xmlns:c16="http://schemas.microsoft.com/office/drawing/2014/chart" uri="{C3380CC4-5D6E-409C-BE32-E72D297353CC}">
              <c16:uniqueId val="{00000001-A0C6-466B-A8DC-E355CCCD28F2}"/>
            </c:ext>
          </c:extLst>
        </c:ser>
        <c:ser>
          <c:idx val="2"/>
          <c:order val="2"/>
          <c:tx>
            <c:strRef>
              <c:f>G.6!$S$42</c:f>
              <c:strCache>
                <c:ptCount val="1"/>
                <c:pt idx="0">
                  <c:v>Más de 10 años</c:v>
                </c:pt>
              </c:strCache>
            </c:strRef>
          </c:tx>
          <c:invertIfNegative val="0"/>
          <c:cat>
            <c:strRef>
              <c:f>(G.6!$R$40,G.6!$R$43,G.6!$R$46,G.6!$R$49,G.6!$R$52,G.6!$R$55,G.6!$R$58,G.6!$R$61)</c:f>
              <c:strCache>
                <c:ptCount val="8"/>
                <c:pt idx="0">
                  <c:v>Almería</c:v>
                </c:pt>
                <c:pt idx="1">
                  <c:v>Cádiz</c:v>
                </c:pt>
                <c:pt idx="2">
                  <c:v>Córdoba</c:v>
                </c:pt>
                <c:pt idx="3">
                  <c:v>Granada</c:v>
                </c:pt>
                <c:pt idx="4">
                  <c:v>Huelva</c:v>
                </c:pt>
                <c:pt idx="5">
                  <c:v>Jaén</c:v>
                </c:pt>
                <c:pt idx="6">
                  <c:v>Málaga</c:v>
                </c:pt>
                <c:pt idx="7">
                  <c:v>Sevilla</c:v>
                </c:pt>
              </c:strCache>
            </c:strRef>
          </c:cat>
          <c:val>
            <c:numRef>
              <c:f>(G.6!$T$42,G.6!$T$45,G.6!$T$48,G.6!$T$51,G.6!$T$54,G.6!$T$57,G.6!$T$60,G.6!$T$63)</c:f>
              <c:numCache>
                <c:formatCode>0.00%</c:formatCode>
                <c:ptCount val="8"/>
                <c:pt idx="0">
                  <c:v>0.24261073175515807</c:v>
                </c:pt>
                <c:pt idx="1">
                  <c:v>0.2715448129111534</c:v>
                </c:pt>
                <c:pt idx="2">
                  <c:v>0.24757962298751382</c:v>
                </c:pt>
                <c:pt idx="3">
                  <c:v>0.24981291087649815</c:v>
                </c:pt>
                <c:pt idx="4">
                  <c:v>0.25376815025252525</c:v>
                </c:pt>
                <c:pt idx="5">
                  <c:v>0.23322435540716008</c:v>
                </c:pt>
                <c:pt idx="6">
                  <c:v>0.28600362685758696</c:v>
                </c:pt>
                <c:pt idx="7">
                  <c:v>0.2684421309412906</c:v>
                </c:pt>
              </c:numCache>
            </c:numRef>
          </c:val>
          <c:extLst>
            <c:ext xmlns:c16="http://schemas.microsoft.com/office/drawing/2014/chart" uri="{C3380CC4-5D6E-409C-BE32-E72D297353CC}">
              <c16:uniqueId val="{00000002-A0C6-466B-A8DC-E355CCCD28F2}"/>
            </c:ext>
          </c:extLst>
        </c:ser>
        <c:dLbls>
          <c:showLegendKey val="0"/>
          <c:showVal val="0"/>
          <c:showCatName val="0"/>
          <c:showSerName val="0"/>
          <c:showPercent val="0"/>
          <c:showBubbleSize val="0"/>
        </c:dLbls>
        <c:gapWidth val="150"/>
        <c:axId val="51492352"/>
        <c:axId val="51493888"/>
      </c:barChart>
      <c:catAx>
        <c:axId val="51492352"/>
        <c:scaling>
          <c:orientation val="minMax"/>
        </c:scaling>
        <c:delete val="0"/>
        <c:axPos val="b"/>
        <c:numFmt formatCode="General" sourceLinked="0"/>
        <c:majorTickMark val="out"/>
        <c:minorTickMark val="none"/>
        <c:tickLblPos val="nextTo"/>
        <c:txPr>
          <a:bodyPr/>
          <a:lstStyle/>
          <a:p>
            <a:pPr>
              <a:defRPr sz="900"/>
            </a:pPr>
            <a:endParaRPr lang="es-ES"/>
          </a:p>
        </c:txPr>
        <c:crossAx val="51493888"/>
        <c:crosses val="autoZero"/>
        <c:auto val="1"/>
        <c:lblAlgn val="ctr"/>
        <c:lblOffset val="100"/>
        <c:noMultiLvlLbl val="0"/>
      </c:catAx>
      <c:valAx>
        <c:axId val="51493888"/>
        <c:scaling>
          <c:orientation val="minMax"/>
          <c:max val="0.35000000000000003"/>
          <c:min val="0"/>
        </c:scaling>
        <c:delete val="0"/>
        <c:axPos val="l"/>
        <c:majorGridlines/>
        <c:numFmt formatCode="0%" sourceLinked="0"/>
        <c:majorTickMark val="out"/>
        <c:minorTickMark val="none"/>
        <c:tickLblPos val="nextTo"/>
        <c:txPr>
          <a:bodyPr/>
          <a:lstStyle/>
          <a:p>
            <a:pPr>
              <a:defRPr sz="900"/>
            </a:pPr>
            <a:endParaRPr lang="es-ES"/>
          </a:p>
        </c:txPr>
        <c:crossAx val="51492352"/>
        <c:crosses val="autoZero"/>
        <c:crossBetween val="between"/>
        <c:majorUnit val="0.1"/>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467745313645412E-2"/>
          <c:y val="5.3206109652960049E-2"/>
          <c:w val="0.88498840769903764"/>
          <c:h val="0.8416746864975212"/>
        </c:manualLayout>
      </c:layout>
      <c:barChart>
        <c:barDir val="col"/>
        <c:grouping val="clustered"/>
        <c:varyColors val="0"/>
        <c:ser>
          <c:idx val="0"/>
          <c:order val="0"/>
          <c:tx>
            <c:strRef>
              <c:f>G.6!$O$67</c:f>
              <c:strCache>
                <c:ptCount val="1"/>
                <c:pt idx="0">
                  <c:v>Hasta 5 años</c:v>
                </c:pt>
              </c:strCache>
            </c:strRef>
          </c:tx>
          <c:invertIfNegative val="0"/>
          <c:cat>
            <c:strRef>
              <c:f>(G.6!$N$67,G.6!$N$70,G.6!$N$73,G.6!$N$76,G.6!$N$79,G.6!$N$82,G.6!$N$85,G.6!$N$88)</c:f>
              <c:strCache>
                <c:ptCount val="8"/>
                <c:pt idx="0">
                  <c:v>Almería</c:v>
                </c:pt>
                <c:pt idx="1">
                  <c:v>Cádiz</c:v>
                </c:pt>
                <c:pt idx="2">
                  <c:v>Córdoba</c:v>
                </c:pt>
                <c:pt idx="3">
                  <c:v>Granada</c:v>
                </c:pt>
                <c:pt idx="4">
                  <c:v>Huelva</c:v>
                </c:pt>
                <c:pt idx="5">
                  <c:v>Jaén</c:v>
                </c:pt>
                <c:pt idx="6">
                  <c:v>Málaga</c:v>
                </c:pt>
                <c:pt idx="7">
                  <c:v>Sevilla</c:v>
                </c:pt>
              </c:strCache>
            </c:strRef>
          </c:cat>
          <c:val>
            <c:numRef>
              <c:f>(G.6!$P$67,G.6!$P$70,G.6!$P$73,G.6!$P$76,G.6!$P$79,G.6!$P$82,G.6!$P$85,G.6!$P$88)</c:f>
              <c:numCache>
                <c:formatCode>0.00%</c:formatCode>
                <c:ptCount val="8"/>
                <c:pt idx="0">
                  <c:v>0.1455223880597015</c:v>
                </c:pt>
                <c:pt idx="1">
                  <c:v>0.25655021834061137</c:v>
                </c:pt>
                <c:pt idx="2">
                  <c:v>0.25700164744645798</c:v>
                </c:pt>
                <c:pt idx="3">
                  <c:v>0.21820062047569805</c:v>
                </c:pt>
                <c:pt idx="4">
                  <c:v>0.19423791821561337</c:v>
                </c:pt>
                <c:pt idx="5">
                  <c:v>0.234375</c:v>
                </c:pt>
                <c:pt idx="6">
                  <c:v>0.2686804451510334</c:v>
                </c:pt>
                <c:pt idx="7">
                  <c:v>0.26885098743267505</c:v>
                </c:pt>
              </c:numCache>
            </c:numRef>
          </c:val>
          <c:extLst>
            <c:ext xmlns:c16="http://schemas.microsoft.com/office/drawing/2014/chart" uri="{C3380CC4-5D6E-409C-BE32-E72D297353CC}">
              <c16:uniqueId val="{00000000-A7F9-4B55-97DF-131EC88FA789}"/>
            </c:ext>
          </c:extLst>
        </c:ser>
        <c:ser>
          <c:idx val="1"/>
          <c:order val="1"/>
          <c:tx>
            <c:strRef>
              <c:f>G.6!$O$68</c:f>
              <c:strCache>
                <c:ptCount val="1"/>
                <c:pt idx="0">
                  <c:v>De 5 a 10 años</c:v>
                </c:pt>
              </c:strCache>
            </c:strRef>
          </c:tx>
          <c:invertIfNegative val="0"/>
          <c:cat>
            <c:strRef>
              <c:f>(G.6!$N$67,G.6!$N$70,G.6!$N$73,G.6!$N$76,G.6!$N$79,G.6!$N$82,G.6!$N$85,G.6!$N$88)</c:f>
              <c:strCache>
                <c:ptCount val="8"/>
                <c:pt idx="0">
                  <c:v>Almería</c:v>
                </c:pt>
                <c:pt idx="1">
                  <c:v>Cádiz</c:v>
                </c:pt>
                <c:pt idx="2">
                  <c:v>Córdoba</c:v>
                </c:pt>
                <c:pt idx="3">
                  <c:v>Granada</c:v>
                </c:pt>
                <c:pt idx="4">
                  <c:v>Huelva</c:v>
                </c:pt>
                <c:pt idx="5">
                  <c:v>Jaén</c:v>
                </c:pt>
                <c:pt idx="6">
                  <c:v>Málaga</c:v>
                </c:pt>
                <c:pt idx="7">
                  <c:v>Sevilla</c:v>
                </c:pt>
              </c:strCache>
            </c:strRef>
          </c:cat>
          <c:val>
            <c:numRef>
              <c:f>(G.6!$P$68,G.6!$P$71,G.6!$P$74,G.6!$P$77,G.6!$P$80,G.6!$P$83,G.6!$P$86,G.6!$P$89)</c:f>
              <c:numCache>
                <c:formatCode>0.00%</c:formatCode>
                <c:ptCount val="8"/>
                <c:pt idx="0">
                  <c:v>0.24141630901287553</c:v>
                </c:pt>
                <c:pt idx="1">
                  <c:v>0.33672480620155038</c:v>
                </c:pt>
                <c:pt idx="2">
                  <c:v>0.28968046097433209</c:v>
                </c:pt>
                <c:pt idx="3">
                  <c:v>0.29358669833729217</c:v>
                </c:pt>
                <c:pt idx="4">
                  <c:v>0.28188358404185743</c:v>
                </c:pt>
                <c:pt idx="5">
                  <c:v>0.2544776119402985</c:v>
                </c:pt>
                <c:pt idx="6">
                  <c:v>0.34603911170036461</c:v>
                </c:pt>
                <c:pt idx="7">
                  <c:v>0.3142106415590103</c:v>
                </c:pt>
              </c:numCache>
            </c:numRef>
          </c:val>
          <c:extLst>
            <c:ext xmlns:c16="http://schemas.microsoft.com/office/drawing/2014/chart" uri="{C3380CC4-5D6E-409C-BE32-E72D297353CC}">
              <c16:uniqueId val="{00000001-A7F9-4B55-97DF-131EC88FA789}"/>
            </c:ext>
          </c:extLst>
        </c:ser>
        <c:ser>
          <c:idx val="2"/>
          <c:order val="2"/>
          <c:tx>
            <c:strRef>
              <c:f>G.6!$O$69</c:f>
              <c:strCache>
                <c:ptCount val="1"/>
                <c:pt idx="0">
                  <c:v>Más de 10 años</c:v>
                </c:pt>
              </c:strCache>
            </c:strRef>
          </c:tx>
          <c:invertIfNegative val="0"/>
          <c:cat>
            <c:strRef>
              <c:f>(G.6!$N$67,G.6!$N$70,G.6!$N$73,G.6!$N$76,G.6!$N$79,G.6!$N$82,G.6!$N$85,G.6!$N$88)</c:f>
              <c:strCache>
                <c:ptCount val="8"/>
                <c:pt idx="0">
                  <c:v>Almería</c:v>
                </c:pt>
                <c:pt idx="1">
                  <c:v>Cádiz</c:v>
                </c:pt>
                <c:pt idx="2">
                  <c:v>Córdoba</c:v>
                </c:pt>
                <c:pt idx="3">
                  <c:v>Granada</c:v>
                </c:pt>
                <c:pt idx="4">
                  <c:v>Huelva</c:v>
                </c:pt>
                <c:pt idx="5">
                  <c:v>Jaén</c:v>
                </c:pt>
                <c:pt idx="6">
                  <c:v>Málaga</c:v>
                </c:pt>
                <c:pt idx="7">
                  <c:v>Sevilla</c:v>
                </c:pt>
              </c:strCache>
            </c:strRef>
          </c:cat>
          <c:val>
            <c:numRef>
              <c:f>(G.6!$P$69,G.6!$P$72,G.6!$P$75,G.6!$P$78,G.6!$P$81,G.6!$P$84,G.6!$P$87,G.6!$P$90)</c:f>
              <c:numCache>
                <c:formatCode>0.00%</c:formatCode>
                <c:ptCount val="8"/>
                <c:pt idx="0">
                  <c:v>0.2939713198712321</c:v>
                </c:pt>
                <c:pt idx="1">
                  <c:v>0.37549747230289343</c:v>
                </c:pt>
                <c:pt idx="2">
                  <c:v>0.31649211646909886</c:v>
                </c:pt>
                <c:pt idx="3">
                  <c:v>0.31882790290837526</c:v>
                </c:pt>
                <c:pt idx="4">
                  <c:v>0.32779133618059791</c:v>
                </c:pt>
                <c:pt idx="5">
                  <c:v>0.29660748256182623</c:v>
                </c:pt>
                <c:pt idx="6">
                  <c:v>0.38957339220853215</c:v>
                </c:pt>
                <c:pt idx="7">
                  <c:v>0.3490362778780644</c:v>
                </c:pt>
              </c:numCache>
            </c:numRef>
          </c:val>
          <c:extLst>
            <c:ext xmlns:c16="http://schemas.microsoft.com/office/drawing/2014/chart" uri="{C3380CC4-5D6E-409C-BE32-E72D297353CC}">
              <c16:uniqueId val="{00000002-A7F9-4B55-97DF-131EC88FA789}"/>
            </c:ext>
          </c:extLst>
        </c:ser>
        <c:dLbls>
          <c:showLegendKey val="0"/>
          <c:showVal val="0"/>
          <c:showCatName val="0"/>
          <c:showSerName val="0"/>
          <c:showPercent val="0"/>
          <c:showBubbleSize val="0"/>
        </c:dLbls>
        <c:gapWidth val="150"/>
        <c:axId val="51409280"/>
        <c:axId val="51410816"/>
      </c:barChart>
      <c:catAx>
        <c:axId val="51409280"/>
        <c:scaling>
          <c:orientation val="minMax"/>
        </c:scaling>
        <c:delete val="0"/>
        <c:axPos val="b"/>
        <c:numFmt formatCode="General" sourceLinked="0"/>
        <c:majorTickMark val="out"/>
        <c:minorTickMark val="none"/>
        <c:tickLblPos val="nextTo"/>
        <c:txPr>
          <a:bodyPr/>
          <a:lstStyle/>
          <a:p>
            <a:pPr>
              <a:defRPr sz="900"/>
            </a:pPr>
            <a:endParaRPr lang="es-ES"/>
          </a:p>
        </c:txPr>
        <c:crossAx val="51410816"/>
        <c:crosses val="autoZero"/>
        <c:auto val="1"/>
        <c:lblAlgn val="ctr"/>
        <c:lblOffset val="100"/>
        <c:noMultiLvlLbl val="0"/>
      </c:catAx>
      <c:valAx>
        <c:axId val="51410816"/>
        <c:scaling>
          <c:orientation val="minMax"/>
          <c:max val="0.35000000000000003"/>
          <c:min val="0"/>
        </c:scaling>
        <c:delete val="0"/>
        <c:axPos val="l"/>
        <c:majorGridlines/>
        <c:numFmt formatCode="0%" sourceLinked="0"/>
        <c:majorTickMark val="out"/>
        <c:minorTickMark val="none"/>
        <c:tickLblPos val="nextTo"/>
        <c:txPr>
          <a:bodyPr/>
          <a:lstStyle/>
          <a:p>
            <a:pPr>
              <a:defRPr sz="900"/>
            </a:pPr>
            <a:endParaRPr lang="es-ES"/>
          </a:p>
        </c:txPr>
        <c:crossAx val="51409280"/>
        <c:crosses val="autoZero"/>
        <c:crossBetween val="between"/>
        <c:majorUnit val="0.1"/>
      </c:valAx>
    </c:plotArea>
    <c:plotVisOnly val="1"/>
    <c:dispBlanksAs val="gap"/>
    <c:showDLblsOverMax val="0"/>
  </c:chart>
  <c:spPr>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G.6!$O$95</c:f>
              <c:strCache>
                <c:ptCount val="1"/>
                <c:pt idx="0">
                  <c:v>Hasta 5 años</c:v>
                </c:pt>
              </c:strCache>
            </c:strRef>
          </c:tx>
          <c:invertIfNegative val="0"/>
          <c:cat>
            <c:strRef>
              <c:f>(G.6!$N$95,G.6!$N$98,G.6!$N$101,G.6!$N$104,G.6!$N$107,G.6!$N$110,G.6!$N$113,G.6!$N$116)</c:f>
              <c:strCache>
                <c:ptCount val="8"/>
                <c:pt idx="0">
                  <c:v>Almería</c:v>
                </c:pt>
                <c:pt idx="1">
                  <c:v>Cádiz</c:v>
                </c:pt>
                <c:pt idx="2">
                  <c:v>Córdoba</c:v>
                </c:pt>
                <c:pt idx="3">
                  <c:v>Granada</c:v>
                </c:pt>
                <c:pt idx="4">
                  <c:v>Huelva</c:v>
                </c:pt>
                <c:pt idx="5">
                  <c:v>Jaén</c:v>
                </c:pt>
                <c:pt idx="6">
                  <c:v>Málaga</c:v>
                </c:pt>
                <c:pt idx="7">
                  <c:v>Sevilla</c:v>
                </c:pt>
              </c:strCache>
            </c:strRef>
          </c:cat>
          <c:val>
            <c:numRef>
              <c:f>(G.6!$P$95,G.6!$P$98,G.6!$P$101,G.6!$P$104,G.6!$P$107,G.6!$P$110,G.6!$P$113,G.6!$P$116)</c:f>
              <c:numCache>
                <c:formatCode>0.00%</c:formatCode>
                <c:ptCount val="8"/>
                <c:pt idx="0">
                  <c:v>9.4462540716612378E-2</c:v>
                </c:pt>
                <c:pt idx="1">
                  <c:v>0.19659239842726081</c:v>
                </c:pt>
                <c:pt idx="2">
                  <c:v>0.24415584415584415</c:v>
                </c:pt>
                <c:pt idx="3">
                  <c:v>0.14847161572052403</c:v>
                </c:pt>
                <c:pt idx="4">
                  <c:v>0.15853658536585366</c:v>
                </c:pt>
                <c:pt idx="5">
                  <c:v>0.18250950570342206</c:v>
                </c:pt>
                <c:pt idx="6">
                  <c:v>0.26817042606516289</c:v>
                </c:pt>
                <c:pt idx="7">
                  <c:v>0.18336886993603413</c:v>
                </c:pt>
              </c:numCache>
            </c:numRef>
          </c:val>
          <c:extLst>
            <c:ext xmlns:c16="http://schemas.microsoft.com/office/drawing/2014/chart" uri="{C3380CC4-5D6E-409C-BE32-E72D297353CC}">
              <c16:uniqueId val="{00000000-903E-4FB9-B956-D1323E9D381E}"/>
            </c:ext>
          </c:extLst>
        </c:ser>
        <c:ser>
          <c:idx val="1"/>
          <c:order val="1"/>
          <c:tx>
            <c:strRef>
              <c:f>G.6!$O$96</c:f>
              <c:strCache>
                <c:ptCount val="1"/>
                <c:pt idx="0">
                  <c:v>De 5 a 10 años</c:v>
                </c:pt>
              </c:strCache>
            </c:strRef>
          </c:tx>
          <c:invertIfNegative val="0"/>
          <c:cat>
            <c:strRef>
              <c:f>(G.6!$N$95,G.6!$N$98,G.6!$N$101,G.6!$N$104,G.6!$N$107,G.6!$N$110,G.6!$N$113,G.6!$N$116)</c:f>
              <c:strCache>
                <c:ptCount val="8"/>
                <c:pt idx="0">
                  <c:v>Almería</c:v>
                </c:pt>
                <c:pt idx="1">
                  <c:v>Cádiz</c:v>
                </c:pt>
                <c:pt idx="2">
                  <c:v>Córdoba</c:v>
                </c:pt>
                <c:pt idx="3">
                  <c:v>Granada</c:v>
                </c:pt>
                <c:pt idx="4">
                  <c:v>Huelva</c:v>
                </c:pt>
                <c:pt idx="5">
                  <c:v>Jaén</c:v>
                </c:pt>
                <c:pt idx="6">
                  <c:v>Málaga</c:v>
                </c:pt>
                <c:pt idx="7">
                  <c:v>Sevilla</c:v>
                </c:pt>
              </c:strCache>
            </c:strRef>
          </c:cat>
          <c:val>
            <c:numRef>
              <c:f>(G.6!$P$96,G.6!$P$99,G.6!$P$102,G.6!$P$105,G.6!$P$108,G.6!$P$111,G.6!$P$114,G.6!$P$117)</c:f>
              <c:numCache>
                <c:formatCode>0.00%</c:formatCode>
                <c:ptCount val="8"/>
                <c:pt idx="0">
                  <c:v>0.30406386066763424</c:v>
                </c:pt>
                <c:pt idx="1">
                  <c:v>0.39078498293515357</c:v>
                </c:pt>
                <c:pt idx="2">
                  <c:v>0.23658051689860835</c:v>
                </c:pt>
                <c:pt idx="3">
                  <c:v>0.30688448074679114</c:v>
                </c:pt>
                <c:pt idx="4">
                  <c:v>0.29990800367985282</c:v>
                </c:pt>
                <c:pt idx="5">
                  <c:v>0.23529411764705882</c:v>
                </c:pt>
                <c:pt idx="6">
                  <c:v>0.37295825771324864</c:v>
                </c:pt>
                <c:pt idx="7">
                  <c:v>0.31715771230502598</c:v>
                </c:pt>
              </c:numCache>
            </c:numRef>
          </c:val>
          <c:extLst>
            <c:ext xmlns:c16="http://schemas.microsoft.com/office/drawing/2014/chart" uri="{C3380CC4-5D6E-409C-BE32-E72D297353CC}">
              <c16:uniqueId val="{00000001-903E-4FB9-B956-D1323E9D381E}"/>
            </c:ext>
          </c:extLst>
        </c:ser>
        <c:ser>
          <c:idx val="2"/>
          <c:order val="2"/>
          <c:tx>
            <c:strRef>
              <c:f>G.6!$O$97</c:f>
              <c:strCache>
                <c:ptCount val="1"/>
                <c:pt idx="0">
                  <c:v>Más de 10 años</c:v>
                </c:pt>
              </c:strCache>
            </c:strRef>
          </c:tx>
          <c:invertIfNegative val="0"/>
          <c:cat>
            <c:strRef>
              <c:f>(G.6!$N$95,G.6!$N$98,G.6!$N$101,G.6!$N$104,G.6!$N$107,G.6!$N$110,G.6!$N$113,G.6!$N$116)</c:f>
              <c:strCache>
                <c:ptCount val="8"/>
                <c:pt idx="0">
                  <c:v>Almería</c:v>
                </c:pt>
                <c:pt idx="1">
                  <c:v>Cádiz</c:v>
                </c:pt>
                <c:pt idx="2">
                  <c:v>Córdoba</c:v>
                </c:pt>
                <c:pt idx="3">
                  <c:v>Granada</c:v>
                </c:pt>
                <c:pt idx="4">
                  <c:v>Huelva</c:v>
                </c:pt>
                <c:pt idx="5">
                  <c:v>Jaén</c:v>
                </c:pt>
                <c:pt idx="6">
                  <c:v>Málaga</c:v>
                </c:pt>
                <c:pt idx="7">
                  <c:v>Sevilla</c:v>
                </c:pt>
              </c:strCache>
            </c:strRef>
          </c:cat>
          <c:val>
            <c:numRef>
              <c:f>(G.6!$P$97,G.6!$P$100,G.6!$P$103,G.6!$P$106,G.6!$P$109,G.6!$P$112,G.6!$P$115,G.6!$P$118)</c:f>
              <c:numCache>
                <c:formatCode>0.00%</c:formatCode>
                <c:ptCount val="8"/>
                <c:pt idx="0">
                  <c:v>0.35429947584643717</c:v>
                </c:pt>
                <c:pt idx="1">
                  <c:v>0.44664371772805506</c:v>
                </c:pt>
                <c:pt idx="2">
                  <c:v>0.36252927400468382</c:v>
                </c:pt>
                <c:pt idx="3">
                  <c:v>0.37940654324118689</c:v>
                </c:pt>
                <c:pt idx="4">
                  <c:v>0.41202163061564062</c:v>
                </c:pt>
                <c:pt idx="5">
                  <c:v>0.33790133124510574</c:v>
                </c:pt>
                <c:pt idx="6">
                  <c:v>0.44234079173838209</c:v>
                </c:pt>
                <c:pt idx="7">
                  <c:v>0.41155261774205665</c:v>
                </c:pt>
              </c:numCache>
            </c:numRef>
          </c:val>
          <c:extLst>
            <c:ext xmlns:c16="http://schemas.microsoft.com/office/drawing/2014/chart" uri="{C3380CC4-5D6E-409C-BE32-E72D297353CC}">
              <c16:uniqueId val="{00000002-903E-4FB9-B956-D1323E9D381E}"/>
            </c:ext>
          </c:extLst>
        </c:ser>
        <c:dLbls>
          <c:showLegendKey val="0"/>
          <c:showVal val="0"/>
          <c:showCatName val="0"/>
          <c:showSerName val="0"/>
          <c:showPercent val="0"/>
          <c:showBubbleSize val="0"/>
        </c:dLbls>
        <c:gapWidth val="150"/>
        <c:axId val="51522176"/>
        <c:axId val="51523968"/>
      </c:barChart>
      <c:catAx>
        <c:axId val="51522176"/>
        <c:scaling>
          <c:orientation val="minMax"/>
        </c:scaling>
        <c:delete val="0"/>
        <c:axPos val="b"/>
        <c:numFmt formatCode="General" sourceLinked="0"/>
        <c:majorTickMark val="out"/>
        <c:minorTickMark val="none"/>
        <c:tickLblPos val="nextTo"/>
        <c:txPr>
          <a:bodyPr/>
          <a:lstStyle/>
          <a:p>
            <a:pPr>
              <a:defRPr sz="900"/>
            </a:pPr>
            <a:endParaRPr lang="es-ES"/>
          </a:p>
        </c:txPr>
        <c:crossAx val="51523968"/>
        <c:crosses val="autoZero"/>
        <c:auto val="1"/>
        <c:lblAlgn val="ctr"/>
        <c:lblOffset val="100"/>
        <c:noMultiLvlLbl val="0"/>
      </c:catAx>
      <c:valAx>
        <c:axId val="51523968"/>
        <c:scaling>
          <c:orientation val="minMax"/>
          <c:max val="0.4"/>
          <c:min val="0"/>
        </c:scaling>
        <c:delete val="0"/>
        <c:axPos val="l"/>
        <c:majorGridlines/>
        <c:numFmt formatCode="0%" sourceLinked="0"/>
        <c:majorTickMark val="out"/>
        <c:minorTickMark val="none"/>
        <c:tickLblPos val="nextTo"/>
        <c:txPr>
          <a:bodyPr/>
          <a:lstStyle/>
          <a:p>
            <a:pPr>
              <a:defRPr sz="900"/>
            </a:pPr>
            <a:endParaRPr lang="es-ES"/>
          </a:p>
        </c:txPr>
        <c:crossAx val="51522176"/>
        <c:crosses val="autoZero"/>
        <c:crossBetween val="between"/>
        <c:majorUnit val="0.1"/>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G.6!$S$67</c:f>
              <c:strCache>
                <c:ptCount val="1"/>
                <c:pt idx="0">
                  <c:v>Hasta 5 años</c:v>
                </c:pt>
              </c:strCache>
            </c:strRef>
          </c:tx>
          <c:invertIfNegative val="0"/>
          <c:cat>
            <c:strRef>
              <c:f>(G.6!$R$67,G.6!$R$70,G.6!$R$73,G.6!$R$76,G.6!$R$79,G.6!$R$82,G.6!$R$85,G.6!$R$88)</c:f>
              <c:strCache>
                <c:ptCount val="8"/>
                <c:pt idx="0">
                  <c:v>Almería</c:v>
                </c:pt>
                <c:pt idx="1">
                  <c:v>Cádiz</c:v>
                </c:pt>
                <c:pt idx="2">
                  <c:v>Córdoba</c:v>
                </c:pt>
                <c:pt idx="3">
                  <c:v>Granada</c:v>
                </c:pt>
                <c:pt idx="4">
                  <c:v>Huelva</c:v>
                </c:pt>
                <c:pt idx="5">
                  <c:v>Jaén</c:v>
                </c:pt>
                <c:pt idx="6">
                  <c:v>Málaga</c:v>
                </c:pt>
                <c:pt idx="7">
                  <c:v>Sevilla</c:v>
                </c:pt>
              </c:strCache>
            </c:strRef>
          </c:cat>
          <c:val>
            <c:numRef>
              <c:f>(G.6!$T$67,G.6!$T$70,G.6!$T$73,G.6!$T$76,G.6!$T$79,G.6!$T$82,G.6!$T$85,G.6!$T$88)</c:f>
              <c:numCache>
                <c:formatCode>0.00%</c:formatCode>
                <c:ptCount val="8"/>
                <c:pt idx="0">
                  <c:v>0.1</c:v>
                </c:pt>
                <c:pt idx="1">
                  <c:v>0.25</c:v>
                </c:pt>
                <c:pt idx="2">
                  <c:v>0.14141414141414141</c:v>
                </c:pt>
                <c:pt idx="3">
                  <c:v>0.22549019607843138</c:v>
                </c:pt>
                <c:pt idx="4">
                  <c:v>0.13793103448275862</c:v>
                </c:pt>
                <c:pt idx="5">
                  <c:v>0.16326530612244897</c:v>
                </c:pt>
                <c:pt idx="6">
                  <c:v>0.28846153846153844</c:v>
                </c:pt>
                <c:pt idx="7">
                  <c:v>0.31007751937984496</c:v>
                </c:pt>
              </c:numCache>
            </c:numRef>
          </c:val>
          <c:extLst>
            <c:ext xmlns:c16="http://schemas.microsoft.com/office/drawing/2014/chart" uri="{C3380CC4-5D6E-409C-BE32-E72D297353CC}">
              <c16:uniqueId val="{00000000-33C7-4FAF-A9B6-DDF78868DF45}"/>
            </c:ext>
          </c:extLst>
        </c:ser>
        <c:ser>
          <c:idx val="1"/>
          <c:order val="1"/>
          <c:tx>
            <c:strRef>
              <c:f>G.6!$S$68</c:f>
              <c:strCache>
                <c:ptCount val="1"/>
                <c:pt idx="0">
                  <c:v>De 5 a 10 años</c:v>
                </c:pt>
              </c:strCache>
            </c:strRef>
          </c:tx>
          <c:invertIfNegative val="0"/>
          <c:cat>
            <c:strRef>
              <c:f>(G.6!$R$67,G.6!$R$70,G.6!$R$73,G.6!$R$76,G.6!$R$79,G.6!$R$82,G.6!$R$85,G.6!$R$88)</c:f>
              <c:strCache>
                <c:ptCount val="8"/>
                <c:pt idx="0">
                  <c:v>Almería</c:v>
                </c:pt>
                <c:pt idx="1">
                  <c:v>Cádiz</c:v>
                </c:pt>
                <c:pt idx="2">
                  <c:v>Córdoba</c:v>
                </c:pt>
                <c:pt idx="3">
                  <c:v>Granada</c:v>
                </c:pt>
                <c:pt idx="4">
                  <c:v>Huelva</c:v>
                </c:pt>
                <c:pt idx="5">
                  <c:v>Jaén</c:v>
                </c:pt>
                <c:pt idx="6">
                  <c:v>Málaga</c:v>
                </c:pt>
                <c:pt idx="7">
                  <c:v>Sevilla</c:v>
                </c:pt>
              </c:strCache>
            </c:strRef>
          </c:cat>
          <c:val>
            <c:numRef>
              <c:f>(G.6!$T$68,G.6!$T$71,G.6!$T$74,G.6!$T$77,G.6!$T$80,G.6!$T$83,G.6!$T$86,G.6!$T$89)</c:f>
              <c:numCache>
                <c:formatCode>0.00%</c:formatCode>
                <c:ptCount val="8"/>
                <c:pt idx="0">
                  <c:v>0.1838074398249453</c:v>
                </c:pt>
                <c:pt idx="1">
                  <c:v>0.33244325767690253</c:v>
                </c:pt>
                <c:pt idx="2">
                  <c:v>0.22772277227722773</c:v>
                </c:pt>
                <c:pt idx="3">
                  <c:v>0.29050925925925924</c:v>
                </c:pt>
                <c:pt idx="4">
                  <c:v>0.18454935622317598</c:v>
                </c:pt>
                <c:pt idx="5">
                  <c:v>0.1807909604519774</c:v>
                </c:pt>
                <c:pt idx="6">
                  <c:v>0.32192231731402238</c:v>
                </c:pt>
                <c:pt idx="7">
                  <c:v>0.3654211526282457</c:v>
                </c:pt>
              </c:numCache>
            </c:numRef>
          </c:val>
          <c:extLst>
            <c:ext xmlns:c16="http://schemas.microsoft.com/office/drawing/2014/chart" uri="{C3380CC4-5D6E-409C-BE32-E72D297353CC}">
              <c16:uniqueId val="{00000001-33C7-4FAF-A9B6-DDF78868DF45}"/>
            </c:ext>
          </c:extLst>
        </c:ser>
        <c:ser>
          <c:idx val="2"/>
          <c:order val="2"/>
          <c:tx>
            <c:strRef>
              <c:f>G.6!$S$69</c:f>
              <c:strCache>
                <c:ptCount val="1"/>
                <c:pt idx="0">
                  <c:v>Más de 10 años</c:v>
                </c:pt>
              </c:strCache>
            </c:strRef>
          </c:tx>
          <c:invertIfNegative val="0"/>
          <c:cat>
            <c:strRef>
              <c:f>(G.6!$R$67,G.6!$R$70,G.6!$R$73,G.6!$R$76,G.6!$R$79,G.6!$R$82,G.6!$R$85,G.6!$R$88)</c:f>
              <c:strCache>
                <c:ptCount val="8"/>
                <c:pt idx="0">
                  <c:v>Almería</c:v>
                </c:pt>
                <c:pt idx="1">
                  <c:v>Cádiz</c:v>
                </c:pt>
                <c:pt idx="2">
                  <c:v>Córdoba</c:v>
                </c:pt>
                <c:pt idx="3">
                  <c:v>Granada</c:v>
                </c:pt>
                <c:pt idx="4">
                  <c:v>Huelva</c:v>
                </c:pt>
                <c:pt idx="5">
                  <c:v>Jaén</c:v>
                </c:pt>
                <c:pt idx="6">
                  <c:v>Málaga</c:v>
                </c:pt>
                <c:pt idx="7">
                  <c:v>Sevilla</c:v>
                </c:pt>
              </c:strCache>
            </c:strRef>
          </c:cat>
          <c:val>
            <c:numRef>
              <c:f>(G.6!$T$69,G.6!$T$72,G.6!$T$75,G.6!$T$78,G.6!$T$81,G.6!$T$84,G.6!$T$87,G.6!$T$90)</c:f>
              <c:numCache>
                <c:formatCode>0.00%</c:formatCode>
                <c:ptCount val="8"/>
                <c:pt idx="0">
                  <c:v>0.26143790849673204</c:v>
                </c:pt>
                <c:pt idx="1">
                  <c:v>0.41169789892106756</c:v>
                </c:pt>
                <c:pt idx="2">
                  <c:v>0.27077363896848139</c:v>
                </c:pt>
                <c:pt idx="3">
                  <c:v>0.39589235127478756</c:v>
                </c:pt>
                <c:pt idx="4">
                  <c:v>0.31813125695216909</c:v>
                </c:pt>
                <c:pt idx="5">
                  <c:v>0.22779922779922779</c:v>
                </c:pt>
                <c:pt idx="6">
                  <c:v>0.37016052880075545</c:v>
                </c:pt>
                <c:pt idx="7">
                  <c:v>0.41291585127201563</c:v>
                </c:pt>
              </c:numCache>
            </c:numRef>
          </c:val>
          <c:extLst>
            <c:ext xmlns:c16="http://schemas.microsoft.com/office/drawing/2014/chart" uri="{C3380CC4-5D6E-409C-BE32-E72D297353CC}">
              <c16:uniqueId val="{00000002-33C7-4FAF-A9B6-DDF78868DF45}"/>
            </c:ext>
          </c:extLst>
        </c:ser>
        <c:dLbls>
          <c:showLegendKey val="0"/>
          <c:showVal val="0"/>
          <c:showCatName val="0"/>
          <c:showSerName val="0"/>
          <c:showPercent val="0"/>
          <c:showBubbleSize val="0"/>
        </c:dLbls>
        <c:gapWidth val="150"/>
        <c:axId val="51545600"/>
        <c:axId val="51547136"/>
      </c:barChart>
      <c:catAx>
        <c:axId val="51545600"/>
        <c:scaling>
          <c:orientation val="minMax"/>
        </c:scaling>
        <c:delete val="0"/>
        <c:axPos val="b"/>
        <c:numFmt formatCode="General" sourceLinked="0"/>
        <c:majorTickMark val="out"/>
        <c:minorTickMark val="none"/>
        <c:tickLblPos val="nextTo"/>
        <c:txPr>
          <a:bodyPr/>
          <a:lstStyle/>
          <a:p>
            <a:pPr>
              <a:defRPr sz="900"/>
            </a:pPr>
            <a:endParaRPr lang="es-ES"/>
          </a:p>
        </c:txPr>
        <c:crossAx val="51547136"/>
        <c:crosses val="autoZero"/>
        <c:auto val="1"/>
        <c:lblAlgn val="ctr"/>
        <c:lblOffset val="100"/>
        <c:noMultiLvlLbl val="0"/>
      </c:catAx>
      <c:valAx>
        <c:axId val="51547136"/>
        <c:scaling>
          <c:orientation val="minMax"/>
          <c:max val="0.45"/>
          <c:min val="0"/>
        </c:scaling>
        <c:delete val="0"/>
        <c:axPos val="l"/>
        <c:majorGridlines/>
        <c:numFmt formatCode="0%" sourceLinked="0"/>
        <c:majorTickMark val="out"/>
        <c:minorTickMark val="none"/>
        <c:tickLblPos val="nextTo"/>
        <c:txPr>
          <a:bodyPr/>
          <a:lstStyle/>
          <a:p>
            <a:pPr>
              <a:defRPr sz="900"/>
            </a:pPr>
            <a:endParaRPr lang="es-ES"/>
          </a:p>
        </c:txPr>
        <c:crossAx val="51545600"/>
        <c:crosses val="autoZero"/>
        <c:crossBetween val="between"/>
        <c:majorUnit val="0.1"/>
      </c:valAx>
    </c:plotArea>
    <c:legend>
      <c:legendPos val="r"/>
      <c:layout>
        <c:manualLayout>
          <c:xMode val="edge"/>
          <c:yMode val="edge"/>
          <c:x val="0.78253166278166275"/>
          <c:y val="0.40557756091338182"/>
          <c:w val="0.18046367521367521"/>
          <c:h val="0.20504592422502871"/>
        </c:manualLayout>
      </c:layout>
      <c:overlay val="0"/>
      <c:txPr>
        <a:bodyPr/>
        <a:lstStyle/>
        <a:p>
          <a:pPr>
            <a:defRPr sz="900"/>
          </a:pPr>
          <a:endParaRPr lang="es-ES"/>
        </a:p>
      </c:txPr>
    </c:legend>
    <c:plotVisOnly val="1"/>
    <c:dispBlanksAs val="gap"/>
    <c:showDLblsOverMax val="0"/>
  </c:chart>
  <c:spPr>
    <a:ln>
      <a:no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09252277725417"/>
          <c:y val="6.3278525161933233E-2"/>
          <c:w val="0.86233296680280658"/>
          <c:h val="0.86474900348779271"/>
        </c:manualLayout>
      </c:layout>
      <c:barChart>
        <c:barDir val="col"/>
        <c:grouping val="clustered"/>
        <c:varyColors val="0"/>
        <c:ser>
          <c:idx val="0"/>
          <c:order val="0"/>
          <c:tx>
            <c:strRef>
              <c:f>G.6!$S$95</c:f>
              <c:strCache>
                <c:ptCount val="1"/>
                <c:pt idx="0">
                  <c:v>Hasta 5 años</c:v>
                </c:pt>
              </c:strCache>
            </c:strRef>
          </c:tx>
          <c:invertIfNegative val="0"/>
          <c:cat>
            <c:strRef>
              <c:f>(G.6!$R$95,G.6!$R$98,G.6!$R$101,G.6!$R$104,G.6!$R$107,G.6!$R$110,G.6!$R$113,G.6!$R$116)</c:f>
              <c:strCache>
                <c:ptCount val="8"/>
                <c:pt idx="0">
                  <c:v>Almería</c:v>
                </c:pt>
                <c:pt idx="1">
                  <c:v>Cádiz</c:v>
                </c:pt>
                <c:pt idx="2">
                  <c:v>Córdoba</c:v>
                </c:pt>
                <c:pt idx="3">
                  <c:v>Granada</c:v>
                </c:pt>
                <c:pt idx="4">
                  <c:v>Huelva</c:v>
                </c:pt>
                <c:pt idx="5">
                  <c:v>Jaén</c:v>
                </c:pt>
                <c:pt idx="6">
                  <c:v>Málaga</c:v>
                </c:pt>
                <c:pt idx="7">
                  <c:v>Sevilla</c:v>
                </c:pt>
              </c:strCache>
            </c:strRef>
          </c:cat>
          <c:val>
            <c:numRef>
              <c:f>(G.6!$T$95,G.6!$T$98,G.6!$T$101,G.6!$T$104,G.6!$T$107,G.6!$T$110,G.6!$T$113,G.6!$T$116)</c:f>
              <c:numCache>
                <c:formatCode>0.00%</c:formatCode>
                <c:ptCount val="8"/>
                <c:pt idx="0">
                  <c:v>0.4</c:v>
                </c:pt>
                <c:pt idx="1">
                  <c:v>0</c:v>
                </c:pt>
                <c:pt idx="2">
                  <c:v>0.2</c:v>
                </c:pt>
                <c:pt idx="3">
                  <c:v>0.17391304347826086</c:v>
                </c:pt>
                <c:pt idx="4">
                  <c:v>0.35714285714285715</c:v>
                </c:pt>
                <c:pt idx="5">
                  <c:v>0.21428571428571427</c:v>
                </c:pt>
                <c:pt idx="6">
                  <c:v>0.2857142857142857</c:v>
                </c:pt>
                <c:pt idx="7">
                  <c:v>0.22580645161290322</c:v>
                </c:pt>
              </c:numCache>
            </c:numRef>
          </c:val>
          <c:extLst>
            <c:ext xmlns:c16="http://schemas.microsoft.com/office/drawing/2014/chart" uri="{C3380CC4-5D6E-409C-BE32-E72D297353CC}">
              <c16:uniqueId val="{00000000-7E28-4709-889B-B42559BC23F4}"/>
            </c:ext>
          </c:extLst>
        </c:ser>
        <c:ser>
          <c:idx val="1"/>
          <c:order val="1"/>
          <c:tx>
            <c:strRef>
              <c:f>G.6!$S$96</c:f>
              <c:strCache>
                <c:ptCount val="1"/>
                <c:pt idx="0">
                  <c:v>De 5 a 10 años</c:v>
                </c:pt>
              </c:strCache>
            </c:strRef>
          </c:tx>
          <c:invertIfNegative val="0"/>
          <c:cat>
            <c:strRef>
              <c:f>(G.6!$R$95,G.6!$R$98,G.6!$R$101,G.6!$R$104,G.6!$R$107,G.6!$R$110,G.6!$R$113,G.6!$R$116)</c:f>
              <c:strCache>
                <c:ptCount val="8"/>
                <c:pt idx="0">
                  <c:v>Almería</c:v>
                </c:pt>
                <c:pt idx="1">
                  <c:v>Cádiz</c:v>
                </c:pt>
                <c:pt idx="2">
                  <c:v>Córdoba</c:v>
                </c:pt>
                <c:pt idx="3">
                  <c:v>Granada</c:v>
                </c:pt>
                <c:pt idx="4">
                  <c:v>Huelva</c:v>
                </c:pt>
                <c:pt idx="5">
                  <c:v>Jaén</c:v>
                </c:pt>
                <c:pt idx="6">
                  <c:v>Málaga</c:v>
                </c:pt>
                <c:pt idx="7">
                  <c:v>Sevilla</c:v>
                </c:pt>
              </c:strCache>
            </c:strRef>
          </c:cat>
          <c:val>
            <c:numRef>
              <c:f>(G.6!$T$96,G.6!$T$99,G.6!$T$102,G.6!$T$105,G.6!$T$108,G.6!$T$111,G.6!$T$114,G.6!$T$117)</c:f>
              <c:numCache>
                <c:formatCode>0.00%</c:formatCode>
                <c:ptCount val="8"/>
                <c:pt idx="0">
                  <c:v>0.13513513513513514</c:v>
                </c:pt>
                <c:pt idx="1">
                  <c:v>0.22012578616352202</c:v>
                </c:pt>
                <c:pt idx="2">
                  <c:v>0.30168899242865466</c:v>
                </c:pt>
                <c:pt idx="3">
                  <c:v>0.24409448818897639</c:v>
                </c:pt>
                <c:pt idx="4">
                  <c:v>0.18404907975460122</c:v>
                </c:pt>
                <c:pt idx="5">
                  <c:v>0.25038167938931299</c:v>
                </c:pt>
                <c:pt idx="6">
                  <c:v>0.28190338860850755</c:v>
                </c:pt>
                <c:pt idx="7">
                  <c:v>0.25366178428761649</c:v>
                </c:pt>
              </c:numCache>
            </c:numRef>
          </c:val>
          <c:extLst>
            <c:ext xmlns:c16="http://schemas.microsoft.com/office/drawing/2014/chart" uri="{C3380CC4-5D6E-409C-BE32-E72D297353CC}">
              <c16:uniqueId val="{00000001-7E28-4709-889B-B42559BC23F4}"/>
            </c:ext>
          </c:extLst>
        </c:ser>
        <c:ser>
          <c:idx val="2"/>
          <c:order val="2"/>
          <c:tx>
            <c:strRef>
              <c:f>G.6!$S$97</c:f>
              <c:strCache>
                <c:ptCount val="1"/>
                <c:pt idx="0">
                  <c:v>Más de 10 años</c:v>
                </c:pt>
              </c:strCache>
            </c:strRef>
          </c:tx>
          <c:invertIfNegative val="0"/>
          <c:cat>
            <c:strRef>
              <c:f>(G.6!$R$95,G.6!$R$98,G.6!$R$101,G.6!$R$104,G.6!$R$107,G.6!$R$110,G.6!$R$113,G.6!$R$116)</c:f>
              <c:strCache>
                <c:ptCount val="8"/>
                <c:pt idx="0">
                  <c:v>Almería</c:v>
                </c:pt>
                <c:pt idx="1">
                  <c:v>Cádiz</c:v>
                </c:pt>
                <c:pt idx="2">
                  <c:v>Córdoba</c:v>
                </c:pt>
                <c:pt idx="3">
                  <c:v>Granada</c:v>
                </c:pt>
                <c:pt idx="4">
                  <c:v>Huelva</c:v>
                </c:pt>
                <c:pt idx="5">
                  <c:v>Jaén</c:v>
                </c:pt>
                <c:pt idx="6">
                  <c:v>Málaga</c:v>
                </c:pt>
                <c:pt idx="7">
                  <c:v>Sevilla</c:v>
                </c:pt>
              </c:strCache>
            </c:strRef>
          </c:cat>
          <c:val>
            <c:numRef>
              <c:f>(G.6!$T$97,G.6!$T$100,G.6!$T$103,G.6!$T$106,G.6!$T$109,G.6!$T$112,G.6!$T$115,G.6!$T$118)</c:f>
              <c:numCache>
                <c:formatCode>0.00%</c:formatCode>
                <c:ptCount val="8"/>
                <c:pt idx="0">
                  <c:v>0.14622641509433962</c:v>
                </c:pt>
                <c:pt idx="1">
                  <c:v>0.14867109634551495</c:v>
                </c:pt>
                <c:pt idx="2">
                  <c:v>0.17510081217697507</c:v>
                </c:pt>
                <c:pt idx="3">
                  <c:v>0.14938335938857045</c:v>
                </c:pt>
                <c:pt idx="4">
                  <c:v>0.13867924528301886</c:v>
                </c:pt>
                <c:pt idx="5">
                  <c:v>0.13889181502159487</c:v>
                </c:pt>
                <c:pt idx="6">
                  <c:v>0.19240069084628669</c:v>
                </c:pt>
                <c:pt idx="7">
                  <c:v>0.18012540376211286</c:v>
                </c:pt>
              </c:numCache>
            </c:numRef>
          </c:val>
          <c:extLst>
            <c:ext xmlns:c16="http://schemas.microsoft.com/office/drawing/2014/chart" uri="{C3380CC4-5D6E-409C-BE32-E72D297353CC}">
              <c16:uniqueId val="{00000002-7E28-4709-889B-B42559BC23F4}"/>
            </c:ext>
          </c:extLst>
        </c:ser>
        <c:dLbls>
          <c:showLegendKey val="0"/>
          <c:showVal val="0"/>
          <c:showCatName val="0"/>
          <c:showSerName val="0"/>
          <c:showPercent val="0"/>
          <c:showBubbleSize val="0"/>
        </c:dLbls>
        <c:gapWidth val="150"/>
        <c:axId val="51982720"/>
        <c:axId val="51984256"/>
      </c:barChart>
      <c:catAx>
        <c:axId val="51982720"/>
        <c:scaling>
          <c:orientation val="minMax"/>
        </c:scaling>
        <c:delete val="0"/>
        <c:axPos val="b"/>
        <c:numFmt formatCode="General" sourceLinked="0"/>
        <c:majorTickMark val="out"/>
        <c:minorTickMark val="none"/>
        <c:tickLblPos val="nextTo"/>
        <c:crossAx val="51984256"/>
        <c:crosses val="autoZero"/>
        <c:auto val="1"/>
        <c:lblAlgn val="ctr"/>
        <c:lblOffset val="100"/>
        <c:noMultiLvlLbl val="0"/>
      </c:catAx>
      <c:valAx>
        <c:axId val="51984256"/>
        <c:scaling>
          <c:orientation val="minMax"/>
          <c:max val="0.45"/>
          <c:min val="0"/>
        </c:scaling>
        <c:delete val="0"/>
        <c:axPos val="l"/>
        <c:majorGridlines/>
        <c:numFmt formatCode="0%" sourceLinked="0"/>
        <c:majorTickMark val="out"/>
        <c:minorTickMark val="none"/>
        <c:tickLblPos val="nextTo"/>
        <c:crossAx val="51982720"/>
        <c:crosses val="autoZero"/>
        <c:crossBetween val="between"/>
        <c:majorUnit val="0.1"/>
      </c:valAx>
    </c:plotArea>
    <c:plotVisOnly val="1"/>
    <c:dispBlanksAs val="gap"/>
    <c:showDLblsOverMax val="0"/>
  </c:chart>
  <c:spPr>
    <a:ln>
      <a:noFill/>
    </a:ln>
  </c:spPr>
  <c:txPr>
    <a:bodyPr/>
    <a:lstStyle/>
    <a:p>
      <a:pPr>
        <a:defRPr sz="900"/>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686564038119168E-2"/>
          <c:y val="4.8901656701544595E-2"/>
          <c:w val="0.88498840769903764"/>
          <c:h val="0.8416746864975212"/>
        </c:manualLayout>
      </c:layout>
      <c:barChart>
        <c:barDir val="col"/>
        <c:grouping val="clustered"/>
        <c:varyColors val="0"/>
        <c:ser>
          <c:idx val="0"/>
          <c:order val="0"/>
          <c:tx>
            <c:strRef>
              <c:f>G.6!$O$122</c:f>
              <c:strCache>
                <c:ptCount val="1"/>
                <c:pt idx="0">
                  <c:v>Hasta 5 años</c:v>
                </c:pt>
              </c:strCache>
            </c:strRef>
          </c:tx>
          <c:invertIfNegative val="0"/>
          <c:cat>
            <c:strRef>
              <c:f>(G.6!$N$122,G.6!$N$125,G.6!$N$128,G.6!$N$131,G.6!$N$134,G.6!$N$137,G.6!$N$140,G.6!$N$143)</c:f>
              <c:strCache>
                <c:ptCount val="8"/>
                <c:pt idx="0">
                  <c:v>Almería</c:v>
                </c:pt>
                <c:pt idx="1">
                  <c:v>Cádiz</c:v>
                </c:pt>
                <c:pt idx="2">
                  <c:v>Córdoba</c:v>
                </c:pt>
                <c:pt idx="3">
                  <c:v>Granada</c:v>
                </c:pt>
                <c:pt idx="4">
                  <c:v>Huelva</c:v>
                </c:pt>
                <c:pt idx="5">
                  <c:v>Jaén</c:v>
                </c:pt>
                <c:pt idx="6">
                  <c:v>Málaga</c:v>
                </c:pt>
                <c:pt idx="7">
                  <c:v>Sevilla</c:v>
                </c:pt>
              </c:strCache>
            </c:strRef>
          </c:cat>
          <c:val>
            <c:numRef>
              <c:f>(G.6!$P$122,G.6!$P$125,G.6!$P$128,G.6!$P$131,G.6!$P$134,G.6!$P$137,G.6!$P$140,G.6!$P$143)</c:f>
              <c:numCache>
                <c:formatCode>0.00%</c:formatCode>
                <c:ptCount val="8"/>
                <c:pt idx="0">
                  <c:v>0.17391304347826086</c:v>
                </c:pt>
                <c:pt idx="1">
                  <c:v>0.2</c:v>
                </c:pt>
                <c:pt idx="2">
                  <c:v>0.25</c:v>
                </c:pt>
                <c:pt idx="3">
                  <c:v>0.23255813953488372</c:v>
                </c:pt>
                <c:pt idx="4">
                  <c:v>7.6923076923076927E-2</c:v>
                </c:pt>
                <c:pt idx="5">
                  <c:v>9.0909090909090912E-2</c:v>
                </c:pt>
                <c:pt idx="6">
                  <c:v>0.16528925619834711</c:v>
                </c:pt>
                <c:pt idx="7">
                  <c:v>0.20634920634920634</c:v>
                </c:pt>
              </c:numCache>
            </c:numRef>
          </c:val>
          <c:extLst>
            <c:ext xmlns:c16="http://schemas.microsoft.com/office/drawing/2014/chart" uri="{C3380CC4-5D6E-409C-BE32-E72D297353CC}">
              <c16:uniqueId val="{00000000-88FF-4ECA-8343-CAAFAD4B26CD}"/>
            </c:ext>
          </c:extLst>
        </c:ser>
        <c:ser>
          <c:idx val="1"/>
          <c:order val="1"/>
          <c:tx>
            <c:strRef>
              <c:f>G.6!$O$123</c:f>
              <c:strCache>
                <c:ptCount val="1"/>
                <c:pt idx="0">
                  <c:v>De 5 a 10 años</c:v>
                </c:pt>
              </c:strCache>
            </c:strRef>
          </c:tx>
          <c:invertIfNegative val="0"/>
          <c:cat>
            <c:strRef>
              <c:f>(G.6!$N$122,G.6!$N$125,G.6!$N$128,G.6!$N$131,G.6!$N$134,G.6!$N$137,G.6!$N$140,G.6!$N$143)</c:f>
              <c:strCache>
                <c:ptCount val="8"/>
                <c:pt idx="0">
                  <c:v>Almería</c:v>
                </c:pt>
                <c:pt idx="1">
                  <c:v>Cádiz</c:v>
                </c:pt>
                <c:pt idx="2">
                  <c:v>Córdoba</c:v>
                </c:pt>
                <c:pt idx="3">
                  <c:v>Granada</c:v>
                </c:pt>
                <c:pt idx="4">
                  <c:v>Huelva</c:v>
                </c:pt>
                <c:pt idx="5">
                  <c:v>Jaén</c:v>
                </c:pt>
                <c:pt idx="6">
                  <c:v>Málaga</c:v>
                </c:pt>
                <c:pt idx="7">
                  <c:v>Sevilla</c:v>
                </c:pt>
              </c:strCache>
            </c:strRef>
          </c:cat>
          <c:val>
            <c:numRef>
              <c:f>(G.6!$P$123,G.6!$P$126,G.6!$P$129,G.6!$P$132,G.6!$P$135,G.6!$P$138,G.6!$P$141,G.6!$P$144)</c:f>
              <c:numCache>
                <c:formatCode>0.00%</c:formatCode>
                <c:ptCount val="8"/>
                <c:pt idx="0">
                  <c:v>0.125</c:v>
                </c:pt>
                <c:pt idx="1">
                  <c:v>0.20627802690582961</c:v>
                </c:pt>
                <c:pt idx="2">
                  <c:v>0.20408163265306123</c:v>
                </c:pt>
                <c:pt idx="3">
                  <c:v>0.1674641148325359</c:v>
                </c:pt>
                <c:pt idx="4">
                  <c:v>0.15079365079365079</c:v>
                </c:pt>
                <c:pt idx="5">
                  <c:v>0.19672131147540983</c:v>
                </c:pt>
                <c:pt idx="6">
                  <c:v>0.22188449848024316</c:v>
                </c:pt>
                <c:pt idx="7">
                  <c:v>0.2145748987854251</c:v>
                </c:pt>
              </c:numCache>
            </c:numRef>
          </c:val>
          <c:extLst>
            <c:ext xmlns:c16="http://schemas.microsoft.com/office/drawing/2014/chart" uri="{C3380CC4-5D6E-409C-BE32-E72D297353CC}">
              <c16:uniqueId val="{00000001-88FF-4ECA-8343-CAAFAD4B26CD}"/>
            </c:ext>
          </c:extLst>
        </c:ser>
        <c:ser>
          <c:idx val="2"/>
          <c:order val="2"/>
          <c:tx>
            <c:strRef>
              <c:f>G.6!$O$124</c:f>
              <c:strCache>
                <c:ptCount val="1"/>
                <c:pt idx="0">
                  <c:v>Más de 10 años</c:v>
                </c:pt>
              </c:strCache>
            </c:strRef>
          </c:tx>
          <c:invertIfNegative val="0"/>
          <c:cat>
            <c:strRef>
              <c:f>(G.6!$N$122,G.6!$N$125,G.6!$N$128,G.6!$N$131,G.6!$N$134,G.6!$N$137,G.6!$N$140,G.6!$N$143)</c:f>
              <c:strCache>
                <c:ptCount val="8"/>
                <c:pt idx="0">
                  <c:v>Almería</c:v>
                </c:pt>
                <c:pt idx="1">
                  <c:v>Cádiz</c:v>
                </c:pt>
                <c:pt idx="2">
                  <c:v>Córdoba</c:v>
                </c:pt>
                <c:pt idx="3">
                  <c:v>Granada</c:v>
                </c:pt>
                <c:pt idx="4">
                  <c:v>Huelva</c:v>
                </c:pt>
                <c:pt idx="5">
                  <c:v>Jaén</c:v>
                </c:pt>
                <c:pt idx="6">
                  <c:v>Málaga</c:v>
                </c:pt>
                <c:pt idx="7">
                  <c:v>Sevilla</c:v>
                </c:pt>
              </c:strCache>
            </c:strRef>
          </c:cat>
          <c:val>
            <c:numRef>
              <c:f>(G.6!$P$124,G.6!$P$127,G.6!$P$130,G.6!$P$133,G.6!$P$136,G.6!$P$139,G.6!$P$142,G.6!$P$145)</c:f>
              <c:numCache>
                <c:formatCode>0.00%</c:formatCode>
                <c:ptCount val="8"/>
                <c:pt idx="0">
                  <c:v>0.1928665785997358</c:v>
                </c:pt>
                <c:pt idx="1">
                  <c:v>0.22650602409638554</c:v>
                </c:pt>
                <c:pt idx="2">
                  <c:v>0.21498371335504887</c:v>
                </c:pt>
                <c:pt idx="3">
                  <c:v>0.21434327155519742</c:v>
                </c:pt>
                <c:pt idx="4">
                  <c:v>0.16520210896309315</c:v>
                </c:pt>
                <c:pt idx="5">
                  <c:v>0.1796218487394958</c:v>
                </c:pt>
                <c:pt idx="6">
                  <c:v>0.25184404636459429</c:v>
                </c:pt>
                <c:pt idx="7">
                  <c:v>0.23289533303126417</c:v>
                </c:pt>
              </c:numCache>
            </c:numRef>
          </c:val>
          <c:extLst>
            <c:ext xmlns:c16="http://schemas.microsoft.com/office/drawing/2014/chart" uri="{C3380CC4-5D6E-409C-BE32-E72D297353CC}">
              <c16:uniqueId val="{00000002-88FF-4ECA-8343-CAAFAD4B26CD}"/>
            </c:ext>
          </c:extLst>
        </c:ser>
        <c:dLbls>
          <c:showLegendKey val="0"/>
          <c:showVal val="0"/>
          <c:showCatName val="0"/>
          <c:showSerName val="0"/>
          <c:showPercent val="0"/>
          <c:showBubbleSize val="0"/>
        </c:dLbls>
        <c:gapWidth val="150"/>
        <c:axId val="52021888"/>
        <c:axId val="52027776"/>
      </c:barChart>
      <c:catAx>
        <c:axId val="52021888"/>
        <c:scaling>
          <c:orientation val="minMax"/>
        </c:scaling>
        <c:delete val="0"/>
        <c:axPos val="b"/>
        <c:numFmt formatCode="General" sourceLinked="0"/>
        <c:majorTickMark val="out"/>
        <c:minorTickMark val="none"/>
        <c:tickLblPos val="nextTo"/>
        <c:txPr>
          <a:bodyPr/>
          <a:lstStyle/>
          <a:p>
            <a:pPr>
              <a:defRPr sz="900"/>
            </a:pPr>
            <a:endParaRPr lang="es-ES"/>
          </a:p>
        </c:txPr>
        <c:crossAx val="52027776"/>
        <c:crosses val="autoZero"/>
        <c:auto val="1"/>
        <c:lblAlgn val="ctr"/>
        <c:lblOffset val="100"/>
        <c:noMultiLvlLbl val="0"/>
      </c:catAx>
      <c:valAx>
        <c:axId val="52027776"/>
        <c:scaling>
          <c:orientation val="minMax"/>
        </c:scaling>
        <c:delete val="0"/>
        <c:axPos val="l"/>
        <c:majorGridlines/>
        <c:numFmt formatCode="0%" sourceLinked="0"/>
        <c:majorTickMark val="out"/>
        <c:minorTickMark val="none"/>
        <c:tickLblPos val="nextTo"/>
        <c:txPr>
          <a:bodyPr/>
          <a:lstStyle/>
          <a:p>
            <a:pPr>
              <a:defRPr sz="900"/>
            </a:pPr>
            <a:endParaRPr lang="es-ES"/>
          </a:p>
        </c:txPr>
        <c:crossAx val="52021888"/>
        <c:crosses val="autoZero"/>
        <c:crossBetween val="between"/>
        <c:majorUnit val="0.1"/>
      </c:valAx>
    </c:plotArea>
    <c:plotVisOnly val="1"/>
    <c:dispBlanksAs val="gap"/>
    <c:showDLblsOverMax val="0"/>
  </c:chart>
  <c:spPr>
    <a:ln>
      <a:noFill/>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205480932530494"/>
          <c:y val="2.4656668953725182E-4"/>
          <c:w val="0.54725868435500002"/>
          <c:h val="0.8810176141518189"/>
        </c:manualLayout>
      </c:layout>
      <c:barChart>
        <c:barDir val="bar"/>
        <c:grouping val="clustered"/>
        <c:varyColors val="0"/>
        <c:ser>
          <c:idx val="0"/>
          <c:order val="0"/>
          <c:tx>
            <c:strRef>
              <c:f>T.5!$C$13</c:f>
              <c:strCache>
                <c:ptCount val="1"/>
                <c:pt idx="0">
                  <c:v>Graves</c:v>
                </c:pt>
              </c:strCache>
            </c:strRef>
          </c:tx>
          <c:invertIfNegative val="0"/>
          <c:cat>
            <c:strRef>
              <c:f>T.5!$B$14:$B$23</c:f>
              <c:strCache>
                <c:ptCount val="10"/>
                <c:pt idx="0">
                  <c:v>ACONDICIONAMIENTO EXTERIOR</c:v>
                </c:pt>
                <c:pt idx="1">
                  <c:v>ACONDICIONAMIENTO INTERIOR</c:v>
                </c:pt>
                <c:pt idx="2">
                  <c:v>ALUMBRADO Y SEÑALIZACION</c:v>
                </c:pt>
                <c:pt idx="3">
                  <c:v>DIRECCION</c:v>
                </c:pt>
                <c:pt idx="4">
                  <c:v>EJES Y SUSPENSION</c:v>
                </c:pt>
                <c:pt idx="5">
                  <c:v>EMISIONES CONTAMINANTES</c:v>
                </c:pt>
                <c:pt idx="6">
                  <c:v>FRENOS</c:v>
                </c:pt>
                <c:pt idx="7">
                  <c:v>IDENTIFICACION</c:v>
                </c:pt>
                <c:pt idx="8">
                  <c:v>MOTOR Y TRANSMISION</c:v>
                </c:pt>
                <c:pt idx="9">
                  <c:v>OTROS</c:v>
                </c:pt>
              </c:strCache>
            </c:strRef>
          </c:cat>
          <c:val>
            <c:numRef>
              <c:f>T.5!$C$14:$C$23</c:f>
              <c:numCache>
                <c:formatCode>#,##0</c:formatCode>
                <c:ptCount val="10"/>
                <c:pt idx="0">
                  <c:v>197927</c:v>
                </c:pt>
                <c:pt idx="1">
                  <c:v>68752</c:v>
                </c:pt>
                <c:pt idx="2">
                  <c:v>770617</c:v>
                </c:pt>
                <c:pt idx="3">
                  <c:v>122033</c:v>
                </c:pt>
                <c:pt idx="4">
                  <c:v>333990</c:v>
                </c:pt>
                <c:pt idx="5">
                  <c:v>274933</c:v>
                </c:pt>
                <c:pt idx="6">
                  <c:v>127066</c:v>
                </c:pt>
                <c:pt idx="7">
                  <c:v>233029</c:v>
                </c:pt>
                <c:pt idx="8">
                  <c:v>92536</c:v>
                </c:pt>
                <c:pt idx="9">
                  <c:v>52251</c:v>
                </c:pt>
              </c:numCache>
            </c:numRef>
          </c:val>
          <c:extLst>
            <c:ext xmlns:c16="http://schemas.microsoft.com/office/drawing/2014/chart" uri="{C3380CC4-5D6E-409C-BE32-E72D297353CC}">
              <c16:uniqueId val="{00000000-82DF-4185-A252-2E9B136AB047}"/>
            </c:ext>
          </c:extLst>
        </c:ser>
        <c:ser>
          <c:idx val="1"/>
          <c:order val="1"/>
          <c:tx>
            <c:strRef>
              <c:f>T.5!$D$13</c:f>
              <c:strCache>
                <c:ptCount val="1"/>
                <c:pt idx="0">
                  <c:v>Leves</c:v>
                </c:pt>
              </c:strCache>
            </c:strRef>
          </c:tx>
          <c:invertIfNegative val="0"/>
          <c:cat>
            <c:strRef>
              <c:f>T.5!$B$14:$B$23</c:f>
              <c:strCache>
                <c:ptCount val="10"/>
                <c:pt idx="0">
                  <c:v>ACONDICIONAMIENTO EXTERIOR</c:v>
                </c:pt>
                <c:pt idx="1">
                  <c:v>ACONDICIONAMIENTO INTERIOR</c:v>
                </c:pt>
                <c:pt idx="2">
                  <c:v>ALUMBRADO Y SEÑALIZACION</c:v>
                </c:pt>
                <c:pt idx="3">
                  <c:v>DIRECCION</c:v>
                </c:pt>
                <c:pt idx="4">
                  <c:v>EJES Y SUSPENSION</c:v>
                </c:pt>
                <c:pt idx="5">
                  <c:v>EMISIONES CONTAMINANTES</c:v>
                </c:pt>
                <c:pt idx="6">
                  <c:v>FRENOS</c:v>
                </c:pt>
                <c:pt idx="7">
                  <c:v>IDENTIFICACION</c:v>
                </c:pt>
                <c:pt idx="8">
                  <c:v>MOTOR Y TRANSMISION</c:v>
                </c:pt>
                <c:pt idx="9">
                  <c:v>OTROS</c:v>
                </c:pt>
              </c:strCache>
            </c:strRef>
          </c:cat>
          <c:val>
            <c:numRef>
              <c:f>T.5!$D$14:$D$23</c:f>
              <c:numCache>
                <c:formatCode>#,##0</c:formatCode>
                <c:ptCount val="10"/>
                <c:pt idx="0">
                  <c:v>167620</c:v>
                </c:pt>
                <c:pt idx="1">
                  <c:v>28437</c:v>
                </c:pt>
                <c:pt idx="2">
                  <c:v>589715</c:v>
                </c:pt>
                <c:pt idx="3">
                  <c:v>82542</c:v>
                </c:pt>
                <c:pt idx="4">
                  <c:v>15334</c:v>
                </c:pt>
                <c:pt idx="5">
                  <c:v>451</c:v>
                </c:pt>
                <c:pt idx="6">
                  <c:v>490798</c:v>
                </c:pt>
                <c:pt idx="7">
                  <c:v>0</c:v>
                </c:pt>
                <c:pt idx="8">
                  <c:v>331634</c:v>
                </c:pt>
                <c:pt idx="9">
                  <c:v>516</c:v>
                </c:pt>
              </c:numCache>
            </c:numRef>
          </c:val>
          <c:extLst>
            <c:ext xmlns:c16="http://schemas.microsoft.com/office/drawing/2014/chart" uri="{C3380CC4-5D6E-409C-BE32-E72D297353CC}">
              <c16:uniqueId val="{00000001-82DF-4185-A252-2E9B136AB047}"/>
            </c:ext>
          </c:extLst>
        </c:ser>
        <c:ser>
          <c:idx val="2"/>
          <c:order val="2"/>
          <c:tx>
            <c:strRef>
              <c:f>T.5!$E$13</c:f>
              <c:strCache>
                <c:ptCount val="1"/>
                <c:pt idx="0">
                  <c:v>Muy Graves</c:v>
                </c:pt>
              </c:strCache>
            </c:strRef>
          </c:tx>
          <c:invertIfNegative val="0"/>
          <c:cat>
            <c:strRef>
              <c:f>T.5!$B$14:$B$23</c:f>
              <c:strCache>
                <c:ptCount val="10"/>
                <c:pt idx="0">
                  <c:v>ACONDICIONAMIENTO EXTERIOR</c:v>
                </c:pt>
                <c:pt idx="1">
                  <c:v>ACONDICIONAMIENTO INTERIOR</c:v>
                </c:pt>
                <c:pt idx="2">
                  <c:v>ALUMBRADO Y SEÑALIZACION</c:v>
                </c:pt>
                <c:pt idx="3">
                  <c:v>DIRECCION</c:v>
                </c:pt>
                <c:pt idx="4">
                  <c:v>EJES Y SUSPENSION</c:v>
                </c:pt>
                <c:pt idx="5">
                  <c:v>EMISIONES CONTAMINANTES</c:v>
                </c:pt>
                <c:pt idx="6">
                  <c:v>FRENOS</c:v>
                </c:pt>
                <c:pt idx="7">
                  <c:v>IDENTIFICACION</c:v>
                </c:pt>
                <c:pt idx="8">
                  <c:v>MOTOR Y TRANSMISION</c:v>
                </c:pt>
                <c:pt idx="9">
                  <c:v>OTROS</c:v>
                </c:pt>
              </c:strCache>
            </c:strRef>
          </c:cat>
          <c:val>
            <c:numRef>
              <c:f>T.5!$E$14:$E$23</c:f>
              <c:numCache>
                <c:formatCode>#,##0</c:formatCode>
                <c:ptCount val="10"/>
                <c:pt idx="0">
                  <c:v>113305</c:v>
                </c:pt>
                <c:pt idx="1">
                  <c:v>245</c:v>
                </c:pt>
                <c:pt idx="2">
                  <c:v>0</c:v>
                </c:pt>
                <c:pt idx="3">
                  <c:v>318</c:v>
                </c:pt>
                <c:pt idx="4">
                  <c:v>68942</c:v>
                </c:pt>
                <c:pt idx="5">
                  <c:v>0</c:v>
                </c:pt>
                <c:pt idx="6">
                  <c:v>131626</c:v>
                </c:pt>
                <c:pt idx="7">
                  <c:v>0</c:v>
                </c:pt>
                <c:pt idx="8">
                  <c:v>15344</c:v>
                </c:pt>
                <c:pt idx="9">
                  <c:v>0</c:v>
                </c:pt>
              </c:numCache>
            </c:numRef>
          </c:val>
          <c:extLst>
            <c:ext xmlns:c16="http://schemas.microsoft.com/office/drawing/2014/chart" uri="{C3380CC4-5D6E-409C-BE32-E72D297353CC}">
              <c16:uniqueId val="{00000002-82DF-4185-A252-2E9B136AB047}"/>
            </c:ext>
          </c:extLst>
        </c:ser>
        <c:dLbls>
          <c:showLegendKey val="0"/>
          <c:showVal val="0"/>
          <c:showCatName val="0"/>
          <c:showSerName val="0"/>
          <c:showPercent val="0"/>
          <c:showBubbleSize val="0"/>
        </c:dLbls>
        <c:gapWidth val="150"/>
        <c:axId val="52074368"/>
        <c:axId val="52075904"/>
      </c:barChart>
      <c:catAx>
        <c:axId val="52074368"/>
        <c:scaling>
          <c:orientation val="minMax"/>
        </c:scaling>
        <c:delete val="0"/>
        <c:axPos val="l"/>
        <c:numFmt formatCode="General" sourceLinked="0"/>
        <c:majorTickMark val="out"/>
        <c:minorTickMark val="none"/>
        <c:tickLblPos val="nextTo"/>
        <c:txPr>
          <a:bodyPr/>
          <a:lstStyle/>
          <a:p>
            <a:pPr>
              <a:defRPr sz="1000" b="1"/>
            </a:pPr>
            <a:endParaRPr lang="es-ES"/>
          </a:p>
        </c:txPr>
        <c:crossAx val="52075904"/>
        <c:crosses val="autoZero"/>
        <c:auto val="1"/>
        <c:lblAlgn val="ctr"/>
        <c:lblOffset val="100"/>
        <c:noMultiLvlLbl val="0"/>
      </c:catAx>
      <c:valAx>
        <c:axId val="52075904"/>
        <c:scaling>
          <c:orientation val="minMax"/>
        </c:scaling>
        <c:delete val="0"/>
        <c:axPos val="b"/>
        <c:majorGridlines/>
        <c:numFmt formatCode="#,##0" sourceLinked="1"/>
        <c:majorTickMark val="out"/>
        <c:minorTickMark val="none"/>
        <c:tickLblPos val="nextTo"/>
        <c:txPr>
          <a:bodyPr/>
          <a:lstStyle/>
          <a:p>
            <a:pPr>
              <a:defRPr b="1"/>
            </a:pPr>
            <a:endParaRPr lang="es-ES"/>
          </a:p>
        </c:txPr>
        <c:crossAx val="52074368"/>
        <c:crosses val="autoZero"/>
        <c:crossBetween val="between"/>
      </c:valAx>
    </c:plotArea>
    <c:legend>
      <c:legendPos val="b"/>
      <c:layout>
        <c:manualLayout>
          <c:xMode val="edge"/>
          <c:yMode val="edge"/>
          <c:x val="0.41164015672825999"/>
          <c:y val="0.95309231287723273"/>
          <c:w val="0.30279403469981719"/>
          <c:h val="4.6907687122767244E-2"/>
        </c:manualLayout>
      </c:layout>
      <c:overlay val="0"/>
    </c:legend>
    <c:plotVisOnly val="1"/>
    <c:dispBlanksAs val="gap"/>
    <c:showDLblsOverMax val="0"/>
  </c:chart>
  <c:spPr>
    <a:noFill/>
    <a:ln>
      <a:noFill/>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179168393424512E-2"/>
          <c:y val="7.1136246537312167E-2"/>
          <c:w val="0.49651492435095823"/>
          <c:h val="0.81300018790953676"/>
        </c:manualLayout>
      </c:layout>
      <c:radarChart>
        <c:radarStyle val="marker"/>
        <c:varyColors val="0"/>
        <c:ser>
          <c:idx val="0"/>
          <c:order val="0"/>
          <c:tx>
            <c:strRef>
              <c:f>G.8!$S$15</c:f>
              <c:strCache>
                <c:ptCount val="1"/>
                <c:pt idx="0">
                  <c:v>ACONDICIONAMIENTO EXTERIOR</c:v>
                </c:pt>
              </c:strCache>
            </c:strRef>
          </c:tx>
          <c:spPr>
            <a:ln>
              <a:solidFill>
                <a:schemeClr val="accent1"/>
              </a:solidFill>
            </a:ln>
          </c:spPr>
          <c:marker>
            <c:symbol val="none"/>
          </c:marker>
          <c:cat>
            <c:strRef>
              <c:f>G.8!$T$14:$AA$14</c:f>
              <c:strCache>
                <c:ptCount val="8"/>
                <c:pt idx="0">
                  <c:v>Almeria</c:v>
                </c:pt>
                <c:pt idx="1">
                  <c:v>Cádiz</c:v>
                </c:pt>
                <c:pt idx="2">
                  <c:v>Córdoba</c:v>
                </c:pt>
                <c:pt idx="3">
                  <c:v>Granada</c:v>
                </c:pt>
                <c:pt idx="4">
                  <c:v>Huelva</c:v>
                </c:pt>
                <c:pt idx="5">
                  <c:v>Jaén</c:v>
                </c:pt>
                <c:pt idx="6">
                  <c:v>Málaga</c:v>
                </c:pt>
                <c:pt idx="7">
                  <c:v>Sevilla</c:v>
                </c:pt>
              </c:strCache>
            </c:strRef>
          </c:cat>
          <c:val>
            <c:numRef>
              <c:f>G.8!$T$15:$AA$15</c:f>
              <c:numCache>
                <c:formatCode>0.00%</c:formatCode>
                <c:ptCount val="8"/>
                <c:pt idx="0">
                  <c:v>0.10196539559885771</c:v>
                </c:pt>
                <c:pt idx="1">
                  <c:v>0.10896971453412549</c:v>
                </c:pt>
                <c:pt idx="2">
                  <c:v>0.13809834841840068</c:v>
                </c:pt>
                <c:pt idx="3">
                  <c:v>0.14237439428717164</c:v>
                </c:pt>
                <c:pt idx="4">
                  <c:v>0.10327706057596822</c:v>
                </c:pt>
                <c:pt idx="5">
                  <c:v>0.11833530805687204</c:v>
                </c:pt>
                <c:pt idx="6">
                  <c:v>0.14078427104871766</c:v>
                </c:pt>
                <c:pt idx="7">
                  <c:v>0.11689356080188408</c:v>
                </c:pt>
              </c:numCache>
            </c:numRef>
          </c:val>
          <c:extLst>
            <c:ext xmlns:c16="http://schemas.microsoft.com/office/drawing/2014/chart" uri="{C3380CC4-5D6E-409C-BE32-E72D297353CC}">
              <c16:uniqueId val="{00000000-26B2-4EE1-9FD0-26F273C19B9E}"/>
            </c:ext>
          </c:extLst>
        </c:ser>
        <c:ser>
          <c:idx val="1"/>
          <c:order val="1"/>
          <c:tx>
            <c:strRef>
              <c:f>G.8!$S$16</c:f>
              <c:strCache>
                <c:ptCount val="1"/>
                <c:pt idx="0">
                  <c:v>ACONDICIONAMIENTO INTERIOR</c:v>
                </c:pt>
              </c:strCache>
            </c:strRef>
          </c:tx>
          <c:marker>
            <c:symbol val="none"/>
          </c:marker>
          <c:cat>
            <c:strRef>
              <c:f>G.8!$T$14:$AA$14</c:f>
              <c:strCache>
                <c:ptCount val="8"/>
                <c:pt idx="0">
                  <c:v>Almeria</c:v>
                </c:pt>
                <c:pt idx="1">
                  <c:v>Cádiz</c:v>
                </c:pt>
                <c:pt idx="2">
                  <c:v>Córdoba</c:v>
                </c:pt>
                <c:pt idx="3">
                  <c:v>Granada</c:v>
                </c:pt>
                <c:pt idx="4">
                  <c:v>Huelva</c:v>
                </c:pt>
                <c:pt idx="5">
                  <c:v>Jaén</c:v>
                </c:pt>
                <c:pt idx="6">
                  <c:v>Málaga</c:v>
                </c:pt>
                <c:pt idx="7">
                  <c:v>Sevilla</c:v>
                </c:pt>
              </c:strCache>
            </c:strRef>
          </c:cat>
          <c:val>
            <c:numRef>
              <c:f>G.8!$T$16:$AA$16</c:f>
              <c:numCache>
                <c:formatCode>0.00%</c:formatCode>
                <c:ptCount val="8"/>
                <c:pt idx="0">
                  <c:v>1.2598689736267429E-2</c:v>
                </c:pt>
                <c:pt idx="1">
                  <c:v>2.2170699898565426E-2</c:v>
                </c:pt>
                <c:pt idx="2">
                  <c:v>2.0528132873005506E-2</c:v>
                </c:pt>
                <c:pt idx="3">
                  <c:v>2.04029584289722E-2</c:v>
                </c:pt>
                <c:pt idx="4">
                  <c:v>2.5488248924197286E-2</c:v>
                </c:pt>
                <c:pt idx="5">
                  <c:v>2.014218009478673E-2</c:v>
                </c:pt>
                <c:pt idx="6">
                  <c:v>2.7242717742228025E-2</c:v>
                </c:pt>
                <c:pt idx="7">
                  <c:v>2.2287322649204435E-2</c:v>
                </c:pt>
              </c:numCache>
            </c:numRef>
          </c:val>
          <c:extLst>
            <c:ext xmlns:c16="http://schemas.microsoft.com/office/drawing/2014/chart" uri="{C3380CC4-5D6E-409C-BE32-E72D297353CC}">
              <c16:uniqueId val="{00000001-26B2-4EE1-9FD0-26F273C19B9E}"/>
            </c:ext>
          </c:extLst>
        </c:ser>
        <c:ser>
          <c:idx val="2"/>
          <c:order val="2"/>
          <c:tx>
            <c:strRef>
              <c:f>G.8!$S$17</c:f>
              <c:strCache>
                <c:ptCount val="1"/>
                <c:pt idx="0">
                  <c:v>ALUMBRADO Y SEÑALIZACION</c:v>
                </c:pt>
              </c:strCache>
            </c:strRef>
          </c:tx>
          <c:marker>
            <c:symbol val="none"/>
          </c:marker>
          <c:cat>
            <c:strRef>
              <c:f>G.8!$T$14:$AA$14</c:f>
              <c:strCache>
                <c:ptCount val="8"/>
                <c:pt idx="0">
                  <c:v>Almeria</c:v>
                </c:pt>
                <c:pt idx="1">
                  <c:v>Cádiz</c:v>
                </c:pt>
                <c:pt idx="2">
                  <c:v>Córdoba</c:v>
                </c:pt>
                <c:pt idx="3">
                  <c:v>Granada</c:v>
                </c:pt>
                <c:pt idx="4">
                  <c:v>Huelva</c:v>
                </c:pt>
                <c:pt idx="5">
                  <c:v>Jaén</c:v>
                </c:pt>
                <c:pt idx="6">
                  <c:v>Málaga</c:v>
                </c:pt>
                <c:pt idx="7">
                  <c:v>Sevilla</c:v>
                </c:pt>
              </c:strCache>
            </c:strRef>
          </c:cat>
          <c:val>
            <c:numRef>
              <c:f>G.8!$T$17:$AA$17</c:f>
              <c:numCache>
                <c:formatCode>0.00%</c:formatCode>
                <c:ptCount val="8"/>
                <c:pt idx="0">
                  <c:v>0.26054090374601041</c:v>
                </c:pt>
                <c:pt idx="1">
                  <c:v>0.21627300391247645</c:v>
                </c:pt>
                <c:pt idx="2">
                  <c:v>0.23196790146496221</c:v>
                </c:pt>
                <c:pt idx="3">
                  <c:v>0.26772507013516961</c:v>
                </c:pt>
                <c:pt idx="4">
                  <c:v>0.20854021847070506</c:v>
                </c:pt>
                <c:pt idx="5">
                  <c:v>0.23074644549763032</c:v>
                </c:pt>
                <c:pt idx="6">
                  <c:v>0.22962237457830015</c:v>
                </c:pt>
                <c:pt idx="7">
                  <c:v>0.26543741742776722</c:v>
                </c:pt>
              </c:numCache>
            </c:numRef>
          </c:val>
          <c:extLst>
            <c:ext xmlns:c16="http://schemas.microsoft.com/office/drawing/2014/chart" uri="{C3380CC4-5D6E-409C-BE32-E72D297353CC}">
              <c16:uniqueId val="{00000002-26B2-4EE1-9FD0-26F273C19B9E}"/>
            </c:ext>
          </c:extLst>
        </c:ser>
        <c:ser>
          <c:idx val="3"/>
          <c:order val="3"/>
          <c:tx>
            <c:strRef>
              <c:f>G.8!$S$18</c:f>
              <c:strCache>
                <c:ptCount val="1"/>
                <c:pt idx="0">
                  <c:v>DIRECCION</c:v>
                </c:pt>
              </c:strCache>
            </c:strRef>
          </c:tx>
          <c:marker>
            <c:symbol val="none"/>
          </c:marker>
          <c:cat>
            <c:strRef>
              <c:f>G.8!$T$14:$AA$14</c:f>
              <c:strCache>
                <c:ptCount val="8"/>
                <c:pt idx="0">
                  <c:v>Almeria</c:v>
                </c:pt>
                <c:pt idx="1">
                  <c:v>Cádiz</c:v>
                </c:pt>
                <c:pt idx="2">
                  <c:v>Córdoba</c:v>
                </c:pt>
                <c:pt idx="3">
                  <c:v>Granada</c:v>
                </c:pt>
                <c:pt idx="4">
                  <c:v>Huelva</c:v>
                </c:pt>
                <c:pt idx="5">
                  <c:v>Jaén</c:v>
                </c:pt>
                <c:pt idx="6">
                  <c:v>Málaga</c:v>
                </c:pt>
                <c:pt idx="7">
                  <c:v>Sevilla</c:v>
                </c:pt>
              </c:strCache>
            </c:strRef>
          </c:cat>
          <c:val>
            <c:numRef>
              <c:f>G.8!$T$18:$AA$18</c:f>
              <c:numCache>
                <c:formatCode>0.00%</c:formatCode>
                <c:ptCount val="8"/>
                <c:pt idx="0">
                  <c:v>2.7717117419788342E-2</c:v>
                </c:pt>
                <c:pt idx="1">
                  <c:v>3.1154905086219389E-2</c:v>
                </c:pt>
                <c:pt idx="2">
                  <c:v>2.5846785481011478E-2</c:v>
                </c:pt>
                <c:pt idx="3">
                  <c:v>3.3601122162713597E-2</c:v>
                </c:pt>
                <c:pt idx="4">
                  <c:v>3.6411784177424696E-2</c:v>
                </c:pt>
                <c:pt idx="5">
                  <c:v>2.754739336492891E-2</c:v>
                </c:pt>
                <c:pt idx="6">
                  <c:v>3.4824246381543147E-2</c:v>
                </c:pt>
                <c:pt idx="7">
                  <c:v>1.7462232178758114E-2</c:v>
                </c:pt>
              </c:numCache>
            </c:numRef>
          </c:val>
          <c:extLst>
            <c:ext xmlns:c16="http://schemas.microsoft.com/office/drawing/2014/chart" uri="{C3380CC4-5D6E-409C-BE32-E72D297353CC}">
              <c16:uniqueId val="{00000003-26B2-4EE1-9FD0-26F273C19B9E}"/>
            </c:ext>
          </c:extLst>
        </c:ser>
        <c:ser>
          <c:idx val="4"/>
          <c:order val="4"/>
          <c:tx>
            <c:strRef>
              <c:f>G.8!$S$19</c:f>
              <c:strCache>
                <c:ptCount val="1"/>
                <c:pt idx="0">
                  <c:v>EJES Y SUSPENSION</c:v>
                </c:pt>
              </c:strCache>
            </c:strRef>
          </c:tx>
          <c:spPr>
            <a:ln>
              <a:solidFill>
                <a:schemeClr val="accent1">
                  <a:lumMod val="60000"/>
                  <a:lumOff val="40000"/>
                </a:schemeClr>
              </a:solidFill>
            </a:ln>
          </c:spPr>
          <c:marker>
            <c:symbol val="none"/>
          </c:marker>
          <c:cat>
            <c:strRef>
              <c:f>G.8!$T$14:$AA$14</c:f>
              <c:strCache>
                <c:ptCount val="8"/>
                <c:pt idx="0">
                  <c:v>Almeria</c:v>
                </c:pt>
                <c:pt idx="1">
                  <c:v>Cádiz</c:v>
                </c:pt>
                <c:pt idx="2">
                  <c:v>Córdoba</c:v>
                </c:pt>
                <c:pt idx="3">
                  <c:v>Granada</c:v>
                </c:pt>
                <c:pt idx="4">
                  <c:v>Huelva</c:v>
                </c:pt>
                <c:pt idx="5">
                  <c:v>Jaén</c:v>
                </c:pt>
                <c:pt idx="6">
                  <c:v>Málaga</c:v>
                </c:pt>
                <c:pt idx="7">
                  <c:v>Sevilla</c:v>
                </c:pt>
              </c:strCache>
            </c:strRef>
          </c:cat>
          <c:val>
            <c:numRef>
              <c:f>G.8!$T$19:$AA$19</c:f>
              <c:numCache>
                <c:formatCode>0.00%</c:formatCode>
                <c:ptCount val="8"/>
                <c:pt idx="0">
                  <c:v>7.9455736603393251E-2</c:v>
                </c:pt>
                <c:pt idx="1">
                  <c:v>0.10831763512534415</c:v>
                </c:pt>
                <c:pt idx="2">
                  <c:v>0.10189418680600915</c:v>
                </c:pt>
                <c:pt idx="3">
                  <c:v>0.12127008416220351</c:v>
                </c:pt>
                <c:pt idx="4">
                  <c:v>7.9443892750744788E-2</c:v>
                </c:pt>
                <c:pt idx="5">
                  <c:v>7.9828199052132703E-2</c:v>
                </c:pt>
                <c:pt idx="6">
                  <c:v>9.2610730220916315E-2</c:v>
                </c:pt>
                <c:pt idx="7">
                  <c:v>0.10029295192141996</c:v>
                </c:pt>
              </c:numCache>
            </c:numRef>
          </c:val>
          <c:extLst>
            <c:ext xmlns:c16="http://schemas.microsoft.com/office/drawing/2014/chart" uri="{C3380CC4-5D6E-409C-BE32-E72D297353CC}">
              <c16:uniqueId val="{00000004-26B2-4EE1-9FD0-26F273C19B9E}"/>
            </c:ext>
          </c:extLst>
        </c:ser>
        <c:ser>
          <c:idx val="5"/>
          <c:order val="5"/>
          <c:tx>
            <c:strRef>
              <c:f>G.8!$S$20</c:f>
              <c:strCache>
                <c:ptCount val="1"/>
                <c:pt idx="0">
                  <c:v>EMISIONES CONTAMINANTES</c:v>
                </c:pt>
              </c:strCache>
            </c:strRef>
          </c:tx>
          <c:marker>
            <c:symbol val="none"/>
          </c:marker>
          <c:cat>
            <c:strRef>
              <c:f>G.8!$T$14:$AA$14</c:f>
              <c:strCache>
                <c:ptCount val="8"/>
                <c:pt idx="0">
                  <c:v>Almeria</c:v>
                </c:pt>
                <c:pt idx="1">
                  <c:v>Cádiz</c:v>
                </c:pt>
                <c:pt idx="2">
                  <c:v>Córdoba</c:v>
                </c:pt>
                <c:pt idx="3">
                  <c:v>Granada</c:v>
                </c:pt>
                <c:pt idx="4">
                  <c:v>Huelva</c:v>
                </c:pt>
                <c:pt idx="5">
                  <c:v>Jaén</c:v>
                </c:pt>
                <c:pt idx="6">
                  <c:v>Málaga</c:v>
                </c:pt>
                <c:pt idx="7">
                  <c:v>Sevilla</c:v>
                </c:pt>
              </c:strCache>
            </c:strRef>
          </c:cat>
          <c:val>
            <c:numRef>
              <c:f>G.8!$T$20:$AA$20</c:f>
              <c:numCache>
                <c:formatCode>0.00%</c:formatCode>
                <c:ptCount val="8"/>
                <c:pt idx="0">
                  <c:v>0.16193515874349068</c:v>
                </c:pt>
                <c:pt idx="1">
                  <c:v>0.14208085784668889</c:v>
                </c:pt>
                <c:pt idx="2">
                  <c:v>0.1366987029952412</c:v>
                </c:pt>
                <c:pt idx="3">
                  <c:v>0.10839071665391482</c:v>
                </c:pt>
                <c:pt idx="4">
                  <c:v>0.19165839126117179</c:v>
                </c:pt>
                <c:pt idx="5">
                  <c:v>0.13951421800947866</c:v>
                </c:pt>
                <c:pt idx="6">
                  <c:v>0.12025247578626619</c:v>
                </c:pt>
                <c:pt idx="7">
                  <c:v>0.14130622092021369</c:v>
                </c:pt>
              </c:numCache>
            </c:numRef>
          </c:val>
          <c:extLst>
            <c:ext xmlns:c16="http://schemas.microsoft.com/office/drawing/2014/chart" uri="{C3380CC4-5D6E-409C-BE32-E72D297353CC}">
              <c16:uniqueId val="{00000005-26B2-4EE1-9FD0-26F273C19B9E}"/>
            </c:ext>
          </c:extLst>
        </c:ser>
        <c:ser>
          <c:idx val="6"/>
          <c:order val="6"/>
          <c:tx>
            <c:strRef>
              <c:f>G.8!$S$21</c:f>
              <c:strCache>
                <c:ptCount val="1"/>
                <c:pt idx="0">
                  <c:v>FRENOS</c:v>
                </c:pt>
              </c:strCache>
            </c:strRef>
          </c:tx>
          <c:marker>
            <c:symbol val="none"/>
          </c:marker>
          <c:cat>
            <c:strRef>
              <c:f>G.8!$T$14:$AA$14</c:f>
              <c:strCache>
                <c:ptCount val="8"/>
                <c:pt idx="0">
                  <c:v>Almeria</c:v>
                </c:pt>
                <c:pt idx="1">
                  <c:v>Cádiz</c:v>
                </c:pt>
                <c:pt idx="2">
                  <c:v>Córdoba</c:v>
                </c:pt>
                <c:pt idx="3">
                  <c:v>Granada</c:v>
                </c:pt>
                <c:pt idx="4">
                  <c:v>Huelva</c:v>
                </c:pt>
                <c:pt idx="5">
                  <c:v>Jaén</c:v>
                </c:pt>
                <c:pt idx="6">
                  <c:v>Málaga</c:v>
                </c:pt>
                <c:pt idx="7">
                  <c:v>Sevilla</c:v>
                </c:pt>
              </c:strCache>
            </c:strRef>
          </c:cat>
          <c:val>
            <c:numRef>
              <c:f>G.8!$T$21:$AA$21</c:f>
              <c:numCache>
                <c:formatCode>0.00%</c:formatCode>
                <c:ptCount val="8"/>
                <c:pt idx="0">
                  <c:v>7.4080295649252476E-2</c:v>
                </c:pt>
                <c:pt idx="1">
                  <c:v>5.7672801043327053E-2</c:v>
                </c:pt>
                <c:pt idx="2">
                  <c:v>4.8987589810581322E-2</c:v>
                </c:pt>
                <c:pt idx="3">
                  <c:v>6.031624585564907E-2</c:v>
                </c:pt>
                <c:pt idx="4">
                  <c:v>6.6203243958953994E-2</c:v>
                </c:pt>
                <c:pt idx="5">
                  <c:v>5.5242890995260661E-2</c:v>
                </c:pt>
                <c:pt idx="6">
                  <c:v>6.4823883628976675E-2</c:v>
                </c:pt>
                <c:pt idx="7">
                  <c:v>7.1284967545522437E-2</c:v>
                </c:pt>
              </c:numCache>
            </c:numRef>
          </c:val>
          <c:extLst>
            <c:ext xmlns:c16="http://schemas.microsoft.com/office/drawing/2014/chart" uri="{C3380CC4-5D6E-409C-BE32-E72D297353CC}">
              <c16:uniqueId val="{00000006-26B2-4EE1-9FD0-26F273C19B9E}"/>
            </c:ext>
          </c:extLst>
        </c:ser>
        <c:ser>
          <c:idx val="7"/>
          <c:order val="7"/>
          <c:tx>
            <c:strRef>
              <c:f>G.8!$S$22</c:f>
              <c:strCache>
                <c:ptCount val="1"/>
                <c:pt idx="0">
                  <c:v>IDENTIFICACION</c:v>
                </c:pt>
              </c:strCache>
            </c:strRef>
          </c:tx>
          <c:marker>
            <c:symbol val="none"/>
          </c:marker>
          <c:cat>
            <c:strRef>
              <c:f>G.8!$T$14:$AA$14</c:f>
              <c:strCache>
                <c:ptCount val="8"/>
                <c:pt idx="0">
                  <c:v>Almeria</c:v>
                </c:pt>
                <c:pt idx="1">
                  <c:v>Cádiz</c:v>
                </c:pt>
                <c:pt idx="2">
                  <c:v>Córdoba</c:v>
                </c:pt>
                <c:pt idx="3">
                  <c:v>Granada</c:v>
                </c:pt>
                <c:pt idx="4">
                  <c:v>Huelva</c:v>
                </c:pt>
                <c:pt idx="5">
                  <c:v>Jaén</c:v>
                </c:pt>
                <c:pt idx="6">
                  <c:v>Málaga</c:v>
                </c:pt>
                <c:pt idx="7">
                  <c:v>Sevilla</c:v>
                </c:pt>
              </c:strCache>
            </c:strRef>
          </c:cat>
          <c:val>
            <c:numRef>
              <c:f>G.8!$T$22:$AA$22</c:f>
              <c:numCache>
                <c:formatCode>0.00%</c:formatCode>
                <c:ptCount val="8"/>
                <c:pt idx="0">
                  <c:v>0.10062153536032252</c:v>
                </c:pt>
                <c:pt idx="1">
                  <c:v>0.11396899000144907</c:v>
                </c:pt>
                <c:pt idx="2">
                  <c:v>8.9390687692451246E-2</c:v>
                </c:pt>
                <c:pt idx="3">
                  <c:v>8.3078296352971176E-2</c:v>
                </c:pt>
                <c:pt idx="4">
                  <c:v>0.11188348229063225</c:v>
                </c:pt>
                <c:pt idx="5">
                  <c:v>0.13447867298578198</c:v>
                </c:pt>
                <c:pt idx="6">
                  <c:v>8.5500779918017925E-2</c:v>
                </c:pt>
                <c:pt idx="7">
                  <c:v>8.0073525188121081E-2</c:v>
                </c:pt>
              </c:numCache>
            </c:numRef>
          </c:val>
          <c:extLst>
            <c:ext xmlns:c16="http://schemas.microsoft.com/office/drawing/2014/chart" uri="{C3380CC4-5D6E-409C-BE32-E72D297353CC}">
              <c16:uniqueId val="{00000007-26B2-4EE1-9FD0-26F273C19B9E}"/>
            </c:ext>
          </c:extLst>
        </c:ser>
        <c:ser>
          <c:idx val="8"/>
          <c:order val="8"/>
          <c:tx>
            <c:strRef>
              <c:f>G.8!$S$23</c:f>
              <c:strCache>
                <c:ptCount val="1"/>
                <c:pt idx="0">
                  <c:v>MOTOR Y TRANSMISION</c:v>
                </c:pt>
              </c:strCache>
            </c:strRef>
          </c:tx>
          <c:marker>
            <c:symbol val="none"/>
          </c:marker>
          <c:cat>
            <c:strRef>
              <c:f>G.8!$T$14:$AA$14</c:f>
              <c:strCache>
                <c:ptCount val="8"/>
                <c:pt idx="0">
                  <c:v>Almeria</c:v>
                </c:pt>
                <c:pt idx="1">
                  <c:v>Cádiz</c:v>
                </c:pt>
                <c:pt idx="2">
                  <c:v>Córdoba</c:v>
                </c:pt>
                <c:pt idx="3">
                  <c:v>Granada</c:v>
                </c:pt>
                <c:pt idx="4">
                  <c:v>Huelva</c:v>
                </c:pt>
                <c:pt idx="5">
                  <c:v>Jaén</c:v>
                </c:pt>
                <c:pt idx="6">
                  <c:v>Málaga</c:v>
                </c:pt>
                <c:pt idx="7">
                  <c:v>Sevilla</c:v>
                </c:pt>
              </c:strCache>
            </c:strRef>
          </c:cat>
          <c:val>
            <c:numRef>
              <c:f>G.8!$T$23:$AA$23</c:f>
              <c:numCache>
                <c:formatCode>0.00%</c:formatCode>
                <c:ptCount val="8"/>
                <c:pt idx="0">
                  <c:v>2.3685536704182764E-2</c:v>
                </c:pt>
                <c:pt idx="1">
                  <c:v>5.7020721634545718E-2</c:v>
                </c:pt>
                <c:pt idx="2">
                  <c:v>4.1242885135765607E-2</c:v>
                </c:pt>
                <c:pt idx="3">
                  <c:v>6.7776077531242027E-2</c:v>
                </c:pt>
                <c:pt idx="4">
                  <c:v>4.6011254551473021E-2</c:v>
                </c:pt>
                <c:pt idx="5">
                  <c:v>4.8430094786729855E-2</c:v>
                </c:pt>
                <c:pt idx="6">
                  <c:v>7.530743280008706E-2</c:v>
                </c:pt>
                <c:pt idx="7">
                  <c:v>3.894537308288816E-2</c:v>
                </c:pt>
              </c:numCache>
            </c:numRef>
          </c:val>
          <c:extLst>
            <c:ext xmlns:c16="http://schemas.microsoft.com/office/drawing/2014/chart" uri="{C3380CC4-5D6E-409C-BE32-E72D297353CC}">
              <c16:uniqueId val="{00000008-26B2-4EE1-9FD0-26F273C19B9E}"/>
            </c:ext>
          </c:extLst>
        </c:ser>
        <c:ser>
          <c:idx val="9"/>
          <c:order val="9"/>
          <c:tx>
            <c:strRef>
              <c:f>G.8!$S$24</c:f>
              <c:strCache>
                <c:ptCount val="1"/>
                <c:pt idx="0">
                  <c:v>OTROS</c:v>
                </c:pt>
              </c:strCache>
            </c:strRef>
          </c:tx>
          <c:marker>
            <c:symbol val="none"/>
          </c:marker>
          <c:cat>
            <c:strRef>
              <c:f>G.8!$T$14:$AA$14</c:f>
              <c:strCache>
                <c:ptCount val="8"/>
                <c:pt idx="0">
                  <c:v>Almeria</c:v>
                </c:pt>
                <c:pt idx="1">
                  <c:v>Cádiz</c:v>
                </c:pt>
                <c:pt idx="2">
                  <c:v>Córdoba</c:v>
                </c:pt>
                <c:pt idx="3">
                  <c:v>Granada</c:v>
                </c:pt>
                <c:pt idx="4">
                  <c:v>Huelva</c:v>
                </c:pt>
                <c:pt idx="5">
                  <c:v>Jaén</c:v>
                </c:pt>
                <c:pt idx="6">
                  <c:v>Málaga</c:v>
                </c:pt>
                <c:pt idx="7">
                  <c:v>Sevilla</c:v>
                </c:pt>
              </c:strCache>
            </c:strRef>
          </c:cat>
          <c:val>
            <c:numRef>
              <c:f>G.8!$T$24:$AA$24</c:f>
              <c:numCache>
                <c:formatCode>0.00%</c:formatCode>
                <c:ptCount val="8"/>
                <c:pt idx="0">
                  <c:v>0.15739963043843441</c:v>
                </c:pt>
                <c:pt idx="1">
                  <c:v>0.14237067091725836</c:v>
                </c:pt>
                <c:pt idx="2">
                  <c:v>0.16534477932257161</c:v>
                </c:pt>
                <c:pt idx="3">
                  <c:v>9.5065034429992354E-2</c:v>
                </c:pt>
                <c:pt idx="4">
                  <c:v>0.13108242303872888</c:v>
                </c:pt>
                <c:pt idx="5">
                  <c:v>0.14573459715639811</c:v>
                </c:pt>
                <c:pt idx="6">
                  <c:v>0.12903108789494686</c:v>
                </c:pt>
                <c:pt idx="7">
                  <c:v>0.14601642828422082</c:v>
                </c:pt>
              </c:numCache>
            </c:numRef>
          </c:val>
          <c:extLst>
            <c:ext xmlns:c16="http://schemas.microsoft.com/office/drawing/2014/chart" uri="{C3380CC4-5D6E-409C-BE32-E72D297353CC}">
              <c16:uniqueId val="{00000009-26B2-4EE1-9FD0-26F273C19B9E}"/>
            </c:ext>
          </c:extLst>
        </c:ser>
        <c:dLbls>
          <c:showLegendKey val="0"/>
          <c:showVal val="0"/>
          <c:showCatName val="0"/>
          <c:showSerName val="0"/>
          <c:showPercent val="0"/>
          <c:showBubbleSize val="0"/>
        </c:dLbls>
        <c:axId val="51856128"/>
        <c:axId val="51857664"/>
      </c:radarChart>
      <c:catAx>
        <c:axId val="51856128"/>
        <c:scaling>
          <c:orientation val="minMax"/>
        </c:scaling>
        <c:delete val="0"/>
        <c:axPos val="b"/>
        <c:majorGridlines/>
        <c:numFmt formatCode="General" sourceLinked="0"/>
        <c:majorTickMark val="out"/>
        <c:minorTickMark val="none"/>
        <c:tickLblPos val="nextTo"/>
        <c:crossAx val="51857664"/>
        <c:crosses val="autoZero"/>
        <c:auto val="1"/>
        <c:lblAlgn val="ctr"/>
        <c:lblOffset val="100"/>
        <c:noMultiLvlLbl val="0"/>
      </c:catAx>
      <c:valAx>
        <c:axId val="51857664"/>
        <c:scaling>
          <c:orientation val="minMax"/>
          <c:max val="0.5"/>
          <c:min val="0"/>
        </c:scaling>
        <c:delete val="0"/>
        <c:axPos val="l"/>
        <c:majorGridlines>
          <c:spPr>
            <a:ln>
              <a:prstDash val="sysDash"/>
            </a:ln>
          </c:spPr>
        </c:majorGridlines>
        <c:numFmt formatCode="0%" sourceLinked="0"/>
        <c:majorTickMark val="cross"/>
        <c:minorTickMark val="none"/>
        <c:tickLblPos val="nextTo"/>
        <c:crossAx val="51856128"/>
        <c:crosses val="autoZero"/>
        <c:crossBetween val="between"/>
        <c:majorUnit val="0.1"/>
      </c:valAx>
    </c:plotArea>
    <c:legend>
      <c:legendPos val="r"/>
      <c:layout>
        <c:manualLayout>
          <c:xMode val="edge"/>
          <c:yMode val="edge"/>
          <c:x val="0.69615346741741913"/>
          <c:y val="0.20224448849205628"/>
          <c:w val="0.28590577094647374"/>
          <c:h val="0.51963412194722769"/>
        </c:manualLayout>
      </c:layout>
      <c:overlay val="0"/>
      <c:txPr>
        <a:bodyPr/>
        <a:lstStyle/>
        <a:p>
          <a:pPr>
            <a:defRPr sz="900"/>
          </a:pPr>
          <a:endParaRPr lang="es-ES"/>
        </a:p>
      </c:txPr>
    </c:legend>
    <c:plotVisOnly val="1"/>
    <c:dispBlanksAs val="gap"/>
    <c:showDLblsOverMax val="0"/>
  </c:chart>
  <c:spPr>
    <a:noFill/>
    <a:ln>
      <a:no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9344951562952"/>
          <c:y val="8.9723593163294799E-2"/>
          <c:w val="0.5205688074235828"/>
          <c:h val="0.82693239900036408"/>
        </c:manualLayout>
      </c:layout>
      <c:radarChart>
        <c:radarStyle val="marker"/>
        <c:varyColors val="0"/>
        <c:ser>
          <c:idx val="0"/>
          <c:order val="0"/>
          <c:tx>
            <c:strRef>
              <c:f>G.8!$S$31</c:f>
              <c:strCache>
                <c:ptCount val="1"/>
                <c:pt idx="0">
                  <c:v>ACONDICIONAMIENTO EXTERIOR</c:v>
                </c:pt>
              </c:strCache>
            </c:strRef>
          </c:tx>
          <c:marker>
            <c:symbol val="none"/>
          </c:marker>
          <c:cat>
            <c:strRef>
              <c:f>G.8!$T$30:$AA$30</c:f>
              <c:strCache>
                <c:ptCount val="8"/>
                <c:pt idx="0">
                  <c:v>Almeria</c:v>
                </c:pt>
                <c:pt idx="1">
                  <c:v>Cádiz</c:v>
                </c:pt>
                <c:pt idx="2">
                  <c:v>Córdoba</c:v>
                </c:pt>
                <c:pt idx="3">
                  <c:v>Granada</c:v>
                </c:pt>
                <c:pt idx="4">
                  <c:v>Huelva</c:v>
                </c:pt>
                <c:pt idx="5">
                  <c:v>Jaén</c:v>
                </c:pt>
                <c:pt idx="6">
                  <c:v>Málaga</c:v>
                </c:pt>
                <c:pt idx="7">
                  <c:v>Sevilla</c:v>
                </c:pt>
              </c:strCache>
            </c:strRef>
          </c:cat>
          <c:val>
            <c:numRef>
              <c:f>G.8!$T$31:$AA$31</c:f>
              <c:numCache>
                <c:formatCode>0.00%</c:formatCode>
                <c:ptCount val="8"/>
                <c:pt idx="0">
                  <c:v>5.6301652892561983E-2</c:v>
                </c:pt>
                <c:pt idx="1">
                  <c:v>9.2360599361336282E-2</c:v>
                </c:pt>
                <c:pt idx="2">
                  <c:v>0.10336993563044301</c:v>
                </c:pt>
                <c:pt idx="3">
                  <c:v>9.6919609316303529E-2</c:v>
                </c:pt>
                <c:pt idx="4">
                  <c:v>7.4742268041237112E-2</c:v>
                </c:pt>
                <c:pt idx="5">
                  <c:v>8.992506244796003E-2</c:v>
                </c:pt>
                <c:pt idx="6">
                  <c:v>0.1041522968685336</c:v>
                </c:pt>
                <c:pt idx="7">
                  <c:v>8.569271423178558E-2</c:v>
                </c:pt>
              </c:numCache>
            </c:numRef>
          </c:val>
          <c:extLst>
            <c:ext xmlns:c16="http://schemas.microsoft.com/office/drawing/2014/chart" uri="{C3380CC4-5D6E-409C-BE32-E72D297353CC}">
              <c16:uniqueId val="{00000000-D04A-4C82-9815-3CD54EAC821C}"/>
            </c:ext>
          </c:extLst>
        </c:ser>
        <c:ser>
          <c:idx val="1"/>
          <c:order val="1"/>
          <c:tx>
            <c:strRef>
              <c:f>G.8!$S$32</c:f>
              <c:strCache>
                <c:ptCount val="1"/>
                <c:pt idx="0">
                  <c:v>ACONDICIONAMIENTO INTERIOR</c:v>
                </c:pt>
              </c:strCache>
            </c:strRef>
          </c:tx>
          <c:marker>
            <c:symbol val="none"/>
          </c:marker>
          <c:cat>
            <c:strRef>
              <c:f>G.8!$T$30:$AA$30</c:f>
              <c:strCache>
                <c:ptCount val="8"/>
                <c:pt idx="0">
                  <c:v>Almeria</c:v>
                </c:pt>
                <c:pt idx="1">
                  <c:v>Cádiz</c:v>
                </c:pt>
                <c:pt idx="2">
                  <c:v>Córdoba</c:v>
                </c:pt>
                <c:pt idx="3">
                  <c:v>Granada</c:v>
                </c:pt>
                <c:pt idx="4">
                  <c:v>Huelva</c:v>
                </c:pt>
                <c:pt idx="5">
                  <c:v>Jaén</c:v>
                </c:pt>
                <c:pt idx="6">
                  <c:v>Málaga</c:v>
                </c:pt>
                <c:pt idx="7">
                  <c:v>Sevilla</c:v>
                </c:pt>
              </c:strCache>
            </c:strRef>
          </c:cat>
          <c:val>
            <c:numRef>
              <c:f>G.8!$T$32:$AA$32</c:f>
              <c:numCache>
                <c:formatCode>0.00%</c:formatCode>
                <c:ptCount val="8"/>
                <c:pt idx="0">
                  <c:v>2.0661157024793389E-2</c:v>
                </c:pt>
                <c:pt idx="1">
                  <c:v>2.210759027266028E-2</c:v>
                </c:pt>
                <c:pt idx="2">
                  <c:v>2.3475956077243468E-2</c:v>
                </c:pt>
                <c:pt idx="3">
                  <c:v>3.71900826446281E-2</c:v>
                </c:pt>
                <c:pt idx="4">
                  <c:v>7.7319587628865982E-3</c:v>
                </c:pt>
                <c:pt idx="5">
                  <c:v>2.3730224812656121E-2</c:v>
                </c:pt>
                <c:pt idx="6">
                  <c:v>3.1038763967443785E-2</c:v>
                </c:pt>
                <c:pt idx="7">
                  <c:v>2.1140052850132124E-2</c:v>
                </c:pt>
              </c:numCache>
            </c:numRef>
          </c:val>
          <c:extLst>
            <c:ext xmlns:c16="http://schemas.microsoft.com/office/drawing/2014/chart" uri="{C3380CC4-5D6E-409C-BE32-E72D297353CC}">
              <c16:uniqueId val="{00000001-D04A-4C82-9815-3CD54EAC821C}"/>
            </c:ext>
          </c:extLst>
        </c:ser>
        <c:ser>
          <c:idx val="2"/>
          <c:order val="2"/>
          <c:tx>
            <c:strRef>
              <c:f>G.8!$S$33</c:f>
              <c:strCache>
                <c:ptCount val="1"/>
                <c:pt idx="0">
                  <c:v>ALUMBRADO Y SEÑALIZACION</c:v>
                </c:pt>
              </c:strCache>
            </c:strRef>
          </c:tx>
          <c:marker>
            <c:symbol val="none"/>
          </c:marker>
          <c:cat>
            <c:strRef>
              <c:f>G.8!$T$30:$AA$30</c:f>
              <c:strCache>
                <c:ptCount val="8"/>
                <c:pt idx="0">
                  <c:v>Almeria</c:v>
                </c:pt>
                <c:pt idx="1">
                  <c:v>Cádiz</c:v>
                </c:pt>
                <c:pt idx="2">
                  <c:v>Córdoba</c:v>
                </c:pt>
                <c:pt idx="3">
                  <c:v>Granada</c:v>
                </c:pt>
                <c:pt idx="4">
                  <c:v>Huelva</c:v>
                </c:pt>
                <c:pt idx="5">
                  <c:v>Jaén</c:v>
                </c:pt>
                <c:pt idx="6">
                  <c:v>Málaga</c:v>
                </c:pt>
                <c:pt idx="7">
                  <c:v>Sevilla</c:v>
                </c:pt>
              </c:strCache>
            </c:strRef>
          </c:cat>
          <c:val>
            <c:numRef>
              <c:f>G.8!$T$33:$AA$33</c:f>
              <c:numCache>
                <c:formatCode>0.00%</c:formatCode>
                <c:ptCount val="8"/>
                <c:pt idx="0">
                  <c:v>0.69989669421487599</c:v>
                </c:pt>
                <c:pt idx="1">
                  <c:v>0.7130926062392533</c:v>
                </c:pt>
                <c:pt idx="2">
                  <c:v>0.6690647482014388</c:v>
                </c:pt>
                <c:pt idx="3">
                  <c:v>0.58640120210368141</c:v>
                </c:pt>
                <c:pt idx="4">
                  <c:v>0.6920103092783505</c:v>
                </c:pt>
                <c:pt idx="5">
                  <c:v>0.62822647793505415</c:v>
                </c:pt>
                <c:pt idx="6">
                  <c:v>0.68602565871154642</c:v>
                </c:pt>
                <c:pt idx="7">
                  <c:v>0.71989429973574937</c:v>
                </c:pt>
              </c:numCache>
            </c:numRef>
          </c:val>
          <c:extLst>
            <c:ext xmlns:c16="http://schemas.microsoft.com/office/drawing/2014/chart" uri="{C3380CC4-5D6E-409C-BE32-E72D297353CC}">
              <c16:uniqueId val="{00000002-D04A-4C82-9815-3CD54EAC821C}"/>
            </c:ext>
          </c:extLst>
        </c:ser>
        <c:ser>
          <c:idx val="3"/>
          <c:order val="3"/>
          <c:tx>
            <c:strRef>
              <c:f>G.8!$S$34</c:f>
              <c:strCache>
                <c:ptCount val="1"/>
                <c:pt idx="0">
                  <c:v>DIRECCION</c:v>
                </c:pt>
              </c:strCache>
            </c:strRef>
          </c:tx>
          <c:marker>
            <c:symbol val="none"/>
          </c:marker>
          <c:cat>
            <c:strRef>
              <c:f>G.8!$T$30:$AA$30</c:f>
              <c:strCache>
                <c:ptCount val="8"/>
                <c:pt idx="0">
                  <c:v>Almeria</c:v>
                </c:pt>
                <c:pt idx="1">
                  <c:v>Cádiz</c:v>
                </c:pt>
                <c:pt idx="2">
                  <c:v>Córdoba</c:v>
                </c:pt>
                <c:pt idx="3">
                  <c:v>Granada</c:v>
                </c:pt>
                <c:pt idx="4">
                  <c:v>Huelva</c:v>
                </c:pt>
                <c:pt idx="5">
                  <c:v>Jaén</c:v>
                </c:pt>
                <c:pt idx="6">
                  <c:v>Málaga</c:v>
                </c:pt>
                <c:pt idx="7">
                  <c:v>Sevilla</c:v>
                </c:pt>
              </c:strCache>
            </c:strRef>
          </c:cat>
          <c:val>
            <c:numRef>
              <c:f>G.8!$T$34:$AA$34</c:f>
              <c:numCache>
                <c:formatCode>0.00%</c:formatCode>
                <c:ptCount val="8"/>
                <c:pt idx="0">
                  <c:v>3.1508264462809916E-2</c:v>
                </c:pt>
                <c:pt idx="1">
                  <c:v>2.8002947678703021E-2</c:v>
                </c:pt>
                <c:pt idx="2">
                  <c:v>2.839833396440742E-2</c:v>
                </c:pt>
                <c:pt idx="3">
                  <c:v>2.9864763335837714E-2</c:v>
                </c:pt>
                <c:pt idx="4">
                  <c:v>2.5773195876288658E-2</c:v>
                </c:pt>
                <c:pt idx="5">
                  <c:v>3.2056619483763531E-2</c:v>
                </c:pt>
                <c:pt idx="6">
                  <c:v>1.6829907573458407E-2</c:v>
                </c:pt>
                <c:pt idx="7">
                  <c:v>2.1706304265760666E-2</c:v>
                </c:pt>
              </c:numCache>
            </c:numRef>
          </c:val>
          <c:extLst>
            <c:ext xmlns:c16="http://schemas.microsoft.com/office/drawing/2014/chart" uri="{C3380CC4-5D6E-409C-BE32-E72D297353CC}">
              <c16:uniqueId val="{00000003-D04A-4C82-9815-3CD54EAC821C}"/>
            </c:ext>
          </c:extLst>
        </c:ser>
        <c:ser>
          <c:idx val="4"/>
          <c:order val="4"/>
          <c:tx>
            <c:strRef>
              <c:f>G.8!$S$35</c:f>
              <c:strCache>
                <c:ptCount val="1"/>
                <c:pt idx="0">
                  <c:v>EJES Y SUSPENSION</c:v>
                </c:pt>
              </c:strCache>
            </c:strRef>
          </c:tx>
          <c:marker>
            <c:symbol val="none"/>
          </c:marker>
          <c:cat>
            <c:strRef>
              <c:f>G.8!$T$30:$AA$30</c:f>
              <c:strCache>
                <c:ptCount val="8"/>
                <c:pt idx="0">
                  <c:v>Almeria</c:v>
                </c:pt>
                <c:pt idx="1">
                  <c:v>Cádiz</c:v>
                </c:pt>
                <c:pt idx="2">
                  <c:v>Córdoba</c:v>
                </c:pt>
                <c:pt idx="3">
                  <c:v>Granada</c:v>
                </c:pt>
                <c:pt idx="4">
                  <c:v>Huelva</c:v>
                </c:pt>
                <c:pt idx="5">
                  <c:v>Jaén</c:v>
                </c:pt>
                <c:pt idx="6">
                  <c:v>Málaga</c:v>
                </c:pt>
                <c:pt idx="7">
                  <c:v>Sevilla</c:v>
                </c:pt>
              </c:strCache>
            </c:strRef>
          </c:cat>
          <c:val>
            <c:numRef>
              <c:f>G.8!$T$35:$AA$35</c:f>
              <c:numCache>
                <c:formatCode>0.00%</c:formatCode>
                <c:ptCount val="8"/>
                <c:pt idx="0">
                  <c:v>1.9111570247933883E-2</c:v>
                </c:pt>
                <c:pt idx="1">
                  <c:v>2.2844509948415623E-2</c:v>
                </c:pt>
                <c:pt idx="2">
                  <c:v>1.9689511548655812E-2</c:v>
                </c:pt>
                <c:pt idx="3">
                  <c:v>9.8046581517655898E-2</c:v>
                </c:pt>
                <c:pt idx="4">
                  <c:v>7.7319587628865982E-3</c:v>
                </c:pt>
                <c:pt idx="5">
                  <c:v>2.0815986677768527E-2</c:v>
                </c:pt>
                <c:pt idx="6">
                  <c:v>3.5591116016002206E-2</c:v>
                </c:pt>
                <c:pt idx="7">
                  <c:v>2.7935069837674593E-2</c:v>
                </c:pt>
              </c:numCache>
            </c:numRef>
          </c:val>
          <c:extLst>
            <c:ext xmlns:c16="http://schemas.microsoft.com/office/drawing/2014/chart" uri="{C3380CC4-5D6E-409C-BE32-E72D297353CC}">
              <c16:uniqueId val="{00000004-D04A-4C82-9815-3CD54EAC821C}"/>
            </c:ext>
          </c:extLst>
        </c:ser>
        <c:ser>
          <c:idx val="5"/>
          <c:order val="5"/>
          <c:tx>
            <c:strRef>
              <c:f>G.8!$S$36</c:f>
              <c:strCache>
                <c:ptCount val="1"/>
                <c:pt idx="0">
                  <c:v>EMISIONES CONTAMINANTES</c:v>
                </c:pt>
              </c:strCache>
            </c:strRef>
          </c:tx>
          <c:marker>
            <c:symbol val="none"/>
          </c:marker>
          <c:cat>
            <c:strRef>
              <c:f>G.8!$T$30:$AA$30</c:f>
              <c:strCache>
                <c:ptCount val="8"/>
                <c:pt idx="0">
                  <c:v>Almeria</c:v>
                </c:pt>
                <c:pt idx="1">
                  <c:v>Cádiz</c:v>
                </c:pt>
                <c:pt idx="2">
                  <c:v>Córdoba</c:v>
                </c:pt>
                <c:pt idx="3">
                  <c:v>Granada</c:v>
                </c:pt>
                <c:pt idx="4">
                  <c:v>Huelva</c:v>
                </c:pt>
                <c:pt idx="5">
                  <c:v>Jaén</c:v>
                </c:pt>
                <c:pt idx="6">
                  <c:v>Málaga</c:v>
                </c:pt>
                <c:pt idx="7">
                  <c:v>Sevilla</c:v>
                </c:pt>
              </c:strCache>
            </c:strRef>
          </c:cat>
          <c:val>
            <c:numRef>
              <c:f>G.8!$T$36:$AA$36</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5-D04A-4C82-9815-3CD54EAC821C}"/>
            </c:ext>
          </c:extLst>
        </c:ser>
        <c:ser>
          <c:idx val="6"/>
          <c:order val="6"/>
          <c:tx>
            <c:strRef>
              <c:f>G.8!$S$37</c:f>
              <c:strCache>
                <c:ptCount val="1"/>
                <c:pt idx="0">
                  <c:v>FRENOS</c:v>
                </c:pt>
              </c:strCache>
            </c:strRef>
          </c:tx>
          <c:marker>
            <c:symbol val="none"/>
          </c:marker>
          <c:cat>
            <c:strRef>
              <c:f>G.8!$T$30:$AA$30</c:f>
              <c:strCache>
                <c:ptCount val="8"/>
                <c:pt idx="0">
                  <c:v>Almeria</c:v>
                </c:pt>
                <c:pt idx="1">
                  <c:v>Cádiz</c:v>
                </c:pt>
                <c:pt idx="2">
                  <c:v>Córdoba</c:v>
                </c:pt>
                <c:pt idx="3">
                  <c:v>Granada</c:v>
                </c:pt>
                <c:pt idx="4">
                  <c:v>Huelva</c:v>
                </c:pt>
                <c:pt idx="5">
                  <c:v>Jaén</c:v>
                </c:pt>
                <c:pt idx="6">
                  <c:v>Málaga</c:v>
                </c:pt>
                <c:pt idx="7">
                  <c:v>Sevilla</c:v>
                </c:pt>
              </c:strCache>
            </c:strRef>
          </c:cat>
          <c:val>
            <c:numRef>
              <c:f>G.8!$T$37:$AA$37</c:f>
              <c:numCache>
                <c:formatCode>0.00%</c:formatCode>
                <c:ptCount val="8"/>
                <c:pt idx="0">
                  <c:v>9.8140495867768601E-2</c:v>
                </c:pt>
                <c:pt idx="1">
                  <c:v>6.9270449521002211E-2</c:v>
                </c:pt>
                <c:pt idx="2">
                  <c:v>8.6330935251798566E-2</c:v>
                </c:pt>
                <c:pt idx="3">
                  <c:v>9.8422238918106683E-2</c:v>
                </c:pt>
                <c:pt idx="4">
                  <c:v>0.15335051546391754</c:v>
                </c:pt>
                <c:pt idx="5">
                  <c:v>0.1286427976686095</c:v>
                </c:pt>
                <c:pt idx="6">
                  <c:v>6.2629328183197677E-2</c:v>
                </c:pt>
                <c:pt idx="7">
                  <c:v>7.3423933559833898E-2</c:v>
                </c:pt>
              </c:numCache>
            </c:numRef>
          </c:val>
          <c:extLst>
            <c:ext xmlns:c16="http://schemas.microsoft.com/office/drawing/2014/chart" uri="{C3380CC4-5D6E-409C-BE32-E72D297353CC}">
              <c16:uniqueId val="{00000006-D04A-4C82-9815-3CD54EAC821C}"/>
            </c:ext>
          </c:extLst>
        </c:ser>
        <c:ser>
          <c:idx val="7"/>
          <c:order val="7"/>
          <c:tx>
            <c:strRef>
              <c:f>G.8!$S$38</c:f>
              <c:strCache>
                <c:ptCount val="1"/>
                <c:pt idx="0">
                  <c:v>IDENTIFICACION</c:v>
                </c:pt>
              </c:strCache>
            </c:strRef>
          </c:tx>
          <c:marker>
            <c:symbol val="none"/>
          </c:marker>
          <c:cat>
            <c:strRef>
              <c:f>G.8!$T$30:$AA$30</c:f>
              <c:strCache>
                <c:ptCount val="8"/>
                <c:pt idx="0">
                  <c:v>Almeria</c:v>
                </c:pt>
                <c:pt idx="1">
                  <c:v>Cádiz</c:v>
                </c:pt>
                <c:pt idx="2">
                  <c:v>Córdoba</c:v>
                </c:pt>
                <c:pt idx="3">
                  <c:v>Granada</c:v>
                </c:pt>
                <c:pt idx="4">
                  <c:v>Huelva</c:v>
                </c:pt>
                <c:pt idx="5">
                  <c:v>Jaén</c:v>
                </c:pt>
                <c:pt idx="6">
                  <c:v>Málaga</c:v>
                </c:pt>
                <c:pt idx="7">
                  <c:v>Sevilla</c:v>
                </c:pt>
              </c:strCache>
            </c:strRef>
          </c:cat>
          <c:val>
            <c:numRef>
              <c:f>G.8!$T$38:$AA$38</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7-D04A-4C82-9815-3CD54EAC821C}"/>
            </c:ext>
          </c:extLst>
        </c:ser>
        <c:ser>
          <c:idx val="8"/>
          <c:order val="8"/>
          <c:tx>
            <c:strRef>
              <c:f>G.8!$S$39</c:f>
              <c:strCache>
                <c:ptCount val="1"/>
                <c:pt idx="0">
                  <c:v>MOTOR Y TRANSMISION</c:v>
                </c:pt>
              </c:strCache>
            </c:strRef>
          </c:tx>
          <c:marker>
            <c:symbol val="none"/>
          </c:marker>
          <c:cat>
            <c:strRef>
              <c:f>G.8!$T$30:$AA$30</c:f>
              <c:strCache>
                <c:ptCount val="8"/>
                <c:pt idx="0">
                  <c:v>Almeria</c:v>
                </c:pt>
                <c:pt idx="1">
                  <c:v>Cádiz</c:v>
                </c:pt>
                <c:pt idx="2">
                  <c:v>Córdoba</c:v>
                </c:pt>
                <c:pt idx="3">
                  <c:v>Granada</c:v>
                </c:pt>
                <c:pt idx="4">
                  <c:v>Huelva</c:v>
                </c:pt>
                <c:pt idx="5">
                  <c:v>Jaén</c:v>
                </c:pt>
                <c:pt idx="6">
                  <c:v>Málaga</c:v>
                </c:pt>
                <c:pt idx="7">
                  <c:v>Sevilla</c:v>
                </c:pt>
              </c:strCache>
            </c:strRef>
          </c:cat>
          <c:val>
            <c:numRef>
              <c:f>G.8!$T$39:$AA$39</c:f>
              <c:numCache>
                <c:formatCode>0.00%</c:formatCode>
                <c:ptCount val="8"/>
                <c:pt idx="0">
                  <c:v>4.8553719008264461E-2</c:v>
                </c:pt>
                <c:pt idx="1">
                  <c:v>3.8319823139277821E-2</c:v>
                </c:pt>
                <c:pt idx="2">
                  <c:v>4.0136312003029154E-2</c:v>
                </c:pt>
                <c:pt idx="3">
                  <c:v>4.1697971450037563E-2</c:v>
                </c:pt>
                <c:pt idx="4">
                  <c:v>2.9639175257731958E-2</c:v>
                </c:pt>
                <c:pt idx="5">
                  <c:v>5.3705245628642796E-2</c:v>
                </c:pt>
                <c:pt idx="6">
                  <c:v>4.4833770175196581E-2</c:v>
                </c:pt>
                <c:pt idx="7">
                  <c:v>3.6806342015855038E-2</c:v>
                </c:pt>
              </c:numCache>
            </c:numRef>
          </c:val>
          <c:extLst>
            <c:ext xmlns:c16="http://schemas.microsoft.com/office/drawing/2014/chart" uri="{C3380CC4-5D6E-409C-BE32-E72D297353CC}">
              <c16:uniqueId val="{00000008-D04A-4C82-9815-3CD54EAC821C}"/>
            </c:ext>
          </c:extLst>
        </c:ser>
        <c:ser>
          <c:idx val="9"/>
          <c:order val="9"/>
          <c:tx>
            <c:strRef>
              <c:f>G.8!$S$40</c:f>
              <c:strCache>
                <c:ptCount val="1"/>
                <c:pt idx="0">
                  <c:v>OTROS</c:v>
                </c:pt>
              </c:strCache>
            </c:strRef>
          </c:tx>
          <c:marker>
            <c:symbol val="none"/>
          </c:marker>
          <c:cat>
            <c:strRef>
              <c:f>G.8!$T$30:$AA$30</c:f>
              <c:strCache>
                <c:ptCount val="8"/>
                <c:pt idx="0">
                  <c:v>Almeria</c:v>
                </c:pt>
                <c:pt idx="1">
                  <c:v>Cádiz</c:v>
                </c:pt>
                <c:pt idx="2">
                  <c:v>Córdoba</c:v>
                </c:pt>
                <c:pt idx="3">
                  <c:v>Granada</c:v>
                </c:pt>
                <c:pt idx="4">
                  <c:v>Huelva</c:v>
                </c:pt>
                <c:pt idx="5">
                  <c:v>Jaén</c:v>
                </c:pt>
                <c:pt idx="6">
                  <c:v>Málaga</c:v>
                </c:pt>
                <c:pt idx="7">
                  <c:v>Sevilla</c:v>
                </c:pt>
              </c:strCache>
            </c:strRef>
          </c:cat>
          <c:val>
            <c:numRef>
              <c:f>G.8!$T$40:$AA$40</c:f>
              <c:numCache>
                <c:formatCode>0.00%</c:formatCode>
                <c:ptCount val="8"/>
                <c:pt idx="0">
                  <c:v>2.5826446280991736E-2</c:v>
                </c:pt>
                <c:pt idx="1">
                  <c:v>1.4001473839351511E-2</c:v>
                </c:pt>
                <c:pt idx="2">
                  <c:v>2.9534267322983719E-2</c:v>
                </c:pt>
                <c:pt idx="3">
                  <c:v>1.145755071374906E-2</c:v>
                </c:pt>
                <c:pt idx="4">
                  <c:v>9.0206185567010301E-3</c:v>
                </c:pt>
                <c:pt idx="5">
                  <c:v>2.2897585345545379E-2</c:v>
                </c:pt>
                <c:pt idx="6">
                  <c:v>1.8899158504621327E-2</c:v>
                </c:pt>
                <c:pt idx="7">
                  <c:v>1.3401283503208758E-2</c:v>
                </c:pt>
              </c:numCache>
            </c:numRef>
          </c:val>
          <c:extLst>
            <c:ext xmlns:c16="http://schemas.microsoft.com/office/drawing/2014/chart" uri="{C3380CC4-5D6E-409C-BE32-E72D297353CC}">
              <c16:uniqueId val="{00000009-D04A-4C82-9815-3CD54EAC821C}"/>
            </c:ext>
          </c:extLst>
        </c:ser>
        <c:dLbls>
          <c:showLegendKey val="0"/>
          <c:showVal val="0"/>
          <c:showCatName val="0"/>
          <c:showSerName val="0"/>
          <c:showPercent val="0"/>
          <c:showBubbleSize val="0"/>
        </c:dLbls>
        <c:axId val="140973568"/>
        <c:axId val="140975104"/>
      </c:radarChart>
      <c:catAx>
        <c:axId val="140973568"/>
        <c:scaling>
          <c:orientation val="minMax"/>
        </c:scaling>
        <c:delete val="0"/>
        <c:axPos val="b"/>
        <c:majorGridlines/>
        <c:numFmt formatCode="General" sourceLinked="0"/>
        <c:majorTickMark val="out"/>
        <c:minorTickMark val="none"/>
        <c:tickLblPos val="nextTo"/>
        <c:crossAx val="140975104"/>
        <c:crosses val="autoZero"/>
        <c:auto val="1"/>
        <c:lblAlgn val="ctr"/>
        <c:lblOffset val="100"/>
        <c:noMultiLvlLbl val="0"/>
      </c:catAx>
      <c:valAx>
        <c:axId val="140975104"/>
        <c:scaling>
          <c:orientation val="minMax"/>
        </c:scaling>
        <c:delete val="0"/>
        <c:axPos val="l"/>
        <c:majorGridlines>
          <c:spPr>
            <a:ln>
              <a:prstDash val="sysDash"/>
            </a:ln>
          </c:spPr>
        </c:majorGridlines>
        <c:numFmt formatCode="0%" sourceLinked="0"/>
        <c:majorTickMark val="cross"/>
        <c:minorTickMark val="none"/>
        <c:tickLblPos val="nextTo"/>
        <c:crossAx val="140973568"/>
        <c:crosses val="autoZero"/>
        <c:crossBetween val="between"/>
      </c:valAx>
    </c:plotArea>
    <c:plotVisOnly val="1"/>
    <c:dispBlanksAs val="gap"/>
    <c:showDLblsOverMax val="0"/>
  </c:chart>
  <c:spPr>
    <a:noFill/>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179168393424512E-2"/>
          <c:y val="7.1136246537312167E-2"/>
          <c:w val="0.49651492435095823"/>
          <c:h val="0.81300018790953676"/>
        </c:manualLayout>
      </c:layout>
      <c:radarChart>
        <c:radarStyle val="marker"/>
        <c:varyColors val="0"/>
        <c:ser>
          <c:idx val="0"/>
          <c:order val="0"/>
          <c:tx>
            <c:strRef>
              <c:f>G.8!$S$47</c:f>
              <c:strCache>
                <c:ptCount val="1"/>
                <c:pt idx="0">
                  <c:v>ACONDICIONAMIENTO EXTERIOR</c:v>
                </c:pt>
              </c:strCache>
            </c:strRef>
          </c:tx>
          <c:marker>
            <c:symbol val="none"/>
          </c:marker>
          <c:cat>
            <c:strRef>
              <c:f>G.8!$T$46:$AA$46</c:f>
              <c:strCache>
                <c:ptCount val="8"/>
                <c:pt idx="0">
                  <c:v>Almeria</c:v>
                </c:pt>
                <c:pt idx="1">
                  <c:v>Cádiz</c:v>
                </c:pt>
                <c:pt idx="2">
                  <c:v>Córdoba</c:v>
                </c:pt>
                <c:pt idx="3">
                  <c:v>Granada</c:v>
                </c:pt>
                <c:pt idx="4">
                  <c:v>Huelva</c:v>
                </c:pt>
                <c:pt idx="5">
                  <c:v>Jaén</c:v>
                </c:pt>
                <c:pt idx="6">
                  <c:v>Málaga</c:v>
                </c:pt>
                <c:pt idx="7">
                  <c:v>Sevilla</c:v>
                </c:pt>
              </c:strCache>
            </c:strRef>
          </c:cat>
          <c:val>
            <c:numRef>
              <c:f>G.8!$T$47:$AA$47</c:f>
              <c:numCache>
                <c:formatCode>0.00%</c:formatCode>
                <c:ptCount val="8"/>
                <c:pt idx="0">
                  <c:v>6.4642544610584787E-2</c:v>
                </c:pt>
                <c:pt idx="1">
                  <c:v>8.065838105891511E-2</c:v>
                </c:pt>
                <c:pt idx="2">
                  <c:v>6.3250304824943385E-2</c:v>
                </c:pt>
                <c:pt idx="3">
                  <c:v>7.8719876661792684E-2</c:v>
                </c:pt>
                <c:pt idx="4">
                  <c:v>6.4822771783528008E-2</c:v>
                </c:pt>
                <c:pt idx="5">
                  <c:v>6.9549171498421672E-2</c:v>
                </c:pt>
                <c:pt idx="6">
                  <c:v>7.1298706394778491E-2</c:v>
                </c:pt>
                <c:pt idx="7">
                  <c:v>7.3996784460412773E-2</c:v>
                </c:pt>
              </c:numCache>
            </c:numRef>
          </c:val>
          <c:extLst>
            <c:ext xmlns:c16="http://schemas.microsoft.com/office/drawing/2014/chart" uri="{C3380CC4-5D6E-409C-BE32-E72D297353CC}">
              <c16:uniqueId val="{00000000-FAC3-45E6-A872-D18CAF962A72}"/>
            </c:ext>
          </c:extLst>
        </c:ser>
        <c:ser>
          <c:idx val="1"/>
          <c:order val="1"/>
          <c:tx>
            <c:strRef>
              <c:f>G.8!$S$48</c:f>
              <c:strCache>
                <c:ptCount val="1"/>
                <c:pt idx="0">
                  <c:v>ACONDICIONAMIENTO INTERIOR</c:v>
                </c:pt>
              </c:strCache>
            </c:strRef>
          </c:tx>
          <c:marker>
            <c:symbol val="none"/>
          </c:marker>
          <c:cat>
            <c:strRef>
              <c:f>G.8!$T$46:$AA$46</c:f>
              <c:strCache>
                <c:ptCount val="8"/>
                <c:pt idx="0">
                  <c:v>Almeria</c:v>
                </c:pt>
                <c:pt idx="1">
                  <c:v>Cádiz</c:v>
                </c:pt>
                <c:pt idx="2">
                  <c:v>Córdoba</c:v>
                </c:pt>
                <c:pt idx="3">
                  <c:v>Granada</c:v>
                </c:pt>
                <c:pt idx="4">
                  <c:v>Huelva</c:v>
                </c:pt>
                <c:pt idx="5">
                  <c:v>Jaén</c:v>
                </c:pt>
                <c:pt idx="6">
                  <c:v>Málaga</c:v>
                </c:pt>
                <c:pt idx="7">
                  <c:v>Sevilla</c:v>
                </c:pt>
              </c:strCache>
            </c:strRef>
          </c:cat>
          <c:val>
            <c:numRef>
              <c:f>G.8!$T$48:$AA$48</c:f>
              <c:numCache>
                <c:formatCode>0.00%</c:formatCode>
                <c:ptCount val="8"/>
                <c:pt idx="0">
                  <c:v>3.4257885325115096E-2</c:v>
                </c:pt>
                <c:pt idx="1">
                  <c:v>3.2748941961225006E-2</c:v>
                </c:pt>
                <c:pt idx="2">
                  <c:v>2.6880334436509321E-2</c:v>
                </c:pt>
                <c:pt idx="3">
                  <c:v>2.6594800951955606E-2</c:v>
                </c:pt>
                <c:pt idx="4">
                  <c:v>3.6591446789097891E-2</c:v>
                </c:pt>
                <c:pt idx="5">
                  <c:v>2.4737961202334229E-2</c:v>
                </c:pt>
                <c:pt idx="6">
                  <c:v>3.5574143591487584E-2</c:v>
                </c:pt>
                <c:pt idx="7">
                  <c:v>3.3313646356268663E-2</c:v>
                </c:pt>
              </c:numCache>
            </c:numRef>
          </c:val>
          <c:extLst>
            <c:ext xmlns:c16="http://schemas.microsoft.com/office/drawing/2014/chart" uri="{C3380CC4-5D6E-409C-BE32-E72D297353CC}">
              <c16:uniqueId val="{00000001-FAC3-45E6-A872-D18CAF962A72}"/>
            </c:ext>
          </c:extLst>
        </c:ser>
        <c:ser>
          <c:idx val="2"/>
          <c:order val="2"/>
          <c:tx>
            <c:strRef>
              <c:f>G.8!$S$49</c:f>
              <c:strCache>
                <c:ptCount val="1"/>
                <c:pt idx="0">
                  <c:v>ALUMBRADO Y SEÑALIZACION</c:v>
                </c:pt>
              </c:strCache>
            </c:strRef>
          </c:tx>
          <c:marker>
            <c:symbol val="none"/>
          </c:marker>
          <c:cat>
            <c:strRef>
              <c:f>G.8!$T$46:$AA$46</c:f>
              <c:strCache>
                <c:ptCount val="8"/>
                <c:pt idx="0">
                  <c:v>Almeria</c:v>
                </c:pt>
                <c:pt idx="1">
                  <c:v>Cádiz</c:v>
                </c:pt>
                <c:pt idx="2">
                  <c:v>Córdoba</c:v>
                </c:pt>
                <c:pt idx="3">
                  <c:v>Granada</c:v>
                </c:pt>
                <c:pt idx="4">
                  <c:v>Huelva</c:v>
                </c:pt>
                <c:pt idx="5">
                  <c:v>Jaén</c:v>
                </c:pt>
                <c:pt idx="6">
                  <c:v>Málaga</c:v>
                </c:pt>
                <c:pt idx="7">
                  <c:v>Sevilla</c:v>
                </c:pt>
              </c:strCache>
            </c:strRef>
          </c:cat>
          <c:val>
            <c:numRef>
              <c:f>G.8!$T$49:$AA$49</c:f>
              <c:numCache>
                <c:formatCode>0.00%</c:formatCode>
                <c:ptCount val="8"/>
                <c:pt idx="0">
                  <c:v>0.35508123121409274</c:v>
                </c:pt>
                <c:pt idx="1">
                  <c:v>0.3593414127459521</c:v>
                </c:pt>
                <c:pt idx="2">
                  <c:v>0.34496429193520295</c:v>
                </c:pt>
                <c:pt idx="3">
                  <c:v>0.36768367665322754</c:v>
                </c:pt>
                <c:pt idx="4">
                  <c:v>0.33978378263683334</c:v>
                </c:pt>
                <c:pt idx="5">
                  <c:v>0.34401783456195728</c:v>
                </c:pt>
                <c:pt idx="6">
                  <c:v>0.33755706120099932</c:v>
                </c:pt>
                <c:pt idx="7">
                  <c:v>0.37839354267152281</c:v>
                </c:pt>
              </c:numCache>
            </c:numRef>
          </c:val>
          <c:extLst>
            <c:ext xmlns:c16="http://schemas.microsoft.com/office/drawing/2014/chart" uri="{C3380CC4-5D6E-409C-BE32-E72D297353CC}">
              <c16:uniqueId val="{00000002-FAC3-45E6-A872-D18CAF962A72}"/>
            </c:ext>
          </c:extLst>
        </c:ser>
        <c:ser>
          <c:idx val="3"/>
          <c:order val="3"/>
          <c:tx>
            <c:strRef>
              <c:f>G.8!$S$50</c:f>
              <c:strCache>
                <c:ptCount val="1"/>
                <c:pt idx="0">
                  <c:v>DIRECCION</c:v>
                </c:pt>
              </c:strCache>
            </c:strRef>
          </c:tx>
          <c:marker>
            <c:symbol val="none"/>
          </c:marker>
          <c:cat>
            <c:strRef>
              <c:f>G.8!$T$46:$AA$46</c:f>
              <c:strCache>
                <c:ptCount val="8"/>
                <c:pt idx="0">
                  <c:v>Almeria</c:v>
                </c:pt>
                <c:pt idx="1">
                  <c:v>Cádiz</c:v>
                </c:pt>
                <c:pt idx="2">
                  <c:v>Córdoba</c:v>
                </c:pt>
                <c:pt idx="3">
                  <c:v>Granada</c:v>
                </c:pt>
                <c:pt idx="4">
                  <c:v>Huelva</c:v>
                </c:pt>
                <c:pt idx="5">
                  <c:v>Jaén</c:v>
                </c:pt>
                <c:pt idx="6">
                  <c:v>Málaga</c:v>
                </c:pt>
                <c:pt idx="7">
                  <c:v>Sevilla</c:v>
                </c:pt>
              </c:strCache>
            </c:strRef>
          </c:cat>
          <c:val>
            <c:numRef>
              <c:f>G.8!$T$50:$AA$50</c:f>
              <c:numCache>
                <c:formatCode>0.00%</c:formatCode>
                <c:ptCount val="8"/>
                <c:pt idx="0">
                  <c:v>4.4644827455008938E-2</c:v>
                </c:pt>
                <c:pt idx="1">
                  <c:v>5.3466397925676964E-2</c:v>
                </c:pt>
                <c:pt idx="2">
                  <c:v>5.2973349590663646E-2</c:v>
                </c:pt>
                <c:pt idx="3">
                  <c:v>5.0766887117397665E-2</c:v>
                </c:pt>
                <c:pt idx="4">
                  <c:v>5.0839725431532937E-2</c:v>
                </c:pt>
                <c:pt idx="5">
                  <c:v>4.2188480596483668E-2</c:v>
                </c:pt>
                <c:pt idx="6">
                  <c:v>4.644356663571083E-2</c:v>
                </c:pt>
                <c:pt idx="7">
                  <c:v>4.3852741411556255E-2</c:v>
                </c:pt>
              </c:numCache>
            </c:numRef>
          </c:val>
          <c:extLst>
            <c:ext xmlns:c16="http://schemas.microsoft.com/office/drawing/2014/chart" uri="{C3380CC4-5D6E-409C-BE32-E72D297353CC}">
              <c16:uniqueId val="{00000003-FAC3-45E6-A872-D18CAF962A72}"/>
            </c:ext>
          </c:extLst>
        </c:ser>
        <c:ser>
          <c:idx val="4"/>
          <c:order val="4"/>
          <c:tx>
            <c:strRef>
              <c:f>G.8!$S$51</c:f>
              <c:strCache>
                <c:ptCount val="1"/>
                <c:pt idx="0">
                  <c:v>EJES Y SUSPENSION</c:v>
                </c:pt>
              </c:strCache>
            </c:strRef>
          </c:tx>
          <c:marker>
            <c:symbol val="none"/>
          </c:marker>
          <c:cat>
            <c:strRef>
              <c:f>G.8!$T$46:$AA$46</c:f>
              <c:strCache>
                <c:ptCount val="8"/>
                <c:pt idx="0">
                  <c:v>Almeria</c:v>
                </c:pt>
                <c:pt idx="1">
                  <c:v>Cádiz</c:v>
                </c:pt>
                <c:pt idx="2">
                  <c:v>Córdoba</c:v>
                </c:pt>
                <c:pt idx="3">
                  <c:v>Granada</c:v>
                </c:pt>
                <c:pt idx="4">
                  <c:v>Huelva</c:v>
                </c:pt>
                <c:pt idx="5">
                  <c:v>Jaén</c:v>
                </c:pt>
                <c:pt idx="6">
                  <c:v>Málaga</c:v>
                </c:pt>
                <c:pt idx="7">
                  <c:v>Sevilla</c:v>
                </c:pt>
              </c:strCache>
            </c:strRef>
          </c:cat>
          <c:val>
            <c:numRef>
              <c:f>G.8!$T$51:$AA$51</c:f>
              <c:numCache>
                <c:formatCode>0.00%</c:formatCode>
                <c:ptCount val="8"/>
                <c:pt idx="0">
                  <c:v>0.14385724612867634</c:v>
                </c:pt>
                <c:pt idx="1">
                  <c:v>0.14801202117624013</c:v>
                </c:pt>
                <c:pt idx="2">
                  <c:v>0.11762410729838008</c:v>
                </c:pt>
                <c:pt idx="3">
                  <c:v>0.13572097177781992</c:v>
                </c:pt>
                <c:pt idx="4">
                  <c:v>0.17171138483083484</c:v>
                </c:pt>
                <c:pt idx="5">
                  <c:v>0.11836004458640489</c:v>
                </c:pt>
                <c:pt idx="6">
                  <c:v>0.1474925771388958</c:v>
                </c:pt>
                <c:pt idx="7">
                  <c:v>0.1490008859139679</c:v>
                </c:pt>
              </c:numCache>
            </c:numRef>
          </c:val>
          <c:extLst>
            <c:ext xmlns:c16="http://schemas.microsoft.com/office/drawing/2014/chart" uri="{C3380CC4-5D6E-409C-BE32-E72D297353CC}">
              <c16:uniqueId val="{00000004-FAC3-45E6-A872-D18CAF962A72}"/>
            </c:ext>
          </c:extLst>
        </c:ser>
        <c:ser>
          <c:idx val="5"/>
          <c:order val="5"/>
          <c:tx>
            <c:strRef>
              <c:f>G.8!$S$52</c:f>
              <c:strCache>
                <c:ptCount val="1"/>
                <c:pt idx="0">
                  <c:v>EMISIONES CONTAMINANTES</c:v>
                </c:pt>
              </c:strCache>
            </c:strRef>
          </c:tx>
          <c:marker>
            <c:symbol val="none"/>
          </c:marker>
          <c:cat>
            <c:strRef>
              <c:f>G.8!$T$46:$AA$46</c:f>
              <c:strCache>
                <c:ptCount val="8"/>
                <c:pt idx="0">
                  <c:v>Almeria</c:v>
                </c:pt>
                <c:pt idx="1">
                  <c:v>Cádiz</c:v>
                </c:pt>
                <c:pt idx="2">
                  <c:v>Córdoba</c:v>
                </c:pt>
                <c:pt idx="3">
                  <c:v>Granada</c:v>
                </c:pt>
                <c:pt idx="4">
                  <c:v>Huelva</c:v>
                </c:pt>
                <c:pt idx="5">
                  <c:v>Jaén</c:v>
                </c:pt>
                <c:pt idx="6">
                  <c:v>Málaga</c:v>
                </c:pt>
                <c:pt idx="7">
                  <c:v>Sevilla</c:v>
                </c:pt>
              </c:strCache>
            </c:strRef>
          </c:cat>
          <c:val>
            <c:numRef>
              <c:f>G.8!$T$52:$AA$52</c:f>
              <c:numCache>
                <c:formatCode>0.00%</c:formatCode>
                <c:ptCount val="8"/>
                <c:pt idx="0">
                  <c:v>0.14693147661986836</c:v>
                </c:pt>
                <c:pt idx="1">
                  <c:v>0.14366645875324113</c:v>
                </c:pt>
                <c:pt idx="2">
                  <c:v>0.16078731928235498</c:v>
                </c:pt>
                <c:pt idx="3">
                  <c:v>0.13854747236208573</c:v>
                </c:pt>
                <c:pt idx="4">
                  <c:v>0.13928938964745324</c:v>
                </c:pt>
                <c:pt idx="5">
                  <c:v>0.17013085547822665</c:v>
                </c:pt>
                <c:pt idx="6">
                  <c:v>0.16886845512929513</c:v>
                </c:pt>
                <c:pt idx="7">
                  <c:v>0.13346786100994193</c:v>
                </c:pt>
              </c:numCache>
            </c:numRef>
          </c:val>
          <c:extLst>
            <c:ext xmlns:c16="http://schemas.microsoft.com/office/drawing/2014/chart" uri="{C3380CC4-5D6E-409C-BE32-E72D297353CC}">
              <c16:uniqueId val="{00000005-FAC3-45E6-A872-D18CAF962A72}"/>
            </c:ext>
          </c:extLst>
        </c:ser>
        <c:ser>
          <c:idx val="6"/>
          <c:order val="6"/>
          <c:tx>
            <c:strRef>
              <c:f>G.8!$S$53</c:f>
              <c:strCache>
                <c:ptCount val="1"/>
                <c:pt idx="0">
                  <c:v>FRENOS</c:v>
                </c:pt>
              </c:strCache>
            </c:strRef>
          </c:tx>
          <c:marker>
            <c:symbol val="none"/>
          </c:marker>
          <c:cat>
            <c:strRef>
              <c:f>G.8!$T$46:$AA$46</c:f>
              <c:strCache>
                <c:ptCount val="8"/>
                <c:pt idx="0">
                  <c:v>Almeria</c:v>
                </c:pt>
                <c:pt idx="1">
                  <c:v>Cádiz</c:v>
                </c:pt>
                <c:pt idx="2">
                  <c:v>Córdoba</c:v>
                </c:pt>
                <c:pt idx="3">
                  <c:v>Granada</c:v>
                </c:pt>
                <c:pt idx="4">
                  <c:v>Huelva</c:v>
                </c:pt>
                <c:pt idx="5">
                  <c:v>Jaén</c:v>
                </c:pt>
                <c:pt idx="6">
                  <c:v>Málaga</c:v>
                </c:pt>
                <c:pt idx="7">
                  <c:v>Sevilla</c:v>
                </c:pt>
              </c:strCache>
            </c:strRef>
          </c:cat>
          <c:val>
            <c:numRef>
              <c:f>G.8!$T$53:$AA$53</c:f>
              <c:numCache>
                <c:formatCode>0.00%</c:formatCode>
                <c:ptCount val="8"/>
                <c:pt idx="0">
                  <c:v>4.0246547197808472E-2</c:v>
                </c:pt>
                <c:pt idx="1">
                  <c:v>3.7620301972771934E-2</c:v>
                </c:pt>
                <c:pt idx="2">
                  <c:v>3.5213377460372758E-2</c:v>
                </c:pt>
                <c:pt idx="3">
                  <c:v>3.5172190170874806E-2</c:v>
                </c:pt>
                <c:pt idx="4">
                  <c:v>4.7115864073755793E-2</c:v>
                </c:pt>
                <c:pt idx="5">
                  <c:v>4.0980151556309068E-2</c:v>
                </c:pt>
                <c:pt idx="6">
                  <c:v>3.5953461603861196E-2</c:v>
                </c:pt>
                <c:pt idx="7">
                  <c:v>3.4859074055845395E-2</c:v>
                </c:pt>
              </c:numCache>
            </c:numRef>
          </c:val>
          <c:extLst>
            <c:ext xmlns:c16="http://schemas.microsoft.com/office/drawing/2014/chart" uri="{C3380CC4-5D6E-409C-BE32-E72D297353CC}">
              <c16:uniqueId val="{00000006-FAC3-45E6-A872-D18CAF962A72}"/>
            </c:ext>
          </c:extLst>
        </c:ser>
        <c:ser>
          <c:idx val="7"/>
          <c:order val="7"/>
          <c:tx>
            <c:strRef>
              <c:f>G.8!$S$54</c:f>
              <c:strCache>
                <c:ptCount val="1"/>
                <c:pt idx="0">
                  <c:v>IDENTIFICACION</c:v>
                </c:pt>
              </c:strCache>
            </c:strRef>
          </c:tx>
          <c:marker>
            <c:symbol val="none"/>
          </c:marker>
          <c:cat>
            <c:strRef>
              <c:f>G.8!$T$46:$AA$46</c:f>
              <c:strCache>
                <c:ptCount val="8"/>
                <c:pt idx="0">
                  <c:v>Almeria</c:v>
                </c:pt>
                <c:pt idx="1">
                  <c:v>Cádiz</c:v>
                </c:pt>
                <c:pt idx="2">
                  <c:v>Córdoba</c:v>
                </c:pt>
                <c:pt idx="3">
                  <c:v>Granada</c:v>
                </c:pt>
                <c:pt idx="4">
                  <c:v>Huelva</c:v>
                </c:pt>
                <c:pt idx="5">
                  <c:v>Jaén</c:v>
                </c:pt>
                <c:pt idx="6">
                  <c:v>Málaga</c:v>
                </c:pt>
                <c:pt idx="7">
                  <c:v>Sevilla</c:v>
                </c:pt>
              </c:strCache>
            </c:strRef>
          </c:cat>
          <c:val>
            <c:numRef>
              <c:f>G.8!$T$54:$AA$54</c:f>
              <c:numCache>
                <c:formatCode>0.00%</c:formatCode>
                <c:ptCount val="8"/>
                <c:pt idx="0">
                  <c:v>0.10179964235437355</c:v>
                </c:pt>
                <c:pt idx="1">
                  <c:v>9.9855147919233361E-2</c:v>
                </c:pt>
                <c:pt idx="2">
                  <c:v>0.14219822330604423</c:v>
                </c:pt>
                <c:pt idx="3">
                  <c:v>0.10597541801007017</c:v>
                </c:pt>
                <c:pt idx="4">
                  <c:v>9.9621248289251729E-2</c:v>
                </c:pt>
                <c:pt idx="5">
                  <c:v>0.12827021609419345</c:v>
                </c:pt>
                <c:pt idx="6">
                  <c:v>9.5941297267602324E-2</c:v>
                </c:pt>
                <c:pt idx="7">
                  <c:v>0.11231420415395216</c:v>
                </c:pt>
              </c:numCache>
            </c:numRef>
          </c:val>
          <c:extLst>
            <c:ext xmlns:c16="http://schemas.microsoft.com/office/drawing/2014/chart" uri="{C3380CC4-5D6E-409C-BE32-E72D297353CC}">
              <c16:uniqueId val="{00000007-FAC3-45E6-A872-D18CAF962A72}"/>
            </c:ext>
          </c:extLst>
        </c:ser>
        <c:ser>
          <c:idx val="8"/>
          <c:order val="8"/>
          <c:tx>
            <c:strRef>
              <c:f>G.8!$S$55</c:f>
              <c:strCache>
                <c:ptCount val="1"/>
                <c:pt idx="0">
                  <c:v>MOTOR Y TRANSMISION</c:v>
                </c:pt>
              </c:strCache>
            </c:strRef>
          </c:tx>
          <c:marker>
            <c:symbol val="none"/>
          </c:marker>
          <c:cat>
            <c:strRef>
              <c:f>G.8!$T$46:$AA$46</c:f>
              <c:strCache>
                <c:ptCount val="8"/>
                <c:pt idx="0">
                  <c:v>Almeria</c:v>
                </c:pt>
                <c:pt idx="1">
                  <c:v>Cádiz</c:v>
                </c:pt>
                <c:pt idx="2">
                  <c:v>Córdoba</c:v>
                </c:pt>
                <c:pt idx="3">
                  <c:v>Granada</c:v>
                </c:pt>
                <c:pt idx="4">
                  <c:v>Huelva</c:v>
                </c:pt>
                <c:pt idx="5">
                  <c:v>Jaén</c:v>
                </c:pt>
                <c:pt idx="6">
                  <c:v>Málaga</c:v>
                </c:pt>
                <c:pt idx="7">
                  <c:v>Sevilla</c:v>
                </c:pt>
              </c:strCache>
            </c:strRef>
          </c:cat>
          <c:val>
            <c:numRef>
              <c:f>G.8!$T$55:$AA$55</c:f>
              <c:numCache>
                <c:formatCode>0.00%</c:formatCode>
                <c:ptCount val="8"/>
                <c:pt idx="0">
                  <c:v>5.5800327207700798E-2</c:v>
                </c:pt>
                <c:pt idx="1">
                  <c:v>3.3073699295328135E-2</c:v>
                </c:pt>
                <c:pt idx="2">
                  <c:v>4.5044417348893924E-2</c:v>
                </c:pt>
                <c:pt idx="3">
                  <c:v>4.8270756731292788E-2</c:v>
                </c:pt>
                <c:pt idx="4">
                  <c:v>3.6432307414833914E-2</c:v>
                </c:pt>
                <c:pt idx="5">
                  <c:v>4.7452673779259831E-2</c:v>
                </c:pt>
                <c:pt idx="6">
                  <c:v>4.7453991341085376E-2</c:v>
                </c:pt>
                <c:pt idx="7">
                  <c:v>3.1371197952554386E-2</c:v>
                </c:pt>
              </c:numCache>
            </c:numRef>
          </c:val>
          <c:extLst>
            <c:ext xmlns:c16="http://schemas.microsoft.com/office/drawing/2014/chart" uri="{C3380CC4-5D6E-409C-BE32-E72D297353CC}">
              <c16:uniqueId val="{00000008-FAC3-45E6-A872-D18CAF962A72}"/>
            </c:ext>
          </c:extLst>
        </c:ser>
        <c:ser>
          <c:idx val="9"/>
          <c:order val="9"/>
          <c:tx>
            <c:strRef>
              <c:f>G.8!$S$56</c:f>
              <c:strCache>
                <c:ptCount val="1"/>
                <c:pt idx="0">
                  <c:v>OTROS</c:v>
                </c:pt>
              </c:strCache>
            </c:strRef>
          </c:tx>
          <c:marker>
            <c:symbol val="none"/>
          </c:marker>
          <c:cat>
            <c:strRef>
              <c:f>G.8!$T$46:$AA$46</c:f>
              <c:strCache>
                <c:ptCount val="8"/>
                <c:pt idx="0">
                  <c:v>Almeria</c:v>
                </c:pt>
                <c:pt idx="1">
                  <c:v>Cádiz</c:v>
                </c:pt>
                <c:pt idx="2">
                  <c:v>Córdoba</c:v>
                </c:pt>
                <c:pt idx="3">
                  <c:v>Granada</c:v>
                </c:pt>
                <c:pt idx="4">
                  <c:v>Huelva</c:v>
                </c:pt>
                <c:pt idx="5">
                  <c:v>Jaén</c:v>
                </c:pt>
                <c:pt idx="6">
                  <c:v>Málaga</c:v>
                </c:pt>
                <c:pt idx="7">
                  <c:v>Sevilla</c:v>
                </c:pt>
              </c:strCache>
            </c:strRef>
          </c:cat>
          <c:val>
            <c:numRef>
              <c:f>G.8!$T$56:$AA$56</c:f>
              <c:numCache>
                <c:formatCode>0.00%</c:formatCode>
                <c:ptCount val="8"/>
                <c:pt idx="0">
                  <c:v>1.2738271886770916E-2</c:v>
                </c:pt>
                <c:pt idx="1">
                  <c:v>1.1557237191416096E-2</c:v>
                </c:pt>
                <c:pt idx="2">
                  <c:v>1.1064274516634732E-2</c:v>
                </c:pt>
                <c:pt idx="3">
                  <c:v>1.2547949563483081E-2</c:v>
                </c:pt>
                <c:pt idx="4">
                  <c:v>1.37920791028783E-2</c:v>
                </c:pt>
                <c:pt idx="5">
                  <c:v>1.4312610646409202E-2</c:v>
                </c:pt>
                <c:pt idx="6">
                  <c:v>1.3416739696283991E-2</c:v>
                </c:pt>
                <c:pt idx="7">
                  <c:v>9.4300620139777542E-3</c:v>
                </c:pt>
              </c:numCache>
            </c:numRef>
          </c:val>
          <c:extLst>
            <c:ext xmlns:c16="http://schemas.microsoft.com/office/drawing/2014/chart" uri="{C3380CC4-5D6E-409C-BE32-E72D297353CC}">
              <c16:uniqueId val="{00000009-FAC3-45E6-A872-D18CAF962A72}"/>
            </c:ext>
          </c:extLst>
        </c:ser>
        <c:dLbls>
          <c:showLegendKey val="0"/>
          <c:showVal val="0"/>
          <c:showCatName val="0"/>
          <c:showSerName val="0"/>
          <c:showPercent val="0"/>
          <c:showBubbleSize val="0"/>
        </c:dLbls>
        <c:axId val="52401664"/>
        <c:axId val="52403200"/>
      </c:radarChart>
      <c:catAx>
        <c:axId val="52401664"/>
        <c:scaling>
          <c:orientation val="minMax"/>
        </c:scaling>
        <c:delete val="0"/>
        <c:axPos val="b"/>
        <c:majorGridlines/>
        <c:numFmt formatCode="General" sourceLinked="0"/>
        <c:majorTickMark val="out"/>
        <c:minorTickMark val="none"/>
        <c:tickLblPos val="nextTo"/>
        <c:crossAx val="52403200"/>
        <c:crosses val="autoZero"/>
        <c:auto val="1"/>
        <c:lblAlgn val="ctr"/>
        <c:lblOffset val="100"/>
        <c:noMultiLvlLbl val="0"/>
      </c:catAx>
      <c:valAx>
        <c:axId val="52403200"/>
        <c:scaling>
          <c:orientation val="minMax"/>
          <c:max val="0.5"/>
          <c:min val="0"/>
        </c:scaling>
        <c:delete val="0"/>
        <c:axPos val="l"/>
        <c:majorGridlines>
          <c:spPr>
            <a:ln>
              <a:prstDash val="sysDash"/>
            </a:ln>
          </c:spPr>
        </c:majorGridlines>
        <c:numFmt formatCode="0%" sourceLinked="0"/>
        <c:majorTickMark val="cross"/>
        <c:minorTickMark val="none"/>
        <c:tickLblPos val="nextTo"/>
        <c:crossAx val="52401664"/>
        <c:crosses val="autoZero"/>
        <c:crossBetween val="between"/>
        <c:majorUnit val="0.1"/>
      </c:valAx>
    </c:plotArea>
    <c:legend>
      <c:legendPos val="r"/>
      <c:layout>
        <c:manualLayout>
          <c:xMode val="edge"/>
          <c:yMode val="edge"/>
          <c:x val="0.68863113549452304"/>
          <c:y val="0.22995811435810709"/>
          <c:w val="0.28590577094647374"/>
          <c:h val="0.51963412194722769"/>
        </c:manualLayout>
      </c:layout>
      <c:overlay val="0"/>
      <c:txPr>
        <a:bodyPr/>
        <a:lstStyle/>
        <a:p>
          <a:pPr>
            <a:defRPr sz="900"/>
          </a:pPr>
          <a:endParaRPr lang="es-ES"/>
        </a:p>
      </c:txPr>
    </c:legend>
    <c:plotVisOnly val="1"/>
    <c:dispBlanksAs val="gap"/>
    <c:showDLblsOverMax val="0"/>
  </c:chart>
  <c:spPr>
    <a:no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43285214348206"/>
          <c:y val="5.6030183727034118E-2"/>
          <c:w val="0.78431780402449691"/>
          <c:h val="0.69997849227179931"/>
        </c:manualLayout>
      </c:layout>
      <c:barChart>
        <c:barDir val="col"/>
        <c:grouping val="stacked"/>
        <c:varyColors val="0"/>
        <c:ser>
          <c:idx val="0"/>
          <c:order val="0"/>
          <c:tx>
            <c:strRef>
              <c:f>'G.1 y G.2'!$T$39</c:f>
              <c:strCache>
                <c:ptCount val="1"/>
                <c:pt idx="0">
                  <c:v>Favorables</c:v>
                </c:pt>
              </c:strCache>
            </c:strRef>
          </c:tx>
          <c:invertIfNegative val="0"/>
          <c:cat>
            <c:strRef>
              <c:f>'G.1 y G.2'!$S$40:$S$51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'G.1 y G.2'!$T$40:$T$51</c:f>
              <c:numCache>
                <c:formatCode>General</c:formatCode>
                <c:ptCount val="12"/>
                <c:pt idx="0">
                  <c:v>181167</c:v>
                </c:pt>
                <c:pt idx="1">
                  <c:v>182088</c:v>
                </c:pt>
                <c:pt idx="2">
                  <c:v>190449</c:v>
                </c:pt>
                <c:pt idx="3">
                  <c:v>196927</c:v>
                </c:pt>
                <c:pt idx="4">
                  <c:v>191842</c:v>
                </c:pt>
                <c:pt idx="5">
                  <c:v>211368</c:v>
                </c:pt>
                <c:pt idx="6">
                  <c:v>218012</c:v>
                </c:pt>
                <c:pt idx="7">
                  <c:v>208660</c:v>
                </c:pt>
                <c:pt idx="8">
                  <c:v>192049</c:v>
                </c:pt>
                <c:pt idx="9">
                  <c:v>189559</c:v>
                </c:pt>
                <c:pt idx="10">
                  <c:v>198196</c:v>
                </c:pt>
                <c:pt idx="11">
                  <c:v>164510</c:v>
                </c:pt>
              </c:numCache>
            </c:numRef>
          </c:val>
          <c:extLst>
            <c:ext xmlns:c16="http://schemas.microsoft.com/office/drawing/2014/chart" uri="{C3380CC4-5D6E-409C-BE32-E72D297353CC}">
              <c16:uniqueId val="{00000000-3411-4469-ADD4-00523FD5731A}"/>
            </c:ext>
          </c:extLst>
        </c:ser>
        <c:ser>
          <c:idx val="1"/>
          <c:order val="1"/>
          <c:tx>
            <c:strRef>
              <c:f>'G.1 y G.2'!$U$39</c:f>
              <c:strCache>
                <c:ptCount val="1"/>
                <c:pt idx="0">
                  <c:v>Leves</c:v>
                </c:pt>
              </c:strCache>
            </c:strRef>
          </c:tx>
          <c:invertIfNegative val="0"/>
          <c:cat>
            <c:strRef>
              <c:f>'G.1 y G.2'!$S$40:$S$51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'G.1 y G.2'!$U$40:$U$51</c:f>
              <c:numCache>
                <c:formatCode>General</c:formatCode>
                <c:ptCount val="12"/>
                <c:pt idx="0">
                  <c:v>84993</c:v>
                </c:pt>
                <c:pt idx="1">
                  <c:v>87831</c:v>
                </c:pt>
                <c:pt idx="2">
                  <c:v>89293</c:v>
                </c:pt>
                <c:pt idx="3">
                  <c:v>92598</c:v>
                </c:pt>
                <c:pt idx="4">
                  <c:v>93836</c:v>
                </c:pt>
                <c:pt idx="5">
                  <c:v>95713</c:v>
                </c:pt>
                <c:pt idx="6">
                  <c:v>95131</c:v>
                </c:pt>
                <c:pt idx="7">
                  <c:v>93249</c:v>
                </c:pt>
                <c:pt idx="8">
                  <c:v>83162</c:v>
                </c:pt>
                <c:pt idx="9">
                  <c:v>84102</c:v>
                </c:pt>
                <c:pt idx="10">
                  <c:v>88967</c:v>
                </c:pt>
                <c:pt idx="11">
                  <c:v>71975</c:v>
                </c:pt>
              </c:numCache>
            </c:numRef>
          </c:val>
          <c:extLst>
            <c:ext xmlns:c16="http://schemas.microsoft.com/office/drawing/2014/chart" uri="{C3380CC4-5D6E-409C-BE32-E72D297353CC}">
              <c16:uniqueId val="{00000001-3411-4469-ADD4-00523FD5731A}"/>
            </c:ext>
          </c:extLst>
        </c:ser>
        <c:ser>
          <c:idx val="2"/>
          <c:order val="2"/>
          <c:tx>
            <c:strRef>
              <c:f>'G.1 y G.2'!$V$39</c:f>
              <c:strCache>
                <c:ptCount val="1"/>
                <c:pt idx="0">
                  <c:v>Desfavorable</c:v>
                </c:pt>
              </c:strCache>
            </c:strRef>
          </c:tx>
          <c:invertIfNegative val="0"/>
          <c:cat>
            <c:strRef>
              <c:f>'G.1 y G.2'!$S$40:$S$51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'G.1 y G.2'!$V$40:$V$51</c:f>
              <c:numCache>
                <c:formatCode>General</c:formatCode>
                <c:ptCount val="12"/>
                <c:pt idx="0">
                  <c:v>67139</c:v>
                </c:pt>
                <c:pt idx="1">
                  <c:v>71754</c:v>
                </c:pt>
                <c:pt idx="2">
                  <c:v>73277</c:v>
                </c:pt>
                <c:pt idx="3">
                  <c:v>76446</c:v>
                </c:pt>
                <c:pt idx="4">
                  <c:v>76126</c:v>
                </c:pt>
                <c:pt idx="5">
                  <c:v>77386</c:v>
                </c:pt>
                <c:pt idx="6">
                  <c:v>78867</c:v>
                </c:pt>
                <c:pt idx="7">
                  <c:v>81771</c:v>
                </c:pt>
                <c:pt idx="8">
                  <c:v>75678</c:v>
                </c:pt>
                <c:pt idx="9">
                  <c:v>76946</c:v>
                </c:pt>
                <c:pt idx="10">
                  <c:v>83489</c:v>
                </c:pt>
                <c:pt idx="11">
                  <c:v>65803</c:v>
                </c:pt>
              </c:numCache>
            </c:numRef>
          </c:val>
          <c:extLst>
            <c:ext xmlns:c16="http://schemas.microsoft.com/office/drawing/2014/chart" uri="{C3380CC4-5D6E-409C-BE32-E72D297353CC}">
              <c16:uniqueId val="{00000002-3411-4469-ADD4-00523FD5731A}"/>
            </c:ext>
          </c:extLst>
        </c:ser>
        <c:ser>
          <c:idx val="3"/>
          <c:order val="3"/>
          <c:tx>
            <c:strRef>
              <c:f>'G.1 y G.2'!$W$39</c:f>
              <c:strCache>
                <c:ptCount val="1"/>
                <c:pt idx="0">
                  <c:v>Negativas</c:v>
                </c:pt>
              </c:strCache>
            </c:strRef>
          </c:tx>
          <c:invertIfNegative val="0"/>
          <c:cat>
            <c:strRef>
              <c:f>'G.1 y G.2'!$S$40:$S$51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'G.1 y G.2'!$W$40:$W$51</c:f>
              <c:numCache>
                <c:formatCode>General</c:formatCode>
                <c:ptCount val="12"/>
                <c:pt idx="0">
                  <c:v>781</c:v>
                </c:pt>
                <c:pt idx="1">
                  <c:v>780</c:v>
                </c:pt>
                <c:pt idx="2">
                  <c:v>857</c:v>
                </c:pt>
                <c:pt idx="3">
                  <c:v>874</c:v>
                </c:pt>
                <c:pt idx="4">
                  <c:v>953</c:v>
                </c:pt>
                <c:pt idx="5">
                  <c:v>883</c:v>
                </c:pt>
                <c:pt idx="6">
                  <c:v>920</c:v>
                </c:pt>
                <c:pt idx="7">
                  <c:v>876</c:v>
                </c:pt>
                <c:pt idx="8">
                  <c:v>826</c:v>
                </c:pt>
                <c:pt idx="9">
                  <c:v>913</c:v>
                </c:pt>
                <c:pt idx="10">
                  <c:v>922</c:v>
                </c:pt>
                <c:pt idx="11">
                  <c:v>795</c:v>
                </c:pt>
              </c:numCache>
            </c:numRef>
          </c:val>
          <c:extLst>
            <c:ext xmlns:c16="http://schemas.microsoft.com/office/drawing/2014/chart" uri="{C3380CC4-5D6E-409C-BE32-E72D297353CC}">
              <c16:uniqueId val="{00000003-3411-4469-ADD4-00523FD5731A}"/>
            </c:ext>
          </c:extLst>
        </c:ser>
        <c:dLbls>
          <c:showLegendKey val="0"/>
          <c:showVal val="0"/>
          <c:showCatName val="0"/>
          <c:showSerName val="0"/>
          <c:showPercent val="0"/>
          <c:showBubbleSize val="0"/>
        </c:dLbls>
        <c:gapWidth val="150"/>
        <c:overlap val="100"/>
        <c:axId val="142563968"/>
        <c:axId val="142569856"/>
      </c:barChart>
      <c:catAx>
        <c:axId val="142563968"/>
        <c:scaling>
          <c:orientation val="minMax"/>
        </c:scaling>
        <c:delete val="0"/>
        <c:axPos val="b"/>
        <c:numFmt formatCode="General" sourceLinked="0"/>
        <c:majorTickMark val="out"/>
        <c:minorTickMark val="none"/>
        <c:tickLblPos val="nextTo"/>
        <c:txPr>
          <a:bodyPr rot="-5400000" vert="horz"/>
          <a:lstStyle/>
          <a:p>
            <a:pPr>
              <a:defRPr/>
            </a:pPr>
            <a:endParaRPr lang="es-ES"/>
          </a:p>
        </c:txPr>
        <c:crossAx val="142569856"/>
        <c:crosses val="autoZero"/>
        <c:auto val="1"/>
        <c:lblAlgn val="ctr"/>
        <c:lblOffset val="100"/>
        <c:noMultiLvlLbl val="0"/>
      </c:catAx>
      <c:valAx>
        <c:axId val="142569856"/>
        <c:scaling>
          <c:orientation val="minMax"/>
        </c:scaling>
        <c:delete val="0"/>
        <c:axPos val="l"/>
        <c:majorGridlines/>
        <c:numFmt formatCode="General" sourceLinked="1"/>
        <c:majorTickMark val="out"/>
        <c:minorTickMark val="none"/>
        <c:tickLblPos val="nextTo"/>
        <c:crossAx val="142563968"/>
        <c:crosses val="autoZero"/>
        <c:crossBetween val="between"/>
      </c:valAx>
    </c:plotArea>
    <c:plotVisOnly val="1"/>
    <c:dispBlanksAs val="gap"/>
    <c:showDLblsOverMax val="0"/>
  </c:chart>
  <c:spPr>
    <a:noFill/>
    <a:ln>
      <a:noFill/>
    </a:ln>
  </c:spPr>
  <c:txPr>
    <a:bodyPr/>
    <a:lstStyle/>
    <a:p>
      <a:pPr>
        <a:defRPr sz="900">
          <a:solidFill>
            <a:sysClr val="windowText" lastClr="000000"/>
          </a:solidFill>
        </a:defRPr>
      </a:pPr>
      <a:endParaRPr lang="es-E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9344951562952"/>
          <c:y val="8.9723593163294799E-2"/>
          <c:w val="0.5205688074235828"/>
          <c:h val="0.82693239900036408"/>
        </c:manualLayout>
      </c:layout>
      <c:radarChart>
        <c:radarStyle val="marker"/>
        <c:varyColors val="0"/>
        <c:ser>
          <c:idx val="0"/>
          <c:order val="0"/>
          <c:tx>
            <c:strRef>
              <c:f>G.8!$S$59</c:f>
              <c:strCache>
                <c:ptCount val="1"/>
                <c:pt idx="0">
                  <c:v>ACONDICIONAMIENTO EXTERIOR</c:v>
                </c:pt>
              </c:strCache>
            </c:strRef>
          </c:tx>
          <c:marker>
            <c:symbol val="none"/>
          </c:marker>
          <c:cat>
            <c:strRef>
              <c:f>G.8!$T$58:$AA$58</c:f>
              <c:strCache>
                <c:ptCount val="8"/>
                <c:pt idx="0">
                  <c:v>Almeria</c:v>
                </c:pt>
                <c:pt idx="1">
                  <c:v>Cádiz</c:v>
                </c:pt>
                <c:pt idx="2">
                  <c:v>Córdoba</c:v>
                </c:pt>
                <c:pt idx="3">
                  <c:v>Granada</c:v>
                </c:pt>
                <c:pt idx="4">
                  <c:v>Huelva</c:v>
                </c:pt>
                <c:pt idx="5">
                  <c:v>Jaén</c:v>
                </c:pt>
                <c:pt idx="6">
                  <c:v>Málaga</c:v>
                </c:pt>
                <c:pt idx="7">
                  <c:v>Sevilla</c:v>
                </c:pt>
              </c:strCache>
            </c:strRef>
          </c:cat>
          <c:val>
            <c:numRef>
              <c:f>G.8!$T$59:$AA$59</c:f>
              <c:numCache>
                <c:formatCode>0.00%</c:formatCode>
                <c:ptCount val="8"/>
                <c:pt idx="0">
                  <c:v>8.8607594936708861E-2</c:v>
                </c:pt>
                <c:pt idx="1">
                  <c:v>8.8540527023225277E-2</c:v>
                </c:pt>
                <c:pt idx="2">
                  <c:v>8.8925516749821812E-2</c:v>
                </c:pt>
                <c:pt idx="3">
                  <c:v>0.10599993978986663</c:v>
                </c:pt>
                <c:pt idx="4">
                  <c:v>6.2335754509099811E-2</c:v>
                </c:pt>
                <c:pt idx="5">
                  <c:v>9.7773146914148637E-2</c:v>
                </c:pt>
                <c:pt idx="6">
                  <c:v>8.7218052784906352E-2</c:v>
                </c:pt>
                <c:pt idx="7">
                  <c:v>0.10079811773389924</c:v>
                </c:pt>
              </c:numCache>
            </c:numRef>
          </c:val>
          <c:extLst>
            <c:ext xmlns:c16="http://schemas.microsoft.com/office/drawing/2014/chart" uri="{C3380CC4-5D6E-409C-BE32-E72D297353CC}">
              <c16:uniqueId val="{00000000-5611-4A1C-A55E-F21637A9DC1F}"/>
            </c:ext>
          </c:extLst>
        </c:ser>
        <c:ser>
          <c:idx val="1"/>
          <c:order val="1"/>
          <c:tx>
            <c:strRef>
              <c:f>G.8!$S$60</c:f>
              <c:strCache>
                <c:ptCount val="1"/>
                <c:pt idx="0">
                  <c:v>ACONDICIONAMIENTO INTERIOR</c:v>
                </c:pt>
              </c:strCache>
            </c:strRef>
          </c:tx>
          <c:marker>
            <c:symbol val="none"/>
          </c:marker>
          <c:cat>
            <c:strRef>
              <c:f>G.8!$T$58:$AA$58</c:f>
              <c:strCache>
                <c:ptCount val="8"/>
                <c:pt idx="0">
                  <c:v>Almeria</c:v>
                </c:pt>
                <c:pt idx="1">
                  <c:v>Cádiz</c:v>
                </c:pt>
                <c:pt idx="2">
                  <c:v>Córdoba</c:v>
                </c:pt>
                <c:pt idx="3">
                  <c:v>Granada</c:v>
                </c:pt>
                <c:pt idx="4">
                  <c:v>Huelva</c:v>
                </c:pt>
                <c:pt idx="5">
                  <c:v>Jaén</c:v>
                </c:pt>
                <c:pt idx="6">
                  <c:v>Málaga</c:v>
                </c:pt>
                <c:pt idx="7">
                  <c:v>Sevilla</c:v>
                </c:pt>
              </c:strCache>
            </c:strRef>
          </c:cat>
          <c:val>
            <c:numRef>
              <c:f>G.8!$T$60:$AA$60</c:f>
              <c:numCache>
                <c:formatCode>0.00%</c:formatCode>
                <c:ptCount val="8"/>
                <c:pt idx="0">
                  <c:v>1.9192451945616501E-2</c:v>
                </c:pt>
                <c:pt idx="1">
                  <c:v>1.3917976931011848E-2</c:v>
                </c:pt>
                <c:pt idx="2">
                  <c:v>1.5876692801140412E-2</c:v>
                </c:pt>
                <c:pt idx="3">
                  <c:v>1.8702772676641478E-2</c:v>
                </c:pt>
                <c:pt idx="4">
                  <c:v>1.555537419407492E-2</c:v>
                </c:pt>
                <c:pt idx="5">
                  <c:v>2.0015023383168965E-2</c:v>
                </c:pt>
                <c:pt idx="6">
                  <c:v>1.7739524395034768E-2</c:v>
                </c:pt>
                <c:pt idx="7">
                  <c:v>1.7111090607123087E-2</c:v>
                </c:pt>
              </c:numCache>
            </c:numRef>
          </c:val>
          <c:extLst>
            <c:ext xmlns:c16="http://schemas.microsoft.com/office/drawing/2014/chart" uri="{C3380CC4-5D6E-409C-BE32-E72D297353CC}">
              <c16:uniqueId val="{00000001-5611-4A1C-A55E-F21637A9DC1F}"/>
            </c:ext>
          </c:extLst>
        </c:ser>
        <c:ser>
          <c:idx val="2"/>
          <c:order val="2"/>
          <c:tx>
            <c:strRef>
              <c:f>G.8!$S$61</c:f>
              <c:strCache>
                <c:ptCount val="1"/>
                <c:pt idx="0">
                  <c:v>ALUMBRADO Y SEÑALIZACION</c:v>
                </c:pt>
              </c:strCache>
            </c:strRef>
          </c:tx>
          <c:marker>
            <c:symbol val="none"/>
          </c:marker>
          <c:cat>
            <c:strRef>
              <c:f>G.8!$T$58:$AA$58</c:f>
              <c:strCache>
                <c:ptCount val="8"/>
                <c:pt idx="0">
                  <c:v>Almeria</c:v>
                </c:pt>
                <c:pt idx="1">
                  <c:v>Cádiz</c:v>
                </c:pt>
                <c:pt idx="2">
                  <c:v>Córdoba</c:v>
                </c:pt>
                <c:pt idx="3">
                  <c:v>Granada</c:v>
                </c:pt>
                <c:pt idx="4">
                  <c:v>Huelva</c:v>
                </c:pt>
                <c:pt idx="5">
                  <c:v>Jaén</c:v>
                </c:pt>
                <c:pt idx="6">
                  <c:v>Málaga</c:v>
                </c:pt>
                <c:pt idx="7">
                  <c:v>Sevilla</c:v>
                </c:pt>
              </c:strCache>
            </c:strRef>
          </c:cat>
          <c:val>
            <c:numRef>
              <c:f>G.8!$T$61:$AA$61</c:f>
              <c:numCache>
                <c:formatCode>0.00%</c:formatCode>
                <c:ptCount val="8"/>
                <c:pt idx="0">
                  <c:v>0.31083958431004843</c:v>
                </c:pt>
                <c:pt idx="1">
                  <c:v>0.36780657059798066</c:v>
                </c:pt>
                <c:pt idx="2">
                  <c:v>0.32920527441197434</c:v>
                </c:pt>
                <c:pt idx="3">
                  <c:v>0.3775401150013547</c:v>
                </c:pt>
                <c:pt idx="4">
                  <c:v>0.34786582877662614</c:v>
                </c:pt>
                <c:pt idx="5">
                  <c:v>0.39248588528920014</c:v>
                </c:pt>
                <c:pt idx="6">
                  <c:v>0.34710693203675452</c:v>
                </c:pt>
                <c:pt idx="7">
                  <c:v>0.38742849234176047</c:v>
                </c:pt>
              </c:numCache>
            </c:numRef>
          </c:val>
          <c:extLst>
            <c:ext xmlns:c16="http://schemas.microsoft.com/office/drawing/2014/chart" uri="{C3380CC4-5D6E-409C-BE32-E72D297353CC}">
              <c16:uniqueId val="{00000002-5611-4A1C-A55E-F21637A9DC1F}"/>
            </c:ext>
          </c:extLst>
        </c:ser>
        <c:ser>
          <c:idx val="3"/>
          <c:order val="3"/>
          <c:tx>
            <c:strRef>
              <c:f>G.8!$S$62</c:f>
              <c:strCache>
                <c:ptCount val="1"/>
                <c:pt idx="0">
                  <c:v>DIRECCION</c:v>
                </c:pt>
              </c:strCache>
            </c:strRef>
          </c:tx>
          <c:marker>
            <c:symbol val="none"/>
          </c:marker>
          <c:cat>
            <c:strRef>
              <c:f>G.8!$T$58:$AA$58</c:f>
              <c:strCache>
                <c:ptCount val="8"/>
                <c:pt idx="0">
                  <c:v>Almeria</c:v>
                </c:pt>
                <c:pt idx="1">
                  <c:v>Cádiz</c:v>
                </c:pt>
                <c:pt idx="2">
                  <c:v>Córdoba</c:v>
                </c:pt>
                <c:pt idx="3">
                  <c:v>Granada</c:v>
                </c:pt>
                <c:pt idx="4">
                  <c:v>Huelva</c:v>
                </c:pt>
                <c:pt idx="5">
                  <c:v>Jaén</c:v>
                </c:pt>
                <c:pt idx="6">
                  <c:v>Málaga</c:v>
                </c:pt>
                <c:pt idx="7">
                  <c:v>Sevilla</c:v>
                </c:pt>
              </c:strCache>
            </c:strRef>
          </c:cat>
          <c:val>
            <c:numRef>
              <c:f>G.8!$T$62:$AA$62</c:f>
              <c:numCache>
                <c:formatCode>0.00%</c:formatCode>
                <c:ptCount val="8"/>
                <c:pt idx="0">
                  <c:v>6.5234802312861384E-2</c:v>
                </c:pt>
                <c:pt idx="1">
                  <c:v>5.5671907724047391E-2</c:v>
                </c:pt>
                <c:pt idx="2">
                  <c:v>6.9672131147540978E-2</c:v>
                </c:pt>
                <c:pt idx="3">
                  <c:v>4.499202215732908E-2</c:v>
                </c:pt>
                <c:pt idx="4">
                  <c:v>3.7199053293071084E-2</c:v>
                </c:pt>
                <c:pt idx="5">
                  <c:v>4.078121592478616E-2</c:v>
                </c:pt>
                <c:pt idx="6">
                  <c:v>3.7672892761845482E-2</c:v>
                </c:pt>
                <c:pt idx="7">
                  <c:v>4.3850341391400628E-2</c:v>
                </c:pt>
              </c:numCache>
            </c:numRef>
          </c:val>
          <c:extLst>
            <c:ext xmlns:c16="http://schemas.microsoft.com/office/drawing/2014/chart" uri="{C3380CC4-5D6E-409C-BE32-E72D297353CC}">
              <c16:uniqueId val="{00000003-5611-4A1C-A55E-F21637A9DC1F}"/>
            </c:ext>
          </c:extLst>
        </c:ser>
        <c:ser>
          <c:idx val="4"/>
          <c:order val="4"/>
          <c:tx>
            <c:strRef>
              <c:f>G.8!$S$63</c:f>
              <c:strCache>
                <c:ptCount val="1"/>
                <c:pt idx="0">
                  <c:v>EJES Y SUSPENSION</c:v>
                </c:pt>
              </c:strCache>
            </c:strRef>
          </c:tx>
          <c:marker>
            <c:symbol val="none"/>
          </c:marker>
          <c:cat>
            <c:strRef>
              <c:f>G.8!$T$58:$AA$58</c:f>
              <c:strCache>
                <c:ptCount val="8"/>
                <c:pt idx="0">
                  <c:v>Almeria</c:v>
                </c:pt>
                <c:pt idx="1">
                  <c:v>Cádiz</c:v>
                </c:pt>
                <c:pt idx="2">
                  <c:v>Córdoba</c:v>
                </c:pt>
                <c:pt idx="3">
                  <c:v>Granada</c:v>
                </c:pt>
                <c:pt idx="4">
                  <c:v>Huelva</c:v>
                </c:pt>
                <c:pt idx="5">
                  <c:v>Jaén</c:v>
                </c:pt>
                <c:pt idx="6">
                  <c:v>Málaga</c:v>
                </c:pt>
                <c:pt idx="7">
                  <c:v>Sevilla</c:v>
                </c:pt>
              </c:strCache>
            </c:strRef>
          </c:cat>
          <c:val>
            <c:numRef>
              <c:f>G.8!$T$63:$AA$63</c:f>
              <c:numCache>
                <c:formatCode>0.00%</c:formatCode>
                <c:ptCount val="8"/>
                <c:pt idx="0">
                  <c:v>8.7122987966869823E-3</c:v>
                </c:pt>
                <c:pt idx="1">
                  <c:v>6.0485761620455757E-3</c:v>
                </c:pt>
                <c:pt idx="2">
                  <c:v>8.8025659301496795E-3</c:v>
                </c:pt>
                <c:pt idx="3">
                  <c:v>1.1936658939699552E-2</c:v>
                </c:pt>
                <c:pt idx="4">
                  <c:v>7.247204766179711E-3</c:v>
                </c:pt>
                <c:pt idx="5">
                  <c:v>9.3774988490149987E-3</c:v>
                </c:pt>
                <c:pt idx="6">
                  <c:v>7.1529517405345836E-3</c:v>
                </c:pt>
                <c:pt idx="7">
                  <c:v>7.312234729654918E-3</c:v>
                </c:pt>
              </c:numCache>
            </c:numRef>
          </c:val>
          <c:extLst>
            <c:ext xmlns:c16="http://schemas.microsoft.com/office/drawing/2014/chart" uri="{C3380CC4-5D6E-409C-BE32-E72D297353CC}">
              <c16:uniqueId val="{00000004-5611-4A1C-A55E-F21637A9DC1F}"/>
            </c:ext>
          </c:extLst>
        </c:ser>
        <c:ser>
          <c:idx val="5"/>
          <c:order val="5"/>
          <c:tx>
            <c:strRef>
              <c:f>G.8!$S$64</c:f>
              <c:strCache>
                <c:ptCount val="1"/>
                <c:pt idx="0">
                  <c:v>EMISIONES CONTAMINANTES</c:v>
                </c:pt>
              </c:strCache>
            </c:strRef>
          </c:tx>
          <c:marker>
            <c:symbol val="none"/>
          </c:marker>
          <c:cat>
            <c:strRef>
              <c:f>G.8!$T$58:$AA$58</c:f>
              <c:strCache>
                <c:ptCount val="8"/>
                <c:pt idx="0">
                  <c:v>Almeria</c:v>
                </c:pt>
                <c:pt idx="1">
                  <c:v>Cádiz</c:v>
                </c:pt>
                <c:pt idx="2">
                  <c:v>Córdoba</c:v>
                </c:pt>
                <c:pt idx="3">
                  <c:v>Granada</c:v>
                </c:pt>
                <c:pt idx="4">
                  <c:v>Huelva</c:v>
                </c:pt>
                <c:pt idx="5">
                  <c:v>Jaén</c:v>
                </c:pt>
                <c:pt idx="6">
                  <c:v>Málaga</c:v>
                </c:pt>
                <c:pt idx="7">
                  <c:v>Sevilla</c:v>
                </c:pt>
              </c:strCache>
            </c:strRef>
          </c:cat>
          <c:val>
            <c:numRef>
              <c:f>G.8!$T$64:$AA$64</c:f>
              <c:numCache>
                <c:formatCode>0.00%</c:formatCode>
                <c:ptCount val="8"/>
                <c:pt idx="0">
                  <c:v>1.0060165650882952E-3</c:v>
                </c:pt>
                <c:pt idx="1">
                  <c:v>2.7351442593229343E-4</c:v>
                </c:pt>
                <c:pt idx="2">
                  <c:v>9.8004276550249471E-4</c:v>
                </c:pt>
                <c:pt idx="3">
                  <c:v>7.5262666706806755E-6</c:v>
                </c:pt>
                <c:pt idx="4">
                  <c:v>0</c:v>
                </c:pt>
                <c:pt idx="5">
                  <c:v>0</c:v>
                </c:pt>
                <c:pt idx="6">
                  <c:v>7.0407085605832568E-4</c:v>
                </c:pt>
                <c:pt idx="7">
                  <c:v>2.5373685181767852E-4</c:v>
                </c:pt>
              </c:numCache>
            </c:numRef>
          </c:val>
          <c:extLst>
            <c:ext xmlns:c16="http://schemas.microsoft.com/office/drawing/2014/chart" uri="{C3380CC4-5D6E-409C-BE32-E72D297353CC}">
              <c16:uniqueId val="{00000005-5611-4A1C-A55E-F21637A9DC1F}"/>
            </c:ext>
          </c:extLst>
        </c:ser>
        <c:ser>
          <c:idx val="6"/>
          <c:order val="6"/>
          <c:tx>
            <c:strRef>
              <c:f>G.8!$S$65</c:f>
              <c:strCache>
                <c:ptCount val="1"/>
                <c:pt idx="0">
                  <c:v>FRENOS</c:v>
                </c:pt>
              </c:strCache>
            </c:strRef>
          </c:tx>
          <c:marker>
            <c:symbol val="none"/>
          </c:marker>
          <c:cat>
            <c:strRef>
              <c:f>G.8!$T$58:$AA$58</c:f>
              <c:strCache>
                <c:ptCount val="8"/>
                <c:pt idx="0">
                  <c:v>Almeria</c:v>
                </c:pt>
                <c:pt idx="1">
                  <c:v>Cádiz</c:v>
                </c:pt>
                <c:pt idx="2">
                  <c:v>Córdoba</c:v>
                </c:pt>
                <c:pt idx="3">
                  <c:v>Granada</c:v>
                </c:pt>
                <c:pt idx="4">
                  <c:v>Huelva</c:v>
                </c:pt>
                <c:pt idx="5">
                  <c:v>Jaén</c:v>
                </c:pt>
                <c:pt idx="6">
                  <c:v>Málaga</c:v>
                </c:pt>
                <c:pt idx="7">
                  <c:v>Sevilla</c:v>
                </c:pt>
              </c:strCache>
            </c:strRef>
          </c:cat>
          <c:val>
            <c:numRef>
              <c:f>G.8!$T$65:$AA$65</c:f>
              <c:numCache>
                <c:formatCode>0.00%</c:formatCode>
                <c:ptCount val="8"/>
                <c:pt idx="0">
                  <c:v>0.24573175496171276</c:v>
                </c:pt>
                <c:pt idx="1">
                  <c:v>0.24595198649620206</c:v>
                </c:pt>
                <c:pt idx="2">
                  <c:v>0.26575196008553098</c:v>
                </c:pt>
                <c:pt idx="3">
                  <c:v>0.22937050305566428</c:v>
                </c:pt>
                <c:pt idx="4">
                  <c:v>0.38064147555700645</c:v>
                </c:pt>
                <c:pt idx="5">
                  <c:v>0.26662870435435798</c:v>
                </c:pt>
                <c:pt idx="6">
                  <c:v>0.26762345474303967</c:v>
                </c:pt>
                <c:pt idx="7">
                  <c:v>0.2530494556191179</c:v>
                </c:pt>
              </c:numCache>
            </c:numRef>
          </c:val>
          <c:extLst>
            <c:ext xmlns:c16="http://schemas.microsoft.com/office/drawing/2014/chart" uri="{C3380CC4-5D6E-409C-BE32-E72D297353CC}">
              <c16:uniqueId val="{00000006-5611-4A1C-A55E-F21637A9DC1F}"/>
            </c:ext>
          </c:extLst>
        </c:ser>
        <c:ser>
          <c:idx val="7"/>
          <c:order val="7"/>
          <c:tx>
            <c:strRef>
              <c:f>G.8!$S$66</c:f>
              <c:strCache>
                <c:ptCount val="1"/>
                <c:pt idx="0">
                  <c:v>IDENTIFICACION</c:v>
                </c:pt>
              </c:strCache>
            </c:strRef>
          </c:tx>
          <c:marker>
            <c:symbol val="none"/>
          </c:marker>
          <c:cat>
            <c:strRef>
              <c:f>G.8!$T$58:$AA$58</c:f>
              <c:strCache>
                <c:ptCount val="8"/>
                <c:pt idx="0">
                  <c:v>Almeria</c:v>
                </c:pt>
                <c:pt idx="1">
                  <c:v>Cádiz</c:v>
                </c:pt>
                <c:pt idx="2">
                  <c:v>Córdoba</c:v>
                </c:pt>
                <c:pt idx="3">
                  <c:v>Granada</c:v>
                </c:pt>
                <c:pt idx="4">
                  <c:v>Huelva</c:v>
                </c:pt>
                <c:pt idx="5">
                  <c:v>Jaén</c:v>
                </c:pt>
                <c:pt idx="6">
                  <c:v>Málaga</c:v>
                </c:pt>
                <c:pt idx="7">
                  <c:v>Sevilla</c:v>
                </c:pt>
              </c:strCache>
            </c:strRef>
          </c:cat>
          <c:val>
            <c:numRef>
              <c:f>G.8!$T$66:$AA$66</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7-5611-4A1C-A55E-F21637A9DC1F}"/>
            </c:ext>
          </c:extLst>
        </c:ser>
        <c:ser>
          <c:idx val="8"/>
          <c:order val="8"/>
          <c:tx>
            <c:strRef>
              <c:f>G.8!$S$67</c:f>
              <c:strCache>
                <c:ptCount val="1"/>
                <c:pt idx="0">
                  <c:v>MOTOR Y TRANSMISION</c:v>
                </c:pt>
              </c:strCache>
            </c:strRef>
          </c:tx>
          <c:marker>
            <c:symbol val="none"/>
          </c:marker>
          <c:cat>
            <c:strRef>
              <c:f>G.8!$T$58:$AA$58</c:f>
              <c:strCache>
                <c:ptCount val="8"/>
                <c:pt idx="0">
                  <c:v>Almeria</c:v>
                </c:pt>
                <c:pt idx="1">
                  <c:v>Cádiz</c:v>
                </c:pt>
                <c:pt idx="2">
                  <c:v>Córdoba</c:v>
                </c:pt>
                <c:pt idx="3">
                  <c:v>Granada</c:v>
                </c:pt>
                <c:pt idx="4">
                  <c:v>Huelva</c:v>
                </c:pt>
                <c:pt idx="5">
                  <c:v>Jaén</c:v>
                </c:pt>
                <c:pt idx="6">
                  <c:v>Málaga</c:v>
                </c:pt>
                <c:pt idx="7">
                  <c:v>Sevilla</c:v>
                </c:pt>
              </c:strCache>
            </c:strRef>
          </c:cat>
          <c:val>
            <c:numRef>
              <c:f>G.8!$T$67:$AA$67</c:f>
              <c:numCache>
                <c:formatCode>0.00%</c:formatCode>
                <c:ptCount val="8"/>
                <c:pt idx="0">
                  <c:v>0.26067549617127678</c:v>
                </c:pt>
                <c:pt idx="1">
                  <c:v>0.22178894063955487</c:v>
                </c:pt>
                <c:pt idx="2">
                  <c:v>0.22078581610833928</c:v>
                </c:pt>
                <c:pt idx="3">
                  <c:v>0.21145046211277357</c:v>
                </c:pt>
                <c:pt idx="4">
                  <c:v>0.14915530890394188</c:v>
                </c:pt>
                <c:pt idx="5">
                  <c:v>0.17293852528532314</c:v>
                </c:pt>
                <c:pt idx="6">
                  <c:v>0.2347821206818263</c:v>
                </c:pt>
                <c:pt idx="7">
                  <c:v>0.19019653072522605</c:v>
                </c:pt>
              </c:numCache>
            </c:numRef>
          </c:val>
          <c:extLst>
            <c:ext xmlns:c16="http://schemas.microsoft.com/office/drawing/2014/chart" uri="{C3380CC4-5D6E-409C-BE32-E72D297353CC}">
              <c16:uniqueId val="{00000008-5611-4A1C-A55E-F21637A9DC1F}"/>
            </c:ext>
          </c:extLst>
        </c:ser>
        <c:ser>
          <c:idx val="9"/>
          <c:order val="9"/>
          <c:tx>
            <c:strRef>
              <c:f>G.8!$S$68</c:f>
              <c:strCache>
                <c:ptCount val="1"/>
                <c:pt idx="0">
                  <c:v>OTROS</c:v>
                </c:pt>
              </c:strCache>
            </c:strRef>
          </c:tx>
          <c:marker>
            <c:symbol val="none"/>
          </c:marker>
          <c:cat>
            <c:strRef>
              <c:f>G.8!$T$58:$AA$58</c:f>
              <c:strCache>
                <c:ptCount val="8"/>
                <c:pt idx="0">
                  <c:v>Almeria</c:v>
                </c:pt>
                <c:pt idx="1">
                  <c:v>Cádiz</c:v>
                </c:pt>
                <c:pt idx="2">
                  <c:v>Córdoba</c:v>
                </c:pt>
                <c:pt idx="3">
                  <c:v>Granada</c:v>
                </c:pt>
                <c:pt idx="4">
                  <c:v>Huelva</c:v>
                </c:pt>
                <c:pt idx="5">
                  <c:v>Jaén</c:v>
                </c:pt>
                <c:pt idx="6">
                  <c:v>Málaga</c:v>
                </c:pt>
                <c:pt idx="7">
                  <c:v>Sevilla</c:v>
                </c:pt>
              </c:strCache>
            </c:strRef>
          </c:cat>
          <c:val>
            <c:numRef>
              <c:f>G.8!$T$68:$AA$68</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9-5611-4A1C-A55E-F21637A9DC1F}"/>
            </c:ext>
          </c:extLst>
        </c:ser>
        <c:dLbls>
          <c:showLegendKey val="0"/>
          <c:showVal val="0"/>
          <c:showCatName val="0"/>
          <c:showSerName val="0"/>
          <c:showPercent val="0"/>
          <c:showBubbleSize val="0"/>
        </c:dLbls>
        <c:axId val="51758976"/>
        <c:axId val="51760512"/>
      </c:radarChart>
      <c:catAx>
        <c:axId val="51758976"/>
        <c:scaling>
          <c:orientation val="minMax"/>
        </c:scaling>
        <c:delete val="0"/>
        <c:axPos val="b"/>
        <c:majorGridlines/>
        <c:numFmt formatCode="General" sourceLinked="0"/>
        <c:majorTickMark val="out"/>
        <c:minorTickMark val="none"/>
        <c:tickLblPos val="nextTo"/>
        <c:crossAx val="51760512"/>
        <c:crosses val="autoZero"/>
        <c:auto val="1"/>
        <c:lblAlgn val="ctr"/>
        <c:lblOffset val="100"/>
        <c:noMultiLvlLbl val="0"/>
      </c:catAx>
      <c:valAx>
        <c:axId val="51760512"/>
        <c:scaling>
          <c:orientation val="minMax"/>
        </c:scaling>
        <c:delete val="0"/>
        <c:axPos val="l"/>
        <c:majorGridlines>
          <c:spPr>
            <a:ln>
              <a:prstDash val="sysDash"/>
            </a:ln>
          </c:spPr>
        </c:majorGridlines>
        <c:numFmt formatCode="0%" sourceLinked="0"/>
        <c:majorTickMark val="cross"/>
        <c:minorTickMark val="none"/>
        <c:tickLblPos val="nextTo"/>
        <c:crossAx val="51758976"/>
        <c:crosses val="autoZero"/>
        <c:crossBetween val="between"/>
        <c:majorUnit val="0.1"/>
      </c:valAx>
    </c:plotArea>
    <c:plotVisOnly val="1"/>
    <c:dispBlanksAs val="gap"/>
    <c:showDLblsOverMax val="0"/>
  </c:chart>
  <c:spPr>
    <a:noFill/>
    <a:ln>
      <a:noFill/>
    </a:ln>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179168393424512E-2"/>
          <c:y val="7.1136246537312167E-2"/>
          <c:w val="0.49651492435095823"/>
          <c:h val="0.81300018790953676"/>
        </c:manualLayout>
      </c:layout>
      <c:radarChart>
        <c:radarStyle val="marker"/>
        <c:varyColors val="0"/>
        <c:ser>
          <c:idx val="0"/>
          <c:order val="0"/>
          <c:tx>
            <c:strRef>
              <c:f>G.8!$S$76</c:f>
              <c:strCache>
                <c:ptCount val="1"/>
                <c:pt idx="0">
                  <c:v>ACONDICIONAMIENTO EXTERIOR</c:v>
                </c:pt>
              </c:strCache>
            </c:strRef>
          </c:tx>
          <c:marker>
            <c:symbol val="none"/>
          </c:marker>
          <c:cat>
            <c:strRef>
              <c:f>G.8!$T$75:$AA$75</c:f>
              <c:strCache>
                <c:ptCount val="8"/>
                <c:pt idx="0">
                  <c:v>Almeria</c:v>
                </c:pt>
                <c:pt idx="1">
                  <c:v>Cádiz</c:v>
                </c:pt>
                <c:pt idx="2">
                  <c:v>Córdoba</c:v>
                </c:pt>
                <c:pt idx="3">
                  <c:v>Granada</c:v>
                </c:pt>
                <c:pt idx="4">
                  <c:v>Huelva</c:v>
                </c:pt>
                <c:pt idx="5">
                  <c:v>Jaén</c:v>
                </c:pt>
                <c:pt idx="6">
                  <c:v>Málaga</c:v>
                </c:pt>
                <c:pt idx="7">
                  <c:v>Sevilla</c:v>
                </c:pt>
              </c:strCache>
            </c:strRef>
          </c:cat>
          <c:val>
            <c:numRef>
              <c:f>G.8!$T$76:$AA$76</c:f>
              <c:numCache>
                <c:formatCode>0.00%</c:formatCode>
                <c:ptCount val="8"/>
                <c:pt idx="0">
                  <c:v>7.8389830508474576E-2</c:v>
                </c:pt>
                <c:pt idx="1">
                  <c:v>4.2394014962593519E-2</c:v>
                </c:pt>
                <c:pt idx="2">
                  <c:v>6.3063063063063057E-2</c:v>
                </c:pt>
                <c:pt idx="3">
                  <c:v>6.3176895306859202E-2</c:v>
                </c:pt>
                <c:pt idx="4">
                  <c:v>7.9734219269102985E-2</c:v>
                </c:pt>
                <c:pt idx="5">
                  <c:v>6.5318818040435461E-2</c:v>
                </c:pt>
                <c:pt idx="6">
                  <c:v>6.8255687973997836E-2</c:v>
                </c:pt>
                <c:pt idx="7">
                  <c:v>7.1523178807947022E-2</c:v>
                </c:pt>
              </c:numCache>
            </c:numRef>
          </c:val>
          <c:extLst>
            <c:ext xmlns:c16="http://schemas.microsoft.com/office/drawing/2014/chart" uri="{C3380CC4-5D6E-409C-BE32-E72D297353CC}">
              <c16:uniqueId val="{00000000-F8F3-4E02-919D-E00D1860392F}"/>
            </c:ext>
          </c:extLst>
        </c:ser>
        <c:ser>
          <c:idx val="1"/>
          <c:order val="1"/>
          <c:tx>
            <c:strRef>
              <c:f>G.8!$S$77</c:f>
              <c:strCache>
                <c:ptCount val="1"/>
                <c:pt idx="0">
                  <c:v>ACONDICIONAMIENTO INTERIOR</c:v>
                </c:pt>
              </c:strCache>
            </c:strRef>
          </c:tx>
          <c:marker>
            <c:symbol val="none"/>
          </c:marker>
          <c:cat>
            <c:strRef>
              <c:f>G.8!$T$75:$AA$75</c:f>
              <c:strCache>
                <c:ptCount val="8"/>
                <c:pt idx="0">
                  <c:v>Almeria</c:v>
                </c:pt>
                <c:pt idx="1">
                  <c:v>Cádiz</c:v>
                </c:pt>
                <c:pt idx="2">
                  <c:v>Córdoba</c:v>
                </c:pt>
                <c:pt idx="3">
                  <c:v>Granada</c:v>
                </c:pt>
                <c:pt idx="4">
                  <c:v>Huelva</c:v>
                </c:pt>
                <c:pt idx="5">
                  <c:v>Jaén</c:v>
                </c:pt>
                <c:pt idx="6">
                  <c:v>Málaga</c:v>
                </c:pt>
                <c:pt idx="7">
                  <c:v>Sevilla</c:v>
                </c:pt>
              </c:strCache>
            </c:strRef>
          </c:cat>
          <c:val>
            <c:numRef>
              <c:f>G.8!$T$77:$AA$77</c:f>
              <c:numCache>
                <c:formatCode>0.00%</c:formatCode>
                <c:ptCount val="8"/>
                <c:pt idx="0">
                  <c:v>2.9661016949152543E-2</c:v>
                </c:pt>
                <c:pt idx="1">
                  <c:v>2.2443890274314215E-2</c:v>
                </c:pt>
                <c:pt idx="2">
                  <c:v>1.6216216216216217E-2</c:v>
                </c:pt>
                <c:pt idx="3">
                  <c:v>2.5270758122743681E-2</c:v>
                </c:pt>
                <c:pt idx="4">
                  <c:v>2.9900332225913623E-2</c:v>
                </c:pt>
                <c:pt idx="5">
                  <c:v>1.7107309486780714E-2</c:v>
                </c:pt>
                <c:pt idx="6">
                  <c:v>4.008667388949079E-2</c:v>
                </c:pt>
                <c:pt idx="7">
                  <c:v>2.781456953642384E-2</c:v>
                </c:pt>
              </c:numCache>
            </c:numRef>
          </c:val>
          <c:extLst>
            <c:ext xmlns:c16="http://schemas.microsoft.com/office/drawing/2014/chart" uri="{C3380CC4-5D6E-409C-BE32-E72D297353CC}">
              <c16:uniqueId val="{00000001-F8F3-4E02-919D-E00D1860392F}"/>
            </c:ext>
          </c:extLst>
        </c:ser>
        <c:ser>
          <c:idx val="2"/>
          <c:order val="2"/>
          <c:tx>
            <c:strRef>
              <c:f>G.8!$S$78</c:f>
              <c:strCache>
                <c:ptCount val="1"/>
                <c:pt idx="0">
                  <c:v>ALUMBRADO Y SEÑALIZACION</c:v>
                </c:pt>
              </c:strCache>
            </c:strRef>
          </c:tx>
          <c:marker>
            <c:symbol val="none"/>
          </c:marker>
          <c:cat>
            <c:strRef>
              <c:f>G.8!$T$75:$AA$75</c:f>
              <c:strCache>
                <c:ptCount val="8"/>
                <c:pt idx="0">
                  <c:v>Almeria</c:v>
                </c:pt>
                <c:pt idx="1">
                  <c:v>Cádiz</c:v>
                </c:pt>
                <c:pt idx="2">
                  <c:v>Córdoba</c:v>
                </c:pt>
                <c:pt idx="3">
                  <c:v>Granada</c:v>
                </c:pt>
                <c:pt idx="4">
                  <c:v>Huelva</c:v>
                </c:pt>
                <c:pt idx="5">
                  <c:v>Jaén</c:v>
                </c:pt>
                <c:pt idx="6">
                  <c:v>Málaga</c:v>
                </c:pt>
                <c:pt idx="7">
                  <c:v>Sevilla</c:v>
                </c:pt>
              </c:strCache>
            </c:strRef>
          </c:cat>
          <c:val>
            <c:numRef>
              <c:f>G.8!$T$78:$AA$78</c:f>
              <c:numCache>
                <c:formatCode>0.00%</c:formatCode>
                <c:ptCount val="8"/>
                <c:pt idx="0">
                  <c:v>0.3326271186440678</c:v>
                </c:pt>
                <c:pt idx="1">
                  <c:v>0.30922693266832918</c:v>
                </c:pt>
                <c:pt idx="2">
                  <c:v>0.34594594594594597</c:v>
                </c:pt>
                <c:pt idx="3">
                  <c:v>0.37003610108303248</c:v>
                </c:pt>
                <c:pt idx="4">
                  <c:v>0.29568106312292358</c:v>
                </c:pt>
                <c:pt idx="5">
                  <c:v>0.28771384136858474</c:v>
                </c:pt>
                <c:pt idx="6">
                  <c:v>0.32719393282773562</c:v>
                </c:pt>
                <c:pt idx="7">
                  <c:v>0.39072847682119205</c:v>
                </c:pt>
              </c:numCache>
            </c:numRef>
          </c:val>
          <c:extLst>
            <c:ext xmlns:c16="http://schemas.microsoft.com/office/drawing/2014/chart" uri="{C3380CC4-5D6E-409C-BE32-E72D297353CC}">
              <c16:uniqueId val="{00000002-F8F3-4E02-919D-E00D1860392F}"/>
            </c:ext>
          </c:extLst>
        </c:ser>
        <c:ser>
          <c:idx val="3"/>
          <c:order val="3"/>
          <c:tx>
            <c:strRef>
              <c:f>G.8!$S$79</c:f>
              <c:strCache>
                <c:ptCount val="1"/>
                <c:pt idx="0">
                  <c:v>DIRECCION</c:v>
                </c:pt>
              </c:strCache>
            </c:strRef>
          </c:tx>
          <c:marker>
            <c:symbol val="none"/>
          </c:marker>
          <c:cat>
            <c:strRef>
              <c:f>G.8!$T$75:$AA$75</c:f>
              <c:strCache>
                <c:ptCount val="8"/>
                <c:pt idx="0">
                  <c:v>Almeria</c:v>
                </c:pt>
                <c:pt idx="1">
                  <c:v>Cádiz</c:v>
                </c:pt>
                <c:pt idx="2">
                  <c:v>Córdoba</c:v>
                </c:pt>
                <c:pt idx="3">
                  <c:v>Granada</c:v>
                </c:pt>
                <c:pt idx="4">
                  <c:v>Huelva</c:v>
                </c:pt>
                <c:pt idx="5">
                  <c:v>Jaén</c:v>
                </c:pt>
                <c:pt idx="6">
                  <c:v>Málaga</c:v>
                </c:pt>
                <c:pt idx="7">
                  <c:v>Sevilla</c:v>
                </c:pt>
              </c:strCache>
            </c:strRef>
          </c:cat>
          <c:val>
            <c:numRef>
              <c:f>G.8!$T$79:$AA$79</c:f>
              <c:numCache>
                <c:formatCode>0.00%</c:formatCode>
                <c:ptCount val="8"/>
                <c:pt idx="0">
                  <c:v>4.025423728813559E-2</c:v>
                </c:pt>
                <c:pt idx="1">
                  <c:v>4.9875311720698257E-2</c:v>
                </c:pt>
                <c:pt idx="2">
                  <c:v>6.126126126126126E-2</c:v>
                </c:pt>
                <c:pt idx="3">
                  <c:v>6.6787003610108309E-2</c:v>
                </c:pt>
                <c:pt idx="4">
                  <c:v>5.647840531561462E-2</c:v>
                </c:pt>
                <c:pt idx="5">
                  <c:v>0.1026438569206843</c:v>
                </c:pt>
                <c:pt idx="6">
                  <c:v>6.6088840736728063E-2</c:v>
                </c:pt>
                <c:pt idx="7">
                  <c:v>3.3112582781456956E-2</c:v>
                </c:pt>
              </c:numCache>
            </c:numRef>
          </c:val>
          <c:extLst>
            <c:ext xmlns:c16="http://schemas.microsoft.com/office/drawing/2014/chart" uri="{C3380CC4-5D6E-409C-BE32-E72D297353CC}">
              <c16:uniqueId val="{00000003-F8F3-4E02-919D-E00D1860392F}"/>
            </c:ext>
          </c:extLst>
        </c:ser>
        <c:ser>
          <c:idx val="4"/>
          <c:order val="4"/>
          <c:tx>
            <c:strRef>
              <c:f>G.8!$S$80</c:f>
              <c:strCache>
                <c:ptCount val="1"/>
                <c:pt idx="0">
                  <c:v>EJES Y SUSPENSION</c:v>
                </c:pt>
              </c:strCache>
            </c:strRef>
          </c:tx>
          <c:marker>
            <c:symbol val="none"/>
          </c:marker>
          <c:cat>
            <c:strRef>
              <c:f>G.8!$T$75:$AA$75</c:f>
              <c:strCache>
                <c:ptCount val="8"/>
                <c:pt idx="0">
                  <c:v>Almeria</c:v>
                </c:pt>
                <c:pt idx="1">
                  <c:v>Cádiz</c:v>
                </c:pt>
                <c:pt idx="2">
                  <c:v>Córdoba</c:v>
                </c:pt>
                <c:pt idx="3">
                  <c:v>Granada</c:v>
                </c:pt>
                <c:pt idx="4">
                  <c:v>Huelva</c:v>
                </c:pt>
                <c:pt idx="5">
                  <c:v>Jaén</c:v>
                </c:pt>
                <c:pt idx="6">
                  <c:v>Málaga</c:v>
                </c:pt>
                <c:pt idx="7">
                  <c:v>Sevilla</c:v>
                </c:pt>
              </c:strCache>
            </c:strRef>
          </c:cat>
          <c:val>
            <c:numRef>
              <c:f>G.8!$T$80:$AA$80</c:f>
              <c:numCache>
                <c:formatCode>0.00%</c:formatCode>
                <c:ptCount val="8"/>
                <c:pt idx="0">
                  <c:v>0.1885593220338983</c:v>
                </c:pt>
                <c:pt idx="1">
                  <c:v>0.19950124688279303</c:v>
                </c:pt>
                <c:pt idx="2">
                  <c:v>0.15495495495495495</c:v>
                </c:pt>
                <c:pt idx="3">
                  <c:v>0.15703971119133575</c:v>
                </c:pt>
                <c:pt idx="4">
                  <c:v>0.22591362126245848</c:v>
                </c:pt>
                <c:pt idx="5">
                  <c:v>0.18351477449455678</c:v>
                </c:pt>
                <c:pt idx="6">
                  <c:v>0.18309859154929578</c:v>
                </c:pt>
                <c:pt idx="7">
                  <c:v>0.18145695364238409</c:v>
                </c:pt>
              </c:numCache>
            </c:numRef>
          </c:val>
          <c:extLst>
            <c:ext xmlns:c16="http://schemas.microsoft.com/office/drawing/2014/chart" uri="{C3380CC4-5D6E-409C-BE32-E72D297353CC}">
              <c16:uniqueId val="{00000004-F8F3-4E02-919D-E00D1860392F}"/>
            </c:ext>
          </c:extLst>
        </c:ser>
        <c:ser>
          <c:idx val="5"/>
          <c:order val="5"/>
          <c:tx>
            <c:strRef>
              <c:f>G.8!$S$81</c:f>
              <c:strCache>
                <c:ptCount val="1"/>
                <c:pt idx="0">
                  <c:v>EMISIONES CONTAMINANTES</c:v>
                </c:pt>
              </c:strCache>
            </c:strRef>
          </c:tx>
          <c:marker>
            <c:symbol val="none"/>
          </c:marker>
          <c:cat>
            <c:strRef>
              <c:f>G.8!$T$75:$AA$75</c:f>
              <c:strCache>
                <c:ptCount val="8"/>
                <c:pt idx="0">
                  <c:v>Almeria</c:v>
                </c:pt>
                <c:pt idx="1">
                  <c:v>Cádiz</c:v>
                </c:pt>
                <c:pt idx="2">
                  <c:v>Córdoba</c:v>
                </c:pt>
                <c:pt idx="3">
                  <c:v>Granada</c:v>
                </c:pt>
                <c:pt idx="4">
                  <c:v>Huelva</c:v>
                </c:pt>
                <c:pt idx="5">
                  <c:v>Jaén</c:v>
                </c:pt>
                <c:pt idx="6">
                  <c:v>Málaga</c:v>
                </c:pt>
                <c:pt idx="7">
                  <c:v>Sevilla</c:v>
                </c:pt>
              </c:strCache>
            </c:strRef>
          </c:cat>
          <c:val>
            <c:numRef>
              <c:f>G.8!$T$81:$AA$81</c:f>
              <c:numCache>
                <c:formatCode>0.00%</c:formatCode>
                <c:ptCount val="8"/>
                <c:pt idx="0">
                  <c:v>0.125</c:v>
                </c:pt>
                <c:pt idx="1">
                  <c:v>0.14214463840399003</c:v>
                </c:pt>
                <c:pt idx="2">
                  <c:v>0.11711711711711711</c:v>
                </c:pt>
                <c:pt idx="3">
                  <c:v>9.9277978339350176E-2</c:v>
                </c:pt>
                <c:pt idx="4">
                  <c:v>9.3023255813953487E-2</c:v>
                </c:pt>
                <c:pt idx="5">
                  <c:v>0.15863141524105753</c:v>
                </c:pt>
                <c:pt idx="6">
                  <c:v>0.13651137594799567</c:v>
                </c:pt>
                <c:pt idx="7">
                  <c:v>0.13642384105960265</c:v>
                </c:pt>
              </c:numCache>
            </c:numRef>
          </c:val>
          <c:extLst>
            <c:ext xmlns:c16="http://schemas.microsoft.com/office/drawing/2014/chart" uri="{C3380CC4-5D6E-409C-BE32-E72D297353CC}">
              <c16:uniqueId val="{00000005-F8F3-4E02-919D-E00D1860392F}"/>
            </c:ext>
          </c:extLst>
        </c:ser>
        <c:ser>
          <c:idx val="6"/>
          <c:order val="6"/>
          <c:tx>
            <c:strRef>
              <c:f>G.8!$S$82</c:f>
              <c:strCache>
                <c:ptCount val="1"/>
                <c:pt idx="0">
                  <c:v>FRENOS</c:v>
                </c:pt>
              </c:strCache>
            </c:strRef>
          </c:tx>
          <c:marker>
            <c:symbol val="none"/>
          </c:marker>
          <c:cat>
            <c:strRef>
              <c:f>G.8!$T$75:$AA$75</c:f>
              <c:strCache>
                <c:ptCount val="8"/>
                <c:pt idx="0">
                  <c:v>Almeria</c:v>
                </c:pt>
                <c:pt idx="1">
                  <c:v>Cádiz</c:v>
                </c:pt>
                <c:pt idx="2">
                  <c:v>Córdoba</c:v>
                </c:pt>
                <c:pt idx="3">
                  <c:v>Granada</c:v>
                </c:pt>
                <c:pt idx="4">
                  <c:v>Huelva</c:v>
                </c:pt>
                <c:pt idx="5">
                  <c:v>Jaén</c:v>
                </c:pt>
                <c:pt idx="6">
                  <c:v>Málaga</c:v>
                </c:pt>
                <c:pt idx="7">
                  <c:v>Sevilla</c:v>
                </c:pt>
              </c:strCache>
            </c:strRef>
          </c:cat>
          <c:val>
            <c:numRef>
              <c:f>G.8!$T$82:$AA$82</c:f>
              <c:numCache>
                <c:formatCode>0.00%</c:formatCode>
                <c:ptCount val="8"/>
                <c:pt idx="0">
                  <c:v>4.6610169491525424E-2</c:v>
                </c:pt>
                <c:pt idx="1">
                  <c:v>7.7306733167082295E-2</c:v>
                </c:pt>
                <c:pt idx="2">
                  <c:v>4.8648648648648651E-2</c:v>
                </c:pt>
                <c:pt idx="3">
                  <c:v>4.8736462093862815E-2</c:v>
                </c:pt>
                <c:pt idx="4">
                  <c:v>6.6445182724252497E-2</c:v>
                </c:pt>
                <c:pt idx="5">
                  <c:v>3.5769828926905133E-2</c:v>
                </c:pt>
                <c:pt idx="6">
                  <c:v>3.7919826652221017E-2</c:v>
                </c:pt>
                <c:pt idx="7">
                  <c:v>2.781456953642384E-2</c:v>
                </c:pt>
              </c:numCache>
            </c:numRef>
          </c:val>
          <c:extLst>
            <c:ext xmlns:c16="http://schemas.microsoft.com/office/drawing/2014/chart" uri="{C3380CC4-5D6E-409C-BE32-E72D297353CC}">
              <c16:uniqueId val="{00000006-F8F3-4E02-919D-E00D1860392F}"/>
            </c:ext>
          </c:extLst>
        </c:ser>
        <c:ser>
          <c:idx val="7"/>
          <c:order val="7"/>
          <c:tx>
            <c:strRef>
              <c:f>G.8!$S$83</c:f>
              <c:strCache>
                <c:ptCount val="1"/>
                <c:pt idx="0">
                  <c:v>IDENTIFICACION</c:v>
                </c:pt>
              </c:strCache>
            </c:strRef>
          </c:tx>
          <c:marker>
            <c:symbol val="none"/>
          </c:marker>
          <c:cat>
            <c:strRef>
              <c:f>G.8!$T$75:$AA$75</c:f>
              <c:strCache>
                <c:ptCount val="8"/>
                <c:pt idx="0">
                  <c:v>Almeria</c:v>
                </c:pt>
                <c:pt idx="1">
                  <c:v>Cádiz</c:v>
                </c:pt>
                <c:pt idx="2">
                  <c:v>Córdoba</c:v>
                </c:pt>
                <c:pt idx="3">
                  <c:v>Granada</c:v>
                </c:pt>
                <c:pt idx="4">
                  <c:v>Huelva</c:v>
                </c:pt>
                <c:pt idx="5">
                  <c:v>Jaén</c:v>
                </c:pt>
                <c:pt idx="6">
                  <c:v>Málaga</c:v>
                </c:pt>
                <c:pt idx="7">
                  <c:v>Sevilla</c:v>
                </c:pt>
              </c:strCache>
            </c:strRef>
          </c:cat>
          <c:val>
            <c:numRef>
              <c:f>G.8!$T$83:$AA$83</c:f>
              <c:numCache>
                <c:formatCode>0.00%</c:formatCode>
                <c:ptCount val="8"/>
                <c:pt idx="0">
                  <c:v>5.9322033898305086E-2</c:v>
                </c:pt>
                <c:pt idx="1">
                  <c:v>9.4763092269326679E-2</c:v>
                </c:pt>
                <c:pt idx="2">
                  <c:v>0.12972972972972974</c:v>
                </c:pt>
                <c:pt idx="3">
                  <c:v>0.10830324909747292</c:v>
                </c:pt>
                <c:pt idx="4">
                  <c:v>9.9667774086378738E-2</c:v>
                </c:pt>
                <c:pt idx="5">
                  <c:v>8.7091757387247282E-2</c:v>
                </c:pt>
                <c:pt idx="6">
                  <c:v>7.6923076923076927E-2</c:v>
                </c:pt>
                <c:pt idx="7">
                  <c:v>8.211920529801324E-2</c:v>
                </c:pt>
              </c:numCache>
            </c:numRef>
          </c:val>
          <c:extLst>
            <c:ext xmlns:c16="http://schemas.microsoft.com/office/drawing/2014/chart" uri="{C3380CC4-5D6E-409C-BE32-E72D297353CC}">
              <c16:uniqueId val="{00000007-F8F3-4E02-919D-E00D1860392F}"/>
            </c:ext>
          </c:extLst>
        </c:ser>
        <c:ser>
          <c:idx val="8"/>
          <c:order val="8"/>
          <c:tx>
            <c:strRef>
              <c:f>G.8!$S$84</c:f>
              <c:strCache>
                <c:ptCount val="1"/>
                <c:pt idx="0">
                  <c:v>MOTOR Y TRANSMISION</c:v>
                </c:pt>
              </c:strCache>
            </c:strRef>
          </c:tx>
          <c:marker>
            <c:symbol val="none"/>
          </c:marker>
          <c:cat>
            <c:strRef>
              <c:f>G.8!$T$75:$AA$75</c:f>
              <c:strCache>
                <c:ptCount val="8"/>
                <c:pt idx="0">
                  <c:v>Almeria</c:v>
                </c:pt>
                <c:pt idx="1">
                  <c:v>Cádiz</c:v>
                </c:pt>
                <c:pt idx="2">
                  <c:v>Córdoba</c:v>
                </c:pt>
                <c:pt idx="3">
                  <c:v>Granada</c:v>
                </c:pt>
                <c:pt idx="4">
                  <c:v>Huelva</c:v>
                </c:pt>
                <c:pt idx="5">
                  <c:v>Jaén</c:v>
                </c:pt>
                <c:pt idx="6">
                  <c:v>Málaga</c:v>
                </c:pt>
                <c:pt idx="7">
                  <c:v>Sevilla</c:v>
                </c:pt>
              </c:strCache>
            </c:strRef>
          </c:cat>
          <c:val>
            <c:numRef>
              <c:f>G.8!$T$84:$AA$84</c:f>
              <c:numCache>
                <c:formatCode>0.00%</c:formatCode>
                <c:ptCount val="8"/>
                <c:pt idx="0">
                  <c:v>9.7457627118644072E-2</c:v>
                </c:pt>
                <c:pt idx="1">
                  <c:v>3.7406483790523692E-2</c:v>
                </c:pt>
                <c:pt idx="2">
                  <c:v>4.6846846846846847E-2</c:v>
                </c:pt>
                <c:pt idx="3">
                  <c:v>3.7906137184115521E-2</c:v>
                </c:pt>
                <c:pt idx="4">
                  <c:v>4.3189368770764118E-2</c:v>
                </c:pt>
                <c:pt idx="5">
                  <c:v>4.9766718506998445E-2</c:v>
                </c:pt>
                <c:pt idx="6">
                  <c:v>5.0920910075839654E-2</c:v>
                </c:pt>
                <c:pt idx="7">
                  <c:v>2.3841059602649008E-2</c:v>
                </c:pt>
              </c:numCache>
            </c:numRef>
          </c:val>
          <c:extLst>
            <c:ext xmlns:c16="http://schemas.microsoft.com/office/drawing/2014/chart" uri="{C3380CC4-5D6E-409C-BE32-E72D297353CC}">
              <c16:uniqueId val="{00000008-F8F3-4E02-919D-E00D1860392F}"/>
            </c:ext>
          </c:extLst>
        </c:ser>
        <c:ser>
          <c:idx val="9"/>
          <c:order val="9"/>
          <c:tx>
            <c:strRef>
              <c:f>G.8!$S$85</c:f>
              <c:strCache>
                <c:ptCount val="1"/>
                <c:pt idx="0">
                  <c:v>OTROS</c:v>
                </c:pt>
              </c:strCache>
            </c:strRef>
          </c:tx>
          <c:marker>
            <c:symbol val="none"/>
          </c:marker>
          <c:cat>
            <c:strRef>
              <c:f>G.8!$T$75:$AA$75</c:f>
              <c:strCache>
                <c:ptCount val="8"/>
                <c:pt idx="0">
                  <c:v>Almeria</c:v>
                </c:pt>
                <c:pt idx="1">
                  <c:v>Cádiz</c:v>
                </c:pt>
                <c:pt idx="2">
                  <c:v>Córdoba</c:v>
                </c:pt>
                <c:pt idx="3">
                  <c:v>Granada</c:v>
                </c:pt>
                <c:pt idx="4">
                  <c:v>Huelva</c:v>
                </c:pt>
                <c:pt idx="5">
                  <c:v>Jaén</c:v>
                </c:pt>
                <c:pt idx="6">
                  <c:v>Málaga</c:v>
                </c:pt>
                <c:pt idx="7">
                  <c:v>Sevilla</c:v>
                </c:pt>
              </c:strCache>
            </c:strRef>
          </c:cat>
          <c:val>
            <c:numRef>
              <c:f>G.8!$T$85:$AA$85</c:f>
              <c:numCache>
                <c:formatCode>0.00%</c:formatCode>
                <c:ptCount val="8"/>
                <c:pt idx="0">
                  <c:v>2.1186440677966102E-3</c:v>
                </c:pt>
                <c:pt idx="1">
                  <c:v>2.4937655860349128E-2</c:v>
                </c:pt>
                <c:pt idx="2">
                  <c:v>1.6216216216216217E-2</c:v>
                </c:pt>
                <c:pt idx="3">
                  <c:v>2.3465703971119134E-2</c:v>
                </c:pt>
                <c:pt idx="4">
                  <c:v>9.9667774086378731E-3</c:v>
                </c:pt>
                <c:pt idx="5">
                  <c:v>1.2441679626749611E-2</c:v>
                </c:pt>
                <c:pt idx="6">
                  <c:v>1.3001083423618635E-2</c:v>
                </c:pt>
                <c:pt idx="7">
                  <c:v>2.5165562913907286E-2</c:v>
                </c:pt>
              </c:numCache>
            </c:numRef>
          </c:val>
          <c:extLst>
            <c:ext xmlns:c16="http://schemas.microsoft.com/office/drawing/2014/chart" uri="{C3380CC4-5D6E-409C-BE32-E72D297353CC}">
              <c16:uniqueId val="{00000009-F8F3-4E02-919D-E00D1860392F}"/>
            </c:ext>
          </c:extLst>
        </c:ser>
        <c:dLbls>
          <c:showLegendKey val="0"/>
          <c:showVal val="0"/>
          <c:showCatName val="0"/>
          <c:showSerName val="0"/>
          <c:showPercent val="0"/>
          <c:showBubbleSize val="0"/>
        </c:dLbls>
        <c:axId val="52529024"/>
        <c:axId val="52530560"/>
      </c:radarChart>
      <c:catAx>
        <c:axId val="52529024"/>
        <c:scaling>
          <c:orientation val="minMax"/>
        </c:scaling>
        <c:delete val="0"/>
        <c:axPos val="b"/>
        <c:majorGridlines/>
        <c:numFmt formatCode="General" sourceLinked="0"/>
        <c:majorTickMark val="out"/>
        <c:minorTickMark val="none"/>
        <c:tickLblPos val="nextTo"/>
        <c:crossAx val="52530560"/>
        <c:crosses val="autoZero"/>
        <c:auto val="1"/>
        <c:lblAlgn val="ctr"/>
        <c:lblOffset val="100"/>
        <c:noMultiLvlLbl val="0"/>
      </c:catAx>
      <c:valAx>
        <c:axId val="52530560"/>
        <c:scaling>
          <c:orientation val="minMax"/>
          <c:max val="0.5"/>
          <c:min val="0"/>
        </c:scaling>
        <c:delete val="0"/>
        <c:axPos val="l"/>
        <c:majorGridlines>
          <c:spPr>
            <a:ln>
              <a:prstDash val="sysDash"/>
            </a:ln>
          </c:spPr>
        </c:majorGridlines>
        <c:numFmt formatCode="0%" sourceLinked="0"/>
        <c:majorTickMark val="cross"/>
        <c:minorTickMark val="none"/>
        <c:tickLblPos val="nextTo"/>
        <c:crossAx val="52529024"/>
        <c:crosses val="autoZero"/>
        <c:crossBetween val="between"/>
        <c:majorUnit val="0.1"/>
      </c:valAx>
    </c:plotArea>
    <c:legend>
      <c:legendPos val="r"/>
      <c:layout>
        <c:manualLayout>
          <c:xMode val="edge"/>
          <c:yMode val="edge"/>
          <c:x val="0.6942728844366951"/>
          <c:y val="0.22379953083231802"/>
          <c:w val="0.28590577094647374"/>
          <c:h val="0.51963412194722769"/>
        </c:manualLayout>
      </c:layout>
      <c:overlay val="0"/>
      <c:txPr>
        <a:bodyPr/>
        <a:lstStyle/>
        <a:p>
          <a:pPr>
            <a:defRPr sz="900"/>
          </a:pPr>
          <a:endParaRPr lang="es-ES"/>
        </a:p>
      </c:txPr>
    </c:legend>
    <c:plotVisOnly val="1"/>
    <c:dispBlanksAs val="gap"/>
    <c:showDLblsOverMax val="0"/>
  </c:chart>
  <c:spPr>
    <a:noFill/>
    <a:ln>
      <a:noFill/>
    </a:ln>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9344951562952"/>
          <c:y val="9.2913385826771652E-2"/>
          <c:w val="0.5205688074235828"/>
          <c:h val="0.82693239900036408"/>
        </c:manualLayout>
      </c:layout>
      <c:radarChart>
        <c:radarStyle val="marker"/>
        <c:varyColors val="0"/>
        <c:ser>
          <c:idx val="0"/>
          <c:order val="0"/>
          <c:tx>
            <c:strRef>
              <c:f>G.8!$S$88</c:f>
              <c:strCache>
                <c:ptCount val="1"/>
                <c:pt idx="0">
                  <c:v>ACONDICIONAMIENTO EXTERIOR</c:v>
                </c:pt>
              </c:strCache>
            </c:strRef>
          </c:tx>
          <c:marker>
            <c:symbol val="none"/>
          </c:marker>
          <c:cat>
            <c:strRef>
              <c:f>G.8!$T$87:$AA$87</c:f>
              <c:strCache>
                <c:ptCount val="8"/>
                <c:pt idx="0">
                  <c:v>Almeria</c:v>
                </c:pt>
                <c:pt idx="1">
                  <c:v>Cádiz</c:v>
                </c:pt>
                <c:pt idx="2">
                  <c:v>Córdoba</c:v>
                </c:pt>
                <c:pt idx="3">
                  <c:v>Granada</c:v>
                </c:pt>
                <c:pt idx="4">
                  <c:v>Huelva</c:v>
                </c:pt>
                <c:pt idx="5">
                  <c:v>Jaén</c:v>
                </c:pt>
                <c:pt idx="6">
                  <c:v>Málaga</c:v>
                </c:pt>
                <c:pt idx="7">
                  <c:v>Sevilla</c:v>
                </c:pt>
              </c:strCache>
            </c:strRef>
          </c:cat>
          <c:val>
            <c:numRef>
              <c:f>G.8!$T$88:$AA$88</c:f>
              <c:numCache>
                <c:formatCode>0.00%</c:formatCode>
                <c:ptCount val="8"/>
                <c:pt idx="0">
                  <c:v>0.12606837606837606</c:v>
                </c:pt>
                <c:pt idx="1">
                  <c:v>7.3170731707317069E-2</c:v>
                </c:pt>
                <c:pt idx="2">
                  <c:v>9.2592592592592587E-2</c:v>
                </c:pt>
                <c:pt idx="3">
                  <c:v>0.11614173228346457</c:v>
                </c:pt>
                <c:pt idx="4">
                  <c:v>8.247422680412371E-2</c:v>
                </c:pt>
                <c:pt idx="5">
                  <c:v>8.17490494296578E-2</c:v>
                </c:pt>
                <c:pt idx="6">
                  <c:v>0.11755725190839694</c:v>
                </c:pt>
                <c:pt idx="7">
                  <c:v>0.1310344827586207</c:v>
                </c:pt>
              </c:numCache>
            </c:numRef>
          </c:val>
          <c:extLst>
            <c:ext xmlns:c16="http://schemas.microsoft.com/office/drawing/2014/chart" uri="{C3380CC4-5D6E-409C-BE32-E72D297353CC}">
              <c16:uniqueId val="{00000000-E648-427E-9A77-4A601338B8D0}"/>
            </c:ext>
          </c:extLst>
        </c:ser>
        <c:ser>
          <c:idx val="1"/>
          <c:order val="1"/>
          <c:tx>
            <c:strRef>
              <c:f>G.8!$S$89</c:f>
              <c:strCache>
                <c:ptCount val="1"/>
                <c:pt idx="0">
                  <c:v>ACONDICIONAMIENTO INTERIOR</c:v>
                </c:pt>
              </c:strCache>
            </c:strRef>
          </c:tx>
          <c:marker>
            <c:symbol val="none"/>
          </c:marker>
          <c:cat>
            <c:strRef>
              <c:f>G.8!$T$87:$AA$87</c:f>
              <c:strCache>
                <c:ptCount val="8"/>
                <c:pt idx="0">
                  <c:v>Almeria</c:v>
                </c:pt>
                <c:pt idx="1">
                  <c:v>Cádiz</c:v>
                </c:pt>
                <c:pt idx="2">
                  <c:v>Córdoba</c:v>
                </c:pt>
                <c:pt idx="3">
                  <c:v>Granada</c:v>
                </c:pt>
                <c:pt idx="4">
                  <c:v>Huelva</c:v>
                </c:pt>
                <c:pt idx="5">
                  <c:v>Jaén</c:v>
                </c:pt>
                <c:pt idx="6">
                  <c:v>Málaga</c:v>
                </c:pt>
                <c:pt idx="7">
                  <c:v>Sevilla</c:v>
                </c:pt>
              </c:strCache>
            </c:strRef>
          </c:cat>
          <c:val>
            <c:numRef>
              <c:f>G.8!$T$89:$AA$89</c:f>
              <c:numCache>
                <c:formatCode>0.00%</c:formatCode>
                <c:ptCount val="8"/>
                <c:pt idx="0">
                  <c:v>1.282051282051282E-2</c:v>
                </c:pt>
                <c:pt idx="1">
                  <c:v>0</c:v>
                </c:pt>
                <c:pt idx="2">
                  <c:v>2.3148148148148147E-3</c:v>
                </c:pt>
                <c:pt idx="3">
                  <c:v>7.874015748031496E-3</c:v>
                </c:pt>
                <c:pt idx="4">
                  <c:v>1.0309278350515464E-2</c:v>
                </c:pt>
                <c:pt idx="5">
                  <c:v>4.1825095057034217E-2</c:v>
                </c:pt>
                <c:pt idx="6">
                  <c:v>1.5267175572519083E-2</c:v>
                </c:pt>
                <c:pt idx="7">
                  <c:v>1.0344827586206896E-2</c:v>
                </c:pt>
              </c:numCache>
            </c:numRef>
          </c:val>
          <c:extLst>
            <c:ext xmlns:c16="http://schemas.microsoft.com/office/drawing/2014/chart" uri="{C3380CC4-5D6E-409C-BE32-E72D297353CC}">
              <c16:uniqueId val="{00000001-E648-427E-9A77-4A601338B8D0}"/>
            </c:ext>
          </c:extLst>
        </c:ser>
        <c:ser>
          <c:idx val="2"/>
          <c:order val="2"/>
          <c:tx>
            <c:strRef>
              <c:f>G.8!$S$90</c:f>
              <c:strCache>
                <c:ptCount val="1"/>
                <c:pt idx="0">
                  <c:v>ALUMBRADO Y SEÑALIZACION</c:v>
                </c:pt>
              </c:strCache>
            </c:strRef>
          </c:tx>
          <c:marker>
            <c:symbol val="none"/>
          </c:marker>
          <c:cat>
            <c:strRef>
              <c:f>G.8!$T$87:$AA$87</c:f>
              <c:strCache>
                <c:ptCount val="8"/>
                <c:pt idx="0">
                  <c:v>Almeria</c:v>
                </c:pt>
                <c:pt idx="1">
                  <c:v>Cádiz</c:v>
                </c:pt>
                <c:pt idx="2">
                  <c:v>Córdoba</c:v>
                </c:pt>
                <c:pt idx="3">
                  <c:v>Granada</c:v>
                </c:pt>
                <c:pt idx="4">
                  <c:v>Huelva</c:v>
                </c:pt>
                <c:pt idx="5">
                  <c:v>Jaén</c:v>
                </c:pt>
                <c:pt idx="6">
                  <c:v>Málaga</c:v>
                </c:pt>
                <c:pt idx="7">
                  <c:v>Sevilla</c:v>
                </c:pt>
              </c:strCache>
            </c:strRef>
          </c:cat>
          <c:val>
            <c:numRef>
              <c:f>G.8!$T$90:$AA$90</c:f>
              <c:numCache>
                <c:formatCode>0.00%</c:formatCode>
                <c:ptCount val="8"/>
                <c:pt idx="0">
                  <c:v>0.27136752136752135</c:v>
                </c:pt>
                <c:pt idx="1">
                  <c:v>0.3240418118466899</c:v>
                </c:pt>
                <c:pt idx="2">
                  <c:v>0.3263888888888889</c:v>
                </c:pt>
                <c:pt idx="3">
                  <c:v>0.3346456692913386</c:v>
                </c:pt>
                <c:pt idx="4">
                  <c:v>0.32989690721649484</c:v>
                </c:pt>
                <c:pt idx="5">
                  <c:v>0.38403041825095058</c:v>
                </c:pt>
                <c:pt idx="6">
                  <c:v>0.32671755725190837</c:v>
                </c:pt>
                <c:pt idx="7">
                  <c:v>0.40344827586206894</c:v>
                </c:pt>
              </c:numCache>
            </c:numRef>
          </c:val>
          <c:extLst>
            <c:ext xmlns:c16="http://schemas.microsoft.com/office/drawing/2014/chart" uri="{C3380CC4-5D6E-409C-BE32-E72D297353CC}">
              <c16:uniqueId val="{00000002-E648-427E-9A77-4A601338B8D0}"/>
            </c:ext>
          </c:extLst>
        </c:ser>
        <c:ser>
          <c:idx val="3"/>
          <c:order val="3"/>
          <c:tx>
            <c:strRef>
              <c:f>G.8!$S$91</c:f>
              <c:strCache>
                <c:ptCount val="1"/>
                <c:pt idx="0">
                  <c:v>DIRECCION</c:v>
                </c:pt>
              </c:strCache>
            </c:strRef>
          </c:tx>
          <c:marker>
            <c:symbol val="none"/>
          </c:marker>
          <c:cat>
            <c:strRef>
              <c:f>G.8!$T$87:$AA$87</c:f>
              <c:strCache>
                <c:ptCount val="8"/>
                <c:pt idx="0">
                  <c:v>Almeria</c:v>
                </c:pt>
                <c:pt idx="1">
                  <c:v>Cádiz</c:v>
                </c:pt>
                <c:pt idx="2">
                  <c:v>Córdoba</c:v>
                </c:pt>
                <c:pt idx="3">
                  <c:v>Granada</c:v>
                </c:pt>
                <c:pt idx="4">
                  <c:v>Huelva</c:v>
                </c:pt>
                <c:pt idx="5">
                  <c:v>Jaén</c:v>
                </c:pt>
                <c:pt idx="6">
                  <c:v>Málaga</c:v>
                </c:pt>
                <c:pt idx="7">
                  <c:v>Sevilla</c:v>
                </c:pt>
              </c:strCache>
            </c:strRef>
          </c:cat>
          <c:val>
            <c:numRef>
              <c:f>G.8!$T$91:$AA$91</c:f>
              <c:numCache>
                <c:formatCode>0.00%</c:formatCode>
                <c:ptCount val="8"/>
                <c:pt idx="0">
                  <c:v>5.7692307692307696E-2</c:v>
                </c:pt>
                <c:pt idx="1">
                  <c:v>5.9233449477351915E-2</c:v>
                </c:pt>
                <c:pt idx="2">
                  <c:v>6.7129629629629636E-2</c:v>
                </c:pt>
                <c:pt idx="3">
                  <c:v>4.3307086614173228E-2</c:v>
                </c:pt>
                <c:pt idx="4">
                  <c:v>3.608247422680412E-2</c:v>
                </c:pt>
                <c:pt idx="5">
                  <c:v>5.3231939163498096E-2</c:v>
                </c:pt>
                <c:pt idx="6">
                  <c:v>3.3587786259541987E-2</c:v>
                </c:pt>
                <c:pt idx="7">
                  <c:v>2.0689655172413793E-2</c:v>
                </c:pt>
              </c:numCache>
            </c:numRef>
          </c:val>
          <c:extLst>
            <c:ext xmlns:c16="http://schemas.microsoft.com/office/drawing/2014/chart" uri="{C3380CC4-5D6E-409C-BE32-E72D297353CC}">
              <c16:uniqueId val="{00000003-E648-427E-9A77-4A601338B8D0}"/>
            </c:ext>
          </c:extLst>
        </c:ser>
        <c:ser>
          <c:idx val="4"/>
          <c:order val="4"/>
          <c:tx>
            <c:strRef>
              <c:f>G.8!$S$92</c:f>
              <c:strCache>
                <c:ptCount val="1"/>
                <c:pt idx="0">
                  <c:v>EJES Y SUSPENSION</c:v>
                </c:pt>
              </c:strCache>
            </c:strRef>
          </c:tx>
          <c:marker>
            <c:symbol val="none"/>
          </c:marker>
          <c:cat>
            <c:strRef>
              <c:f>G.8!$T$87:$AA$87</c:f>
              <c:strCache>
                <c:ptCount val="8"/>
                <c:pt idx="0">
                  <c:v>Almeria</c:v>
                </c:pt>
                <c:pt idx="1">
                  <c:v>Cádiz</c:v>
                </c:pt>
                <c:pt idx="2">
                  <c:v>Córdoba</c:v>
                </c:pt>
                <c:pt idx="3">
                  <c:v>Granada</c:v>
                </c:pt>
                <c:pt idx="4">
                  <c:v>Huelva</c:v>
                </c:pt>
                <c:pt idx="5">
                  <c:v>Jaén</c:v>
                </c:pt>
                <c:pt idx="6">
                  <c:v>Málaga</c:v>
                </c:pt>
                <c:pt idx="7">
                  <c:v>Sevilla</c:v>
                </c:pt>
              </c:strCache>
            </c:strRef>
          </c:cat>
          <c:val>
            <c:numRef>
              <c:f>G.8!$T$92:$AA$92</c:f>
              <c:numCache>
                <c:formatCode>0.00%</c:formatCode>
                <c:ptCount val="8"/>
                <c:pt idx="0">
                  <c:v>2.136752136752137E-3</c:v>
                </c:pt>
                <c:pt idx="1">
                  <c:v>6.9686411149825784E-3</c:v>
                </c:pt>
                <c:pt idx="2">
                  <c:v>6.9444444444444441E-3</c:v>
                </c:pt>
                <c:pt idx="3">
                  <c:v>3.937007874015748E-3</c:v>
                </c:pt>
                <c:pt idx="4">
                  <c:v>0</c:v>
                </c:pt>
                <c:pt idx="5">
                  <c:v>1.5209125475285171E-2</c:v>
                </c:pt>
                <c:pt idx="6">
                  <c:v>6.1068702290076335E-3</c:v>
                </c:pt>
                <c:pt idx="7">
                  <c:v>1.2068965517241379E-2</c:v>
                </c:pt>
              </c:numCache>
            </c:numRef>
          </c:val>
          <c:extLst>
            <c:ext xmlns:c16="http://schemas.microsoft.com/office/drawing/2014/chart" uri="{C3380CC4-5D6E-409C-BE32-E72D297353CC}">
              <c16:uniqueId val="{00000004-E648-427E-9A77-4A601338B8D0}"/>
            </c:ext>
          </c:extLst>
        </c:ser>
        <c:ser>
          <c:idx val="5"/>
          <c:order val="5"/>
          <c:tx>
            <c:strRef>
              <c:f>G.8!$S$93</c:f>
              <c:strCache>
                <c:ptCount val="1"/>
                <c:pt idx="0">
                  <c:v>EMISIONES CONTAMINANTES</c:v>
                </c:pt>
              </c:strCache>
            </c:strRef>
          </c:tx>
          <c:marker>
            <c:symbol val="none"/>
          </c:marker>
          <c:cat>
            <c:strRef>
              <c:f>G.8!$T$87:$AA$87</c:f>
              <c:strCache>
                <c:ptCount val="8"/>
                <c:pt idx="0">
                  <c:v>Almeria</c:v>
                </c:pt>
                <c:pt idx="1">
                  <c:v>Cádiz</c:v>
                </c:pt>
                <c:pt idx="2">
                  <c:v>Córdoba</c:v>
                </c:pt>
                <c:pt idx="3">
                  <c:v>Granada</c:v>
                </c:pt>
                <c:pt idx="4">
                  <c:v>Huelva</c:v>
                </c:pt>
                <c:pt idx="5">
                  <c:v>Jaén</c:v>
                </c:pt>
                <c:pt idx="6">
                  <c:v>Málaga</c:v>
                </c:pt>
                <c:pt idx="7">
                  <c:v>Sevilla</c:v>
                </c:pt>
              </c:strCache>
            </c:strRef>
          </c:cat>
          <c:val>
            <c:numRef>
              <c:f>G.8!$T$93:$AA$93</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5-E648-427E-9A77-4A601338B8D0}"/>
            </c:ext>
          </c:extLst>
        </c:ser>
        <c:ser>
          <c:idx val="6"/>
          <c:order val="6"/>
          <c:tx>
            <c:strRef>
              <c:f>G.8!$S$94</c:f>
              <c:strCache>
                <c:ptCount val="1"/>
                <c:pt idx="0">
                  <c:v>FRENOS</c:v>
                </c:pt>
              </c:strCache>
            </c:strRef>
          </c:tx>
          <c:marker>
            <c:symbol val="none"/>
          </c:marker>
          <c:cat>
            <c:strRef>
              <c:f>G.8!$T$87:$AA$87</c:f>
              <c:strCache>
                <c:ptCount val="8"/>
                <c:pt idx="0">
                  <c:v>Almeria</c:v>
                </c:pt>
                <c:pt idx="1">
                  <c:v>Cádiz</c:v>
                </c:pt>
                <c:pt idx="2">
                  <c:v>Córdoba</c:v>
                </c:pt>
                <c:pt idx="3">
                  <c:v>Granada</c:v>
                </c:pt>
                <c:pt idx="4">
                  <c:v>Huelva</c:v>
                </c:pt>
                <c:pt idx="5">
                  <c:v>Jaén</c:v>
                </c:pt>
                <c:pt idx="6">
                  <c:v>Málaga</c:v>
                </c:pt>
                <c:pt idx="7">
                  <c:v>Sevilla</c:v>
                </c:pt>
              </c:strCache>
            </c:strRef>
          </c:cat>
          <c:val>
            <c:numRef>
              <c:f>G.8!$T$94:$AA$94</c:f>
              <c:numCache>
                <c:formatCode>0.00%</c:formatCode>
                <c:ptCount val="8"/>
                <c:pt idx="0">
                  <c:v>0.21794871794871795</c:v>
                </c:pt>
                <c:pt idx="1">
                  <c:v>0.29616724738675959</c:v>
                </c:pt>
                <c:pt idx="2">
                  <c:v>0.28240740740740738</c:v>
                </c:pt>
                <c:pt idx="3">
                  <c:v>0.23031496062992127</c:v>
                </c:pt>
                <c:pt idx="4">
                  <c:v>0.35567010309278352</c:v>
                </c:pt>
                <c:pt idx="5">
                  <c:v>0.23003802281368821</c:v>
                </c:pt>
                <c:pt idx="6">
                  <c:v>0.23511450381679388</c:v>
                </c:pt>
                <c:pt idx="7">
                  <c:v>0.23965517241379311</c:v>
                </c:pt>
              </c:numCache>
            </c:numRef>
          </c:val>
          <c:extLst>
            <c:ext xmlns:c16="http://schemas.microsoft.com/office/drawing/2014/chart" uri="{C3380CC4-5D6E-409C-BE32-E72D297353CC}">
              <c16:uniqueId val="{00000006-E648-427E-9A77-4A601338B8D0}"/>
            </c:ext>
          </c:extLst>
        </c:ser>
        <c:ser>
          <c:idx val="7"/>
          <c:order val="7"/>
          <c:tx>
            <c:strRef>
              <c:f>G.8!$S$95</c:f>
              <c:strCache>
                <c:ptCount val="1"/>
                <c:pt idx="0">
                  <c:v>IDENTIFICACION</c:v>
                </c:pt>
              </c:strCache>
            </c:strRef>
          </c:tx>
          <c:marker>
            <c:symbol val="none"/>
          </c:marker>
          <c:cat>
            <c:strRef>
              <c:f>G.8!$T$87:$AA$87</c:f>
              <c:strCache>
                <c:ptCount val="8"/>
                <c:pt idx="0">
                  <c:v>Almeria</c:v>
                </c:pt>
                <c:pt idx="1">
                  <c:v>Cádiz</c:v>
                </c:pt>
                <c:pt idx="2">
                  <c:v>Córdoba</c:v>
                </c:pt>
                <c:pt idx="3">
                  <c:v>Granada</c:v>
                </c:pt>
                <c:pt idx="4">
                  <c:v>Huelva</c:v>
                </c:pt>
                <c:pt idx="5">
                  <c:v>Jaén</c:v>
                </c:pt>
                <c:pt idx="6">
                  <c:v>Málaga</c:v>
                </c:pt>
                <c:pt idx="7">
                  <c:v>Sevilla</c:v>
                </c:pt>
              </c:strCache>
            </c:strRef>
          </c:cat>
          <c:val>
            <c:numRef>
              <c:f>G.8!$T$95:$AA$95</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7-E648-427E-9A77-4A601338B8D0}"/>
            </c:ext>
          </c:extLst>
        </c:ser>
        <c:ser>
          <c:idx val="8"/>
          <c:order val="8"/>
          <c:tx>
            <c:strRef>
              <c:f>G.8!$S$96</c:f>
              <c:strCache>
                <c:ptCount val="1"/>
                <c:pt idx="0">
                  <c:v>MOTOR Y TRANSMISION</c:v>
                </c:pt>
              </c:strCache>
            </c:strRef>
          </c:tx>
          <c:marker>
            <c:symbol val="none"/>
          </c:marker>
          <c:cat>
            <c:strRef>
              <c:f>G.8!$T$87:$AA$87</c:f>
              <c:strCache>
                <c:ptCount val="8"/>
                <c:pt idx="0">
                  <c:v>Almeria</c:v>
                </c:pt>
                <c:pt idx="1">
                  <c:v>Cádiz</c:v>
                </c:pt>
                <c:pt idx="2">
                  <c:v>Córdoba</c:v>
                </c:pt>
                <c:pt idx="3">
                  <c:v>Granada</c:v>
                </c:pt>
                <c:pt idx="4">
                  <c:v>Huelva</c:v>
                </c:pt>
                <c:pt idx="5">
                  <c:v>Jaén</c:v>
                </c:pt>
                <c:pt idx="6">
                  <c:v>Málaga</c:v>
                </c:pt>
                <c:pt idx="7">
                  <c:v>Sevilla</c:v>
                </c:pt>
              </c:strCache>
            </c:strRef>
          </c:cat>
          <c:val>
            <c:numRef>
              <c:f>G.8!$T$96:$AA$96</c:f>
              <c:numCache>
                <c:formatCode>0.00%</c:formatCode>
                <c:ptCount val="8"/>
                <c:pt idx="0">
                  <c:v>0.31196581196581197</c:v>
                </c:pt>
                <c:pt idx="1">
                  <c:v>0.24041811846689895</c:v>
                </c:pt>
                <c:pt idx="2">
                  <c:v>0.22222222222222221</c:v>
                </c:pt>
                <c:pt idx="3">
                  <c:v>0.26377952755905509</c:v>
                </c:pt>
                <c:pt idx="4">
                  <c:v>0.18556701030927836</c:v>
                </c:pt>
                <c:pt idx="5">
                  <c:v>0.19391634980988592</c:v>
                </c:pt>
                <c:pt idx="6">
                  <c:v>0.26564885496183205</c:v>
                </c:pt>
                <c:pt idx="7">
                  <c:v>0.18275862068965518</c:v>
                </c:pt>
              </c:numCache>
            </c:numRef>
          </c:val>
          <c:extLst>
            <c:ext xmlns:c16="http://schemas.microsoft.com/office/drawing/2014/chart" uri="{C3380CC4-5D6E-409C-BE32-E72D297353CC}">
              <c16:uniqueId val="{00000008-E648-427E-9A77-4A601338B8D0}"/>
            </c:ext>
          </c:extLst>
        </c:ser>
        <c:dLbls>
          <c:showLegendKey val="0"/>
          <c:showVal val="0"/>
          <c:showCatName val="0"/>
          <c:showSerName val="0"/>
          <c:showPercent val="0"/>
          <c:showBubbleSize val="0"/>
        </c:dLbls>
        <c:axId val="52586368"/>
        <c:axId val="52587904"/>
      </c:radarChart>
      <c:catAx>
        <c:axId val="52586368"/>
        <c:scaling>
          <c:orientation val="minMax"/>
        </c:scaling>
        <c:delete val="0"/>
        <c:axPos val="b"/>
        <c:majorGridlines/>
        <c:numFmt formatCode="General" sourceLinked="0"/>
        <c:majorTickMark val="out"/>
        <c:minorTickMark val="none"/>
        <c:tickLblPos val="nextTo"/>
        <c:crossAx val="52587904"/>
        <c:crosses val="autoZero"/>
        <c:auto val="1"/>
        <c:lblAlgn val="ctr"/>
        <c:lblOffset val="100"/>
        <c:noMultiLvlLbl val="0"/>
      </c:catAx>
      <c:valAx>
        <c:axId val="52587904"/>
        <c:scaling>
          <c:orientation val="minMax"/>
          <c:max val="0.5"/>
        </c:scaling>
        <c:delete val="0"/>
        <c:axPos val="l"/>
        <c:majorGridlines>
          <c:spPr>
            <a:ln>
              <a:prstDash val="sysDash"/>
            </a:ln>
          </c:spPr>
        </c:majorGridlines>
        <c:numFmt formatCode="0%" sourceLinked="0"/>
        <c:majorTickMark val="cross"/>
        <c:minorTickMark val="none"/>
        <c:tickLblPos val="nextTo"/>
        <c:crossAx val="52586368"/>
        <c:crosses val="autoZero"/>
        <c:crossBetween val="between"/>
        <c:majorUnit val="0.1"/>
      </c:valAx>
    </c:plotArea>
    <c:plotVisOnly val="1"/>
    <c:dispBlanksAs val="gap"/>
    <c:showDLblsOverMax val="0"/>
  </c:chart>
  <c:spPr>
    <a:noFill/>
    <a:ln>
      <a:noFill/>
    </a:ln>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179168393424512E-2"/>
          <c:y val="7.1136246537312167E-2"/>
          <c:w val="0.49651492435095823"/>
          <c:h val="0.81300018790953676"/>
        </c:manualLayout>
      </c:layout>
      <c:radarChart>
        <c:radarStyle val="marker"/>
        <c:varyColors val="0"/>
        <c:ser>
          <c:idx val="0"/>
          <c:order val="0"/>
          <c:tx>
            <c:strRef>
              <c:f>G.8!$S$103</c:f>
              <c:strCache>
                <c:ptCount val="1"/>
                <c:pt idx="0">
                  <c:v>ACONDICIONAMIENTO EXTERIOR</c:v>
                </c:pt>
              </c:strCache>
            </c:strRef>
          </c:tx>
          <c:marker>
            <c:symbol val="none"/>
          </c:marker>
          <c:cat>
            <c:strRef>
              <c:f>G.8!$T$102:$AA$102</c:f>
              <c:strCache>
                <c:ptCount val="8"/>
                <c:pt idx="0">
                  <c:v>Almeria</c:v>
                </c:pt>
                <c:pt idx="1">
                  <c:v>Cádiz</c:v>
                </c:pt>
                <c:pt idx="2">
                  <c:v>Córdoba</c:v>
                </c:pt>
                <c:pt idx="3">
                  <c:v>Granada</c:v>
                </c:pt>
                <c:pt idx="4">
                  <c:v>Huelva</c:v>
                </c:pt>
                <c:pt idx="5">
                  <c:v>Jaén</c:v>
                </c:pt>
                <c:pt idx="6">
                  <c:v>Málaga</c:v>
                </c:pt>
                <c:pt idx="7">
                  <c:v>Sevilla</c:v>
                </c:pt>
              </c:strCache>
            </c:strRef>
          </c:cat>
          <c:val>
            <c:numRef>
              <c:f>G.8!$T$103:$AA$103</c:f>
              <c:numCache>
                <c:formatCode>0.00%</c:formatCode>
                <c:ptCount val="8"/>
                <c:pt idx="0">
                  <c:v>8.697901887800237E-2</c:v>
                </c:pt>
                <c:pt idx="1">
                  <c:v>0.10591226267106615</c:v>
                </c:pt>
                <c:pt idx="2">
                  <c:v>8.3647338919820777E-2</c:v>
                </c:pt>
                <c:pt idx="3">
                  <c:v>0.10500590904448562</c:v>
                </c:pt>
                <c:pt idx="4">
                  <c:v>8.8277538393547669E-2</c:v>
                </c:pt>
                <c:pt idx="5">
                  <c:v>9.6329790977549443E-2</c:v>
                </c:pt>
                <c:pt idx="6">
                  <c:v>9.5809373335048048E-2</c:v>
                </c:pt>
                <c:pt idx="7">
                  <c:v>0.10054406715864633</c:v>
                </c:pt>
              </c:numCache>
            </c:numRef>
          </c:val>
          <c:extLst>
            <c:ext xmlns:c16="http://schemas.microsoft.com/office/drawing/2014/chart" uri="{C3380CC4-5D6E-409C-BE32-E72D297353CC}">
              <c16:uniqueId val="{00000000-9C5F-4EF4-A8A9-EE2DC518E349}"/>
            </c:ext>
          </c:extLst>
        </c:ser>
        <c:ser>
          <c:idx val="1"/>
          <c:order val="1"/>
          <c:tx>
            <c:strRef>
              <c:f>G.8!$S$104</c:f>
              <c:strCache>
                <c:ptCount val="1"/>
                <c:pt idx="0">
                  <c:v>ACONDICIONAMIENTO INTERIOR</c:v>
                </c:pt>
              </c:strCache>
            </c:strRef>
          </c:tx>
          <c:marker>
            <c:symbol val="none"/>
          </c:marker>
          <c:cat>
            <c:strRef>
              <c:f>G.8!$T$102:$AA$102</c:f>
              <c:strCache>
                <c:ptCount val="8"/>
                <c:pt idx="0">
                  <c:v>Almeria</c:v>
                </c:pt>
                <c:pt idx="1">
                  <c:v>Cádiz</c:v>
                </c:pt>
                <c:pt idx="2">
                  <c:v>Córdoba</c:v>
                </c:pt>
                <c:pt idx="3">
                  <c:v>Granada</c:v>
                </c:pt>
                <c:pt idx="4">
                  <c:v>Huelva</c:v>
                </c:pt>
                <c:pt idx="5">
                  <c:v>Jaén</c:v>
                </c:pt>
                <c:pt idx="6">
                  <c:v>Málaga</c:v>
                </c:pt>
                <c:pt idx="7">
                  <c:v>Sevilla</c:v>
                </c:pt>
              </c:strCache>
            </c:strRef>
          </c:cat>
          <c:val>
            <c:numRef>
              <c:f>G.8!$T$104:$AA$104</c:f>
              <c:numCache>
                <c:formatCode>0.00%</c:formatCode>
                <c:ptCount val="8"/>
                <c:pt idx="0">
                  <c:v>2.5254126954983226E-2</c:v>
                </c:pt>
                <c:pt idx="1">
                  <c:v>3.6421990227366981E-2</c:v>
                </c:pt>
                <c:pt idx="2">
                  <c:v>2.6657668297621055E-2</c:v>
                </c:pt>
                <c:pt idx="3">
                  <c:v>2.403011424152672E-2</c:v>
                </c:pt>
                <c:pt idx="4">
                  <c:v>3.8283062645011599E-2</c:v>
                </c:pt>
                <c:pt idx="5">
                  <c:v>2.1711591244985572E-2</c:v>
                </c:pt>
                <c:pt idx="6">
                  <c:v>3.4318678694126512E-2</c:v>
                </c:pt>
                <c:pt idx="7">
                  <c:v>3.7605648261152237E-2</c:v>
                </c:pt>
              </c:numCache>
            </c:numRef>
          </c:val>
          <c:extLst>
            <c:ext xmlns:c16="http://schemas.microsoft.com/office/drawing/2014/chart" uri="{C3380CC4-5D6E-409C-BE32-E72D297353CC}">
              <c16:uniqueId val="{00000001-9C5F-4EF4-A8A9-EE2DC518E349}"/>
            </c:ext>
          </c:extLst>
        </c:ser>
        <c:ser>
          <c:idx val="2"/>
          <c:order val="2"/>
          <c:tx>
            <c:strRef>
              <c:f>G.8!$S$105</c:f>
              <c:strCache>
                <c:ptCount val="1"/>
                <c:pt idx="0">
                  <c:v>ALUMBRADO Y SEÑALIZACION</c:v>
                </c:pt>
              </c:strCache>
            </c:strRef>
          </c:tx>
          <c:marker>
            <c:symbol val="none"/>
          </c:marker>
          <c:cat>
            <c:strRef>
              <c:f>G.8!$T$102:$AA$102</c:f>
              <c:strCache>
                <c:ptCount val="8"/>
                <c:pt idx="0">
                  <c:v>Almeria</c:v>
                </c:pt>
                <c:pt idx="1">
                  <c:v>Cádiz</c:v>
                </c:pt>
                <c:pt idx="2">
                  <c:v>Córdoba</c:v>
                </c:pt>
                <c:pt idx="3">
                  <c:v>Granada</c:v>
                </c:pt>
                <c:pt idx="4">
                  <c:v>Huelva</c:v>
                </c:pt>
                <c:pt idx="5">
                  <c:v>Jaén</c:v>
                </c:pt>
                <c:pt idx="6">
                  <c:v>Málaga</c:v>
                </c:pt>
                <c:pt idx="7">
                  <c:v>Sevilla</c:v>
                </c:pt>
              </c:strCache>
            </c:strRef>
          </c:cat>
          <c:val>
            <c:numRef>
              <c:f>G.8!$T$105:$AA$105</c:f>
              <c:numCache>
                <c:formatCode>0.00%</c:formatCode>
                <c:ptCount val="8"/>
                <c:pt idx="0">
                  <c:v>0.34711488708250571</c:v>
                </c:pt>
                <c:pt idx="1">
                  <c:v>0.31479778583148521</c:v>
                </c:pt>
                <c:pt idx="2">
                  <c:v>0.34206924994844684</c:v>
                </c:pt>
                <c:pt idx="3">
                  <c:v>0.34411065232933075</c:v>
                </c:pt>
                <c:pt idx="4">
                  <c:v>0.32880344713291348</c:v>
                </c:pt>
                <c:pt idx="5">
                  <c:v>0.34418326412836936</c:v>
                </c:pt>
                <c:pt idx="6">
                  <c:v>0.32450258124965553</c:v>
                </c:pt>
                <c:pt idx="7">
                  <c:v>0.34997091464875163</c:v>
                </c:pt>
              </c:numCache>
            </c:numRef>
          </c:val>
          <c:extLst>
            <c:ext xmlns:c16="http://schemas.microsoft.com/office/drawing/2014/chart" uri="{C3380CC4-5D6E-409C-BE32-E72D297353CC}">
              <c16:uniqueId val="{00000002-9C5F-4EF4-A8A9-EE2DC518E349}"/>
            </c:ext>
          </c:extLst>
        </c:ser>
        <c:ser>
          <c:idx val="3"/>
          <c:order val="3"/>
          <c:tx>
            <c:strRef>
              <c:f>G.8!$S$106</c:f>
              <c:strCache>
                <c:ptCount val="1"/>
                <c:pt idx="0">
                  <c:v>DIRECCION</c:v>
                </c:pt>
              </c:strCache>
            </c:strRef>
          </c:tx>
          <c:marker>
            <c:symbol val="none"/>
          </c:marker>
          <c:cat>
            <c:strRef>
              <c:f>G.8!$T$102:$AA$102</c:f>
              <c:strCache>
                <c:ptCount val="8"/>
                <c:pt idx="0">
                  <c:v>Almeria</c:v>
                </c:pt>
                <c:pt idx="1">
                  <c:v>Cádiz</c:v>
                </c:pt>
                <c:pt idx="2">
                  <c:v>Córdoba</c:v>
                </c:pt>
                <c:pt idx="3">
                  <c:v>Granada</c:v>
                </c:pt>
                <c:pt idx="4">
                  <c:v>Huelva</c:v>
                </c:pt>
                <c:pt idx="5">
                  <c:v>Jaén</c:v>
                </c:pt>
                <c:pt idx="6">
                  <c:v>Málaga</c:v>
                </c:pt>
                <c:pt idx="7">
                  <c:v>Sevilla</c:v>
                </c:pt>
              </c:strCache>
            </c:strRef>
          </c:cat>
          <c:val>
            <c:numRef>
              <c:f>G.8!$T$106:$AA$106</c:f>
              <c:numCache>
                <c:formatCode>0.00%</c:formatCode>
                <c:ptCount val="8"/>
                <c:pt idx="0">
                  <c:v>7.5678923736876361E-2</c:v>
                </c:pt>
                <c:pt idx="1">
                  <c:v>8.7665206180919927E-2</c:v>
                </c:pt>
                <c:pt idx="2">
                  <c:v>7.8323303901167915E-2</c:v>
                </c:pt>
                <c:pt idx="3">
                  <c:v>7.8072338376690642E-2</c:v>
                </c:pt>
                <c:pt idx="4">
                  <c:v>8.3554303391890405E-2</c:v>
                </c:pt>
                <c:pt idx="5">
                  <c:v>6.8319375043986205E-2</c:v>
                </c:pt>
                <c:pt idx="6">
                  <c:v>7.4305083500211283E-2</c:v>
                </c:pt>
                <c:pt idx="7">
                  <c:v>7.1116535307335207E-2</c:v>
                </c:pt>
              </c:numCache>
            </c:numRef>
          </c:val>
          <c:extLst>
            <c:ext xmlns:c16="http://schemas.microsoft.com/office/drawing/2014/chart" uri="{C3380CC4-5D6E-409C-BE32-E72D297353CC}">
              <c16:uniqueId val="{00000003-9C5F-4EF4-A8A9-EE2DC518E349}"/>
            </c:ext>
          </c:extLst>
        </c:ser>
        <c:ser>
          <c:idx val="4"/>
          <c:order val="4"/>
          <c:tx>
            <c:strRef>
              <c:f>G.8!$S$107</c:f>
              <c:strCache>
                <c:ptCount val="1"/>
                <c:pt idx="0">
                  <c:v>EJES Y SUSPENSION</c:v>
                </c:pt>
              </c:strCache>
            </c:strRef>
          </c:tx>
          <c:marker>
            <c:symbol val="none"/>
          </c:marker>
          <c:cat>
            <c:strRef>
              <c:f>G.8!$T$102:$AA$102</c:f>
              <c:strCache>
                <c:ptCount val="8"/>
                <c:pt idx="0">
                  <c:v>Almeria</c:v>
                </c:pt>
                <c:pt idx="1">
                  <c:v>Cádiz</c:v>
                </c:pt>
                <c:pt idx="2">
                  <c:v>Córdoba</c:v>
                </c:pt>
                <c:pt idx="3">
                  <c:v>Granada</c:v>
                </c:pt>
                <c:pt idx="4">
                  <c:v>Huelva</c:v>
                </c:pt>
                <c:pt idx="5">
                  <c:v>Jaén</c:v>
                </c:pt>
                <c:pt idx="6">
                  <c:v>Málaga</c:v>
                </c:pt>
                <c:pt idx="7">
                  <c:v>Sevilla</c:v>
                </c:pt>
              </c:strCache>
            </c:strRef>
          </c:cat>
          <c:val>
            <c:numRef>
              <c:f>G.8!$T$107:$AA$107</c:f>
              <c:numCache>
                <c:formatCode>0.00%</c:formatCode>
                <c:ptCount val="8"/>
                <c:pt idx="0">
                  <c:v>0.16222396554889754</c:v>
                </c:pt>
                <c:pt idx="1">
                  <c:v>0.20329600980869439</c:v>
                </c:pt>
                <c:pt idx="2">
                  <c:v>0.15900867967680857</c:v>
                </c:pt>
                <c:pt idx="3">
                  <c:v>0.16507389953165352</c:v>
                </c:pt>
                <c:pt idx="4">
                  <c:v>0.20970058557065518</c:v>
                </c:pt>
                <c:pt idx="5">
                  <c:v>0.16237947779576326</c:v>
                </c:pt>
                <c:pt idx="6">
                  <c:v>0.19374988517572705</c:v>
                </c:pt>
                <c:pt idx="7">
                  <c:v>0.18765184264254672</c:v>
                </c:pt>
              </c:numCache>
            </c:numRef>
          </c:val>
          <c:extLst>
            <c:ext xmlns:c16="http://schemas.microsoft.com/office/drawing/2014/chart" uri="{C3380CC4-5D6E-409C-BE32-E72D297353CC}">
              <c16:uniqueId val="{00000004-9C5F-4EF4-A8A9-EE2DC518E349}"/>
            </c:ext>
          </c:extLst>
        </c:ser>
        <c:ser>
          <c:idx val="5"/>
          <c:order val="5"/>
          <c:tx>
            <c:strRef>
              <c:f>G.8!$S$108</c:f>
              <c:strCache>
                <c:ptCount val="1"/>
                <c:pt idx="0">
                  <c:v>EMISIONES CONTAMINANTES</c:v>
                </c:pt>
              </c:strCache>
            </c:strRef>
          </c:tx>
          <c:marker>
            <c:symbol val="none"/>
          </c:marker>
          <c:cat>
            <c:strRef>
              <c:f>G.8!$T$102:$AA$102</c:f>
              <c:strCache>
                <c:ptCount val="8"/>
                <c:pt idx="0">
                  <c:v>Almeria</c:v>
                </c:pt>
                <c:pt idx="1">
                  <c:v>Cádiz</c:v>
                </c:pt>
                <c:pt idx="2">
                  <c:v>Córdoba</c:v>
                </c:pt>
                <c:pt idx="3">
                  <c:v>Granada</c:v>
                </c:pt>
                <c:pt idx="4">
                  <c:v>Huelva</c:v>
                </c:pt>
                <c:pt idx="5">
                  <c:v>Jaén</c:v>
                </c:pt>
                <c:pt idx="6">
                  <c:v>Málaga</c:v>
                </c:pt>
                <c:pt idx="7">
                  <c:v>Sevilla</c:v>
                </c:pt>
              </c:strCache>
            </c:strRef>
          </c:cat>
          <c:val>
            <c:numRef>
              <c:f>G.8!$T$108:$AA$108</c:f>
              <c:numCache>
                <c:formatCode>0.00%</c:formatCode>
                <c:ptCount val="8"/>
                <c:pt idx="0">
                  <c:v>7.1188930246532361E-2</c:v>
                </c:pt>
                <c:pt idx="1">
                  <c:v>6.7597050179405344E-2</c:v>
                </c:pt>
                <c:pt idx="2">
                  <c:v>9.7332358510020062E-2</c:v>
                </c:pt>
                <c:pt idx="3">
                  <c:v>9.2385357241862295E-2</c:v>
                </c:pt>
                <c:pt idx="4">
                  <c:v>6.3501270577836708E-2</c:v>
                </c:pt>
                <c:pt idx="5">
                  <c:v>9.8018861285100997E-2</c:v>
                </c:pt>
                <c:pt idx="6">
                  <c:v>8.7266447428854879E-2</c:v>
                </c:pt>
                <c:pt idx="7">
                  <c:v>7.1857926613666689E-2</c:v>
                </c:pt>
              </c:numCache>
            </c:numRef>
          </c:val>
          <c:extLst>
            <c:ext xmlns:c16="http://schemas.microsoft.com/office/drawing/2014/chart" uri="{C3380CC4-5D6E-409C-BE32-E72D297353CC}">
              <c16:uniqueId val="{00000005-9C5F-4EF4-A8A9-EE2DC518E349}"/>
            </c:ext>
          </c:extLst>
        </c:ser>
        <c:ser>
          <c:idx val="6"/>
          <c:order val="6"/>
          <c:tx>
            <c:strRef>
              <c:f>G.8!$S$109</c:f>
              <c:strCache>
                <c:ptCount val="1"/>
                <c:pt idx="0">
                  <c:v>FRENOS</c:v>
                </c:pt>
              </c:strCache>
            </c:strRef>
          </c:tx>
          <c:marker>
            <c:symbol val="none"/>
          </c:marker>
          <c:cat>
            <c:strRef>
              <c:f>G.8!$T$102:$AA$102</c:f>
              <c:strCache>
                <c:ptCount val="8"/>
                <c:pt idx="0">
                  <c:v>Almeria</c:v>
                </c:pt>
                <c:pt idx="1">
                  <c:v>Cádiz</c:v>
                </c:pt>
                <c:pt idx="2">
                  <c:v>Córdoba</c:v>
                </c:pt>
                <c:pt idx="3">
                  <c:v>Granada</c:v>
                </c:pt>
                <c:pt idx="4">
                  <c:v>Huelva</c:v>
                </c:pt>
                <c:pt idx="5">
                  <c:v>Jaén</c:v>
                </c:pt>
                <c:pt idx="6">
                  <c:v>Málaga</c:v>
                </c:pt>
                <c:pt idx="7">
                  <c:v>Sevilla</c:v>
                </c:pt>
              </c:strCache>
            </c:strRef>
          </c:cat>
          <c:val>
            <c:numRef>
              <c:f>G.8!$T$109:$AA$109</c:f>
              <c:numCache>
                <c:formatCode>0.00%</c:formatCode>
                <c:ptCount val="8"/>
                <c:pt idx="0">
                  <c:v>5.8169618267096192E-2</c:v>
                </c:pt>
                <c:pt idx="1">
                  <c:v>5.3280683723697736E-2</c:v>
                </c:pt>
                <c:pt idx="2">
                  <c:v>4.7185197682919969E-2</c:v>
                </c:pt>
                <c:pt idx="3">
                  <c:v>3.8795430338931118E-2</c:v>
                </c:pt>
                <c:pt idx="4">
                  <c:v>6.3639376864434868E-2</c:v>
                </c:pt>
                <c:pt idx="5">
                  <c:v>5.2976986417059613E-2</c:v>
                </c:pt>
                <c:pt idx="6">
                  <c:v>4.8253752457239438E-2</c:v>
                </c:pt>
                <c:pt idx="7">
                  <c:v>5.0722571373170759E-2</c:v>
                </c:pt>
              </c:numCache>
            </c:numRef>
          </c:val>
          <c:extLst>
            <c:ext xmlns:c16="http://schemas.microsoft.com/office/drawing/2014/chart" uri="{C3380CC4-5D6E-409C-BE32-E72D297353CC}">
              <c16:uniqueId val="{00000006-9C5F-4EF4-A8A9-EE2DC518E349}"/>
            </c:ext>
          </c:extLst>
        </c:ser>
        <c:ser>
          <c:idx val="7"/>
          <c:order val="7"/>
          <c:tx>
            <c:strRef>
              <c:f>G.8!$S$110</c:f>
              <c:strCache>
                <c:ptCount val="1"/>
                <c:pt idx="0">
                  <c:v>IDENTIFICACION</c:v>
                </c:pt>
              </c:strCache>
            </c:strRef>
          </c:tx>
          <c:marker>
            <c:symbol val="none"/>
          </c:marker>
          <c:cat>
            <c:strRef>
              <c:f>G.8!$T$102:$AA$102</c:f>
              <c:strCache>
                <c:ptCount val="8"/>
                <c:pt idx="0">
                  <c:v>Almeria</c:v>
                </c:pt>
                <c:pt idx="1">
                  <c:v>Cádiz</c:v>
                </c:pt>
                <c:pt idx="2">
                  <c:v>Córdoba</c:v>
                </c:pt>
                <c:pt idx="3">
                  <c:v>Granada</c:v>
                </c:pt>
                <c:pt idx="4">
                  <c:v>Huelva</c:v>
                </c:pt>
                <c:pt idx="5">
                  <c:v>Jaén</c:v>
                </c:pt>
                <c:pt idx="6">
                  <c:v>Málaga</c:v>
                </c:pt>
                <c:pt idx="7">
                  <c:v>Sevilla</c:v>
                </c:pt>
              </c:strCache>
            </c:strRef>
          </c:cat>
          <c:val>
            <c:numRef>
              <c:f>G.8!$T$110:$AA$110</c:f>
              <c:numCache>
                <c:formatCode>0.00%</c:formatCode>
                <c:ptCount val="8"/>
                <c:pt idx="0">
                  <c:v>9.1151875281667807E-2</c:v>
                </c:pt>
                <c:pt idx="1">
                  <c:v>7.4592957213176825E-2</c:v>
                </c:pt>
                <c:pt idx="2">
                  <c:v>0.11064244605665223</c:v>
                </c:pt>
                <c:pt idx="3">
                  <c:v>8.6388771356453994E-2</c:v>
                </c:pt>
                <c:pt idx="4">
                  <c:v>7.3472544470224291E-2</c:v>
                </c:pt>
                <c:pt idx="5">
                  <c:v>9.7455837849250479E-2</c:v>
                </c:pt>
                <c:pt idx="6">
                  <c:v>7.7290514596461579E-2</c:v>
                </c:pt>
                <c:pt idx="7">
                  <c:v>8.2921766108151884E-2</c:v>
                </c:pt>
              </c:numCache>
            </c:numRef>
          </c:val>
          <c:extLst>
            <c:ext xmlns:c16="http://schemas.microsoft.com/office/drawing/2014/chart" uri="{C3380CC4-5D6E-409C-BE32-E72D297353CC}">
              <c16:uniqueId val="{00000007-9C5F-4EF4-A8A9-EE2DC518E349}"/>
            </c:ext>
          </c:extLst>
        </c:ser>
        <c:ser>
          <c:idx val="8"/>
          <c:order val="8"/>
          <c:tx>
            <c:strRef>
              <c:f>G.8!$S$111</c:f>
              <c:strCache>
                <c:ptCount val="1"/>
                <c:pt idx="0">
                  <c:v>MOTOR Y TRANSMISION</c:v>
                </c:pt>
              </c:strCache>
            </c:strRef>
          </c:tx>
          <c:marker>
            <c:symbol val="none"/>
          </c:marker>
          <c:cat>
            <c:strRef>
              <c:f>G.8!$T$102:$AA$102</c:f>
              <c:strCache>
                <c:ptCount val="8"/>
                <c:pt idx="0">
                  <c:v>Almeria</c:v>
                </c:pt>
                <c:pt idx="1">
                  <c:v>Cádiz</c:v>
                </c:pt>
                <c:pt idx="2">
                  <c:v>Córdoba</c:v>
                </c:pt>
                <c:pt idx="3">
                  <c:v>Granada</c:v>
                </c:pt>
                <c:pt idx="4">
                  <c:v>Huelva</c:v>
                </c:pt>
                <c:pt idx="5">
                  <c:v>Jaén</c:v>
                </c:pt>
                <c:pt idx="6">
                  <c:v>Málaga</c:v>
                </c:pt>
                <c:pt idx="7">
                  <c:v>Sevilla</c:v>
                </c:pt>
              </c:strCache>
            </c:strRef>
          </c:cat>
          <c:val>
            <c:numRef>
              <c:f>G.8!$T$111:$AA$111</c:f>
              <c:numCache>
                <c:formatCode>0.00%</c:formatCode>
                <c:ptCount val="8"/>
                <c:pt idx="0">
                  <c:v>6.7817262272370685E-2</c:v>
                </c:pt>
                <c:pt idx="1">
                  <c:v>3.3320711851571372E-2</c:v>
                </c:pt>
                <c:pt idx="2">
                  <c:v>4.1205031588024674E-2</c:v>
                </c:pt>
                <c:pt idx="3">
                  <c:v>5.1197128642086989E-2</c:v>
                </c:pt>
                <c:pt idx="4">
                  <c:v>3.1156778256546239E-2</c:v>
                </c:pt>
                <c:pt idx="5">
                  <c:v>4.4496445914561193E-2</c:v>
                </c:pt>
                <c:pt idx="6">
                  <c:v>4.392717385313516E-2</c:v>
                </c:pt>
                <c:pt idx="7">
                  <c:v>2.6975237530368529E-2</c:v>
                </c:pt>
              </c:numCache>
            </c:numRef>
          </c:val>
          <c:extLst>
            <c:ext xmlns:c16="http://schemas.microsoft.com/office/drawing/2014/chart" uri="{C3380CC4-5D6E-409C-BE32-E72D297353CC}">
              <c16:uniqueId val="{00000008-9C5F-4EF4-A8A9-EE2DC518E349}"/>
            </c:ext>
          </c:extLst>
        </c:ser>
        <c:ser>
          <c:idx val="9"/>
          <c:order val="9"/>
          <c:tx>
            <c:strRef>
              <c:f>G.8!$S$112</c:f>
              <c:strCache>
                <c:ptCount val="1"/>
                <c:pt idx="0">
                  <c:v>OTROS</c:v>
                </c:pt>
              </c:strCache>
            </c:strRef>
          </c:tx>
          <c:marker>
            <c:symbol val="none"/>
          </c:marker>
          <c:cat>
            <c:strRef>
              <c:f>G.8!$T$102:$AA$102</c:f>
              <c:strCache>
                <c:ptCount val="8"/>
                <c:pt idx="0">
                  <c:v>Almeria</c:v>
                </c:pt>
                <c:pt idx="1">
                  <c:v>Cádiz</c:v>
                </c:pt>
                <c:pt idx="2">
                  <c:v>Córdoba</c:v>
                </c:pt>
                <c:pt idx="3">
                  <c:v>Granada</c:v>
                </c:pt>
                <c:pt idx="4">
                  <c:v>Huelva</c:v>
                </c:pt>
                <c:pt idx="5">
                  <c:v>Jaén</c:v>
                </c:pt>
                <c:pt idx="6">
                  <c:v>Málaga</c:v>
                </c:pt>
                <c:pt idx="7">
                  <c:v>Sevilla</c:v>
                </c:pt>
              </c:strCache>
            </c:strRef>
          </c:cat>
          <c:val>
            <c:numRef>
              <c:f>G.8!$T$112:$AA$112</c:f>
              <c:numCache>
                <c:formatCode>0.00%</c:formatCode>
                <c:ptCount val="8"/>
                <c:pt idx="0">
                  <c:v>1.442139173106775E-2</c:v>
                </c:pt>
                <c:pt idx="1">
                  <c:v>2.3115342312616072E-2</c:v>
                </c:pt>
                <c:pt idx="2">
                  <c:v>1.3928725418517893E-2</c:v>
                </c:pt>
                <c:pt idx="3">
                  <c:v>1.4940398896978362E-2</c:v>
                </c:pt>
                <c:pt idx="4">
                  <c:v>1.9611092696939565E-2</c:v>
                </c:pt>
                <c:pt idx="5">
                  <c:v>1.4128369343373918E-2</c:v>
                </c:pt>
                <c:pt idx="6">
                  <c:v>2.057650970954052E-2</c:v>
                </c:pt>
                <c:pt idx="7">
                  <c:v>2.0633490356210007E-2</c:v>
                </c:pt>
              </c:numCache>
            </c:numRef>
          </c:val>
          <c:extLst>
            <c:ext xmlns:c16="http://schemas.microsoft.com/office/drawing/2014/chart" uri="{C3380CC4-5D6E-409C-BE32-E72D297353CC}">
              <c16:uniqueId val="{00000009-9C5F-4EF4-A8A9-EE2DC518E349}"/>
            </c:ext>
          </c:extLst>
        </c:ser>
        <c:dLbls>
          <c:showLegendKey val="0"/>
          <c:showVal val="0"/>
          <c:showCatName val="0"/>
          <c:showSerName val="0"/>
          <c:showPercent val="0"/>
          <c:showBubbleSize val="0"/>
        </c:dLbls>
        <c:axId val="52200576"/>
        <c:axId val="52202112"/>
      </c:radarChart>
      <c:catAx>
        <c:axId val="52200576"/>
        <c:scaling>
          <c:orientation val="minMax"/>
        </c:scaling>
        <c:delete val="0"/>
        <c:axPos val="b"/>
        <c:majorGridlines/>
        <c:numFmt formatCode="General" sourceLinked="0"/>
        <c:majorTickMark val="out"/>
        <c:minorTickMark val="none"/>
        <c:tickLblPos val="nextTo"/>
        <c:crossAx val="52202112"/>
        <c:crosses val="autoZero"/>
        <c:auto val="1"/>
        <c:lblAlgn val="ctr"/>
        <c:lblOffset val="100"/>
        <c:noMultiLvlLbl val="0"/>
      </c:catAx>
      <c:valAx>
        <c:axId val="52202112"/>
        <c:scaling>
          <c:orientation val="minMax"/>
          <c:max val="0.4"/>
          <c:min val="0"/>
        </c:scaling>
        <c:delete val="0"/>
        <c:axPos val="l"/>
        <c:majorGridlines>
          <c:spPr>
            <a:ln>
              <a:prstDash val="sysDash"/>
            </a:ln>
          </c:spPr>
        </c:majorGridlines>
        <c:numFmt formatCode="0%" sourceLinked="0"/>
        <c:majorTickMark val="cross"/>
        <c:minorTickMark val="none"/>
        <c:tickLblPos val="nextTo"/>
        <c:crossAx val="52200576"/>
        <c:crosses val="autoZero"/>
        <c:crossBetween val="between"/>
        <c:majorUnit val="0.1"/>
      </c:valAx>
    </c:plotArea>
    <c:legend>
      <c:legendPos val="r"/>
      <c:layout>
        <c:manualLayout>
          <c:xMode val="edge"/>
          <c:yMode val="edge"/>
          <c:x val="0.68863113549452304"/>
          <c:y val="0.22687882259521255"/>
          <c:w val="0.28590577094647374"/>
          <c:h val="0.51963412194722769"/>
        </c:manualLayout>
      </c:layout>
      <c:overlay val="0"/>
      <c:txPr>
        <a:bodyPr/>
        <a:lstStyle/>
        <a:p>
          <a:pPr>
            <a:defRPr sz="900"/>
          </a:pPr>
          <a:endParaRPr lang="es-ES"/>
        </a:p>
      </c:txPr>
    </c:legend>
    <c:plotVisOnly val="1"/>
    <c:dispBlanksAs val="gap"/>
    <c:showDLblsOverMax val="0"/>
  </c:chart>
  <c:spPr>
    <a:noFill/>
    <a:ln>
      <a:noFill/>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9344951562952"/>
          <c:y val="9.2913385826771652E-2"/>
          <c:w val="0.5205688074235828"/>
          <c:h val="0.82693239900036408"/>
        </c:manualLayout>
      </c:layout>
      <c:radarChart>
        <c:radarStyle val="marker"/>
        <c:varyColors val="0"/>
        <c:ser>
          <c:idx val="0"/>
          <c:order val="0"/>
          <c:tx>
            <c:strRef>
              <c:f>G.8!$S$115</c:f>
              <c:strCache>
                <c:ptCount val="1"/>
                <c:pt idx="0">
                  <c:v>ACONDICIONAMIENTO EXTERIOR</c:v>
                </c:pt>
              </c:strCache>
            </c:strRef>
          </c:tx>
          <c:marker>
            <c:symbol val="none"/>
          </c:marker>
          <c:cat>
            <c:strRef>
              <c:f>G.8!$T$114:$AA$114</c:f>
              <c:strCache>
                <c:ptCount val="8"/>
                <c:pt idx="0">
                  <c:v>Almeria</c:v>
                </c:pt>
                <c:pt idx="1">
                  <c:v>Cádiz</c:v>
                </c:pt>
                <c:pt idx="2">
                  <c:v>Córdoba</c:v>
                </c:pt>
                <c:pt idx="3">
                  <c:v>Granada</c:v>
                </c:pt>
                <c:pt idx="4">
                  <c:v>Huelva</c:v>
                </c:pt>
                <c:pt idx="5">
                  <c:v>Jaén</c:v>
                </c:pt>
                <c:pt idx="6">
                  <c:v>Málaga</c:v>
                </c:pt>
                <c:pt idx="7">
                  <c:v>Sevilla</c:v>
                </c:pt>
              </c:strCache>
            </c:strRef>
          </c:cat>
          <c:val>
            <c:numRef>
              <c:f>G.8!$T$115:$AA$115</c:f>
              <c:numCache>
                <c:formatCode>0.00%</c:formatCode>
                <c:ptCount val="8"/>
                <c:pt idx="0">
                  <c:v>9.3586258220311955E-2</c:v>
                </c:pt>
                <c:pt idx="1">
                  <c:v>8.1646146830825356E-2</c:v>
                </c:pt>
                <c:pt idx="2">
                  <c:v>8.5543947929770825E-2</c:v>
                </c:pt>
                <c:pt idx="3">
                  <c:v>0.11008520618709734</c:v>
                </c:pt>
                <c:pt idx="4">
                  <c:v>6.1764705882352944E-2</c:v>
                </c:pt>
                <c:pt idx="5">
                  <c:v>9.3167807059142335E-2</c:v>
                </c:pt>
                <c:pt idx="6">
                  <c:v>8.4411576311652012E-2</c:v>
                </c:pt>
                <c:pt idx="7">
                  <c:v>0.1005102313404926</c:v>
                </c:pt>
              </c:numCache>
            </c:numRef>
          </c:val>
          <c:extLst>
            <c:ext xmlns:c16="http://schemas.microsoft.com/office/drawing/2014/chart" uri="{C3380CC4-5D6E-409C-BE32-E72D297353CC}">
              <c16:uniqueId val="{00000000-B8D5-4BCF-8D39-97FAE28A6704}"/>
            </c:ext>
          </c:extLst>
        </c:ser>
        <c:ser>
          <c:idx val="1"/>
          <c:order val="1"/>
          <c:tx>
            <c:strRef>
              <c:f>G.8!$S$116</c:f>
              <c:strCache>
                <c:ptCount val="1"/>
                <c:pt idx="0">
                  <c:v>ACONDICIONAMIENTO INTERIOR</c:v>
                </c:pt>
              </c:strCache>
            </c:strRef>
          </c:tx>
          <c:marker>
            <c:symbol val="none"/>
          </c:marker>
          <c:cat>
            <c:strRef>
              <c:f>G.8!$T$114:$AA$114</c:f>
              <c:strCache>
                <c:ptCount val="8"/>
                <c:pt idx="0">
                  <c:v>Almeria</c:v>
                </c:pt>
                <c:pt idx="1">
                  <c:v>Cádiz</c:v>
                </c:pt>
                <c:pt idx="2">
                  <c:v>Córdoba</c:v>
                </c:pt>
                <c:pt idx="3">
                  <c:v>Granada</c:v>
                </c:pt>
                <c:pt idx="4">
                  <c:v>Huelva</c:v>
                </c:pt>
                <c:pt idx="5">
                  <c:v>Jaén</c:v>
                </c:pt>
                <c:pt idx="6">
                  <c:v>Málaga</c:v>
                </c:pt>
                <c:pt idx="7">
                  <c:v>Sevilla</c:v>
                </c:pt>
              </c:strCache>
            </c:strRef>
          </c:cat>
          <c:val>
            <c:numRef>
              <c:f>G.8!$T$116:$AA$116</c:f>
              <c:numCache>
                <c:formatCode>0.00%</c:formatCode>
                <c:ptCount val="8"/>
                <c:pt idx="0">
                  <c:v>2.0761508436735871E-2</c:v>
                </c:pt>
                <c:pt idx="1">
                  <c:v>1.6894664842681258E-2</c:v>
                </c:pt>
                <c:pt idx="2">
                  <c:v>1.4767817097850463E-2</c:v>
                </c:pt>
                <c:pt idx="3">
                  <c:v>1.6625597482409524E-2</c:v>
                </c:pt>
                <c:pt idx="4">
                  <c:v>1.9886363636363636E-2</c:v>
                </c:pt>
                <c:pt idx="5">
                  <c:v>1.768172888015717E-2</c:v>
                </c:pt>
                <c:pt idx="6">
                  <c:v>1.8366039713503757E-2</c:v>
                </c:pt>
                <c:pt idx="7">
                  <c:v>1.8940001068547312E-2</c:v>
                </c:pt>
              </c:numCache>
            </c:numRef>
          </c:val>
          <c:extLst>
            <c:ext xmlns:c16="http://schemas.microsoft.com/office/drawing/2014/chart" uri="{C3380CC4-5D6E-409C-BE32-E72D297353CC}">
              <c16:uniqueId val="{00000001-B8D5-4BCF-8D39-97FAE28A6704}"/>
            </c:ext>
          </c:extLst>
        </c:ser>
        <c:ser>
          <c:idx val="2"/>
          <c:order val="2"/>
          <c:tx>
            <c:strRef>
              <c:f>G.8!$S$117</c:f>
              <c:strCache>
                <c:ptCount val="1"/>
                <c:pt idx="0">
                  <c:v>ALUMBRADO Y SEÑALIZACION</c:v>
                </c:pt>
              </c:strCache>
            </c:strRef>
          </c:tx>
          <c:marker>
            <c:symbol val="none"/>
          </c:marker>
          <c:cat>
            <c:strRef>
              <c:f>G.8!$T$114:$AA$114</c:f>
              <c:strCache>
                <c:ptCount val="8"/>
                <c:pt idx="0">
                  <c:v>Almeria</c:v>
                </c:pt>
                <c:pt idx="1">
                  <c:v>Cádiz</c:v>
                </c:pt>
                <c:pt idx="2">
                  <c:v>Córdoba</c:v>
                </c:pt>
                <c:pt idx="3">
                  <c:v>Granada</c:v>
                </c:pt>
                <c:pt idx="4">
                  <c:v>Huelva</c:v>
                </c:pt>
                <c:pt idx="5">
                  <c:v>Jaén</c:v>
                </c:pt>
                <c:pt idx="6">
                  <c:v>Málaga</c:v>
                </c:pt>
                <c:pt idx="7">
                  <c:v>Sevilla</c:v>
                </c:pt>
              </c:strCache>
            </c:strRef>
          </c:cat>
          <c:val>
            <c:numRef>
              <c:f>G.8!$T$117:$AA$117</c:f>
              <c:numCache>
                <c:formatCode>0.00%</c:formatCode>
                <c:ptCount val="8"/>
                <c:pt idx="0">
                  <c:v>0.27416733745424721</c:v>
                </c:pt>
                <c:pt idx="1">
                  <c:v>0.30649794801641589</c:v>
                </c:pt>
                <c:pt idx="2">
                  <c:v>0.2871702309978304</c:v>
                </c:pt>
                <c:pt idx="3">
                  <c:v>0.31646527922097201</c:v>
                </c:pt>
                <c:pt idx="4">
                  <c:v>0.27777406417112299</c:v>
                </c:pt>
                <c:pt idx="5">
                  <c:v>0.32137050335343131</c:v>
                </c:pt>
                <c:pt idx="6">
                  <c:v>0.30176439760088514</c:v>
                </c:pt>
                <c:pt idx="7">
                  <c:v>0.32467810012288295</c:v>
                </c:pt>
              </c:numCache>
            </c:numRef>
          </c:val>
          <c:extLst>
            <c:ext xmlns:c16="http://schemas.microsoft.com/office/drawing/2014/chart" uri="{C3380CC4-5D6E-409C-BE32-E72D297353CC}">
              <c16:uniqueId val="{00000002-B8D5-4BCF-8D39-97FAE28A6704}"/>
            </c:ext>
          </c:extLst>
        </c:ser>
        <c:ser>
          <c:idx val="3"/>
          <c:order val="3"/>
          <c:tx>
            <c:strRef>
              <c:f>G.8!$S$118</c:f>
              <c:strCache>
                <c:ptCount val="1"/>
                <c:pt idx="0">
                  <c:v>DIRECCION</c:v>
                </c:pt>
              </c:strCache>
            </c:strRef>
          </c:tx>
          <c:marker>
            <c:symbol val="none"/>
          </c:marker>
          <c:cat>
            <c:strRef>
              <c:f>G.8!$T$114:$AA$114</c:f>
              <c:strCache>
                <c:ptCount val="8"/>
                <c:pt idx="0">
                  <c:v>Almeria</c:v>
                </c:pt>
                <c:pt idx="1">
                  <c:v>Cádiz</c:v>
                </c:pt>
                <c:pt idx="2">
                  <c:v>Córdoba</c:v>
                </c:pt>
                <c:pt idx="3">
                  <c:v>Granada</c:v>
                </c:pt>
                <c:pt idx="4">
                  <c:v>Huelva</c:v>
                </c:pt>
                <c:pt idx="5">
                  <c:v>Jaén</c:v>
                </c:pt>
                <c:pt idx="6">
                  <c:v>Málaga</c:v>
                </c:pt>
                <c:pt idx="7">
                  <c:v>Sevilla</c:v>
                </c:pt>
              </c:strCache>
            </c:strRef>
          </c:cat>
          <c:val>
            <c:numRef>
              <c:f>G.8!$T$118:$AA$118</c:f>
              <c:numCache>
                <c:formatCode>0.00%</c:formatCode>
                <c:ptCount val="8"/>
                <c:pt idx="0">
                  <c:v>6.3742539070212476E-2</c:v>
                </c:pt>
                <c:pt idx="1">
                  <c:v>7.4509803921568626E-2</c:v>
                </c:pt>
                <c:pt idx="2">
                  <c:v>6.7494393699064709E-2</c:v>
                </c:pt>
                <c:pt idx="3">
                  <c:v>4.9921325297627883E-2</c:v>
                </c:pt>
                <c:pt idx="4">
                  <c:v>4.7259358288770051E-2</c:v>
                </c:pt>
                <c:pt idx="5">
                  <c:v>4.2713908271797302E-2</c:v>
                </c:pt>
                <c:pt idx="6">
                  <c:v>4.2368834798812087E-2</c:v>
                </c:pt>
                <c:pt idx="7">
                  <c:v>5.3681145482716248E-2</c:v>
                </c:pt>
              </c:numCache>
            </c:numRef>
          </c:val>
          <c:extLst>
            <c:ext xmlns:c16="http://schemas.microsoft.com/office/drawing/2014/chart" uri="{C3380CC4-5D6E-409C-BE32-E72D297353CC}">
              <c16:uniqueId val="{00000003-B8D5-4BCF-8D39-97FAE28A6704}"/>
            </c:ext>
          </c:extLst>
        </c:ser>
        <c:ser>
          <c:idx val="4"/>
          <c:order val="4"/>
          <c:tx>
            <c:strRef>
              <c:f>G.8!$S$119</c:f>
              <c:strCache>
                <c:ptCount val="1"/>
                <c:pt idx="0">
                  <c:v>EJES Y SUSPENSION</c:v>
                </c:pt>
              </c:strCache>
            </c:strRef>
          </c:tx>
          <c:marker>
            <c:symbol val="none"/>
          </c:marker>
          <c:cat>
            <c:strRef>
              <c:f>G.8!$T$114:$AA$114</c:f>
              <c:strCache>
                <c:ptCount val="8"/>
                <c:pt idx="0">
                  <c:v>Almeria</c:v>
                </c:pt>
                <c:pt idx="1">
                  <c:v>Cádiz</c:v>
                </c:pt>
                <c:pt idx="2">
                  <c:v>Córdoba</c:v>
                </c:pt>
                <c:pt idx="3">
                  <c:v>Granada</c:v>
                </c:pt>
                <c:pt idx="4">
                  <c:v>Huelva</c:v>
                </c:pt>
                <c:pt idx="5">
                  <c:v>Jaén</c:v>
                </c:pt>
                <c:pt idx="6">
                  <c:v>Málaga</c:v>
                </c:pt>
                <c:pt idx="7">
                  <c:v>Sevilla</c:v>
                </c:pt>
              </c:strCache>
            </c:strRef>
          </c:cat>
          <c:val>
            <c:numRef>
              <c:f>G.8!$T$119:$AA$119</c:f>
              <c:numCache>
                <c:formatCode>0.00%</c:formatCode>
                <c:ptCount val="8"/>
                <c:pt idx="0">
                  <c:v>9.3100253633643659E-3</c:v>
                </c:pt>
                <c:pt idx="1">
                  <c:v>7.0223438212494299E-3</c:v>
                </c:pt>
                <c:pt idx="2">
                  <c:v>9.6446607960035732E-3</c:v>
                </c:pt>
                <c:pt idx="3">
                  <c:v>1.5794317608289046E-2</c:v>
                </c:pt>
                <c:pt idx="4">
                  <c:v>6.5173796791443851E-3</c:v>
                </c:pt>
                <c:pt idx="5">
                  <c:v>1.2702391436894519E-2</c:v>
                </c:pt>
                <c:pt idx="6">
                  <c:v>8.2687940371513422E-3</c:v>
                </c:pt>
                <c:pt idx="7">
                  <c:v>7.7068974728856116E-3</c:v>
                </c:pt>
              </c:numCache>
            </c:numRef>
          </c:val>
          <c:extLst>
            <c:ext xmlns:c16="http://schemas.microsoft.com/office/drawing/2014/chart" uri="{C3380CC4-5D6E-409C-BE32-E72D297353CC}">
              <c16:uniqueId val="{00000004-B8D5-4BCF-8D39-97FAE28A6704}"/>
            </c:ext>
          </c:extLst>
        </c:ser>
        <c:ser>
          <c:idx val="5"/>
          <c:order val="5"/>
          <c:tx>
            <c:strRef>
              <c:f>G.8!$S$120</c:f>
              <c:strCache>
                <c:ptCount val="1"/>
                <c:pt idx="0">
                  <c:v>EMISIONES CONTAMINANTES</c:v>
                </c:pt>
              </c:strCache>
            </c:strRef>
          </c:tx>
          <c:marker>
            <c:symbol val="none"/>
          </c:marker>
          <c:cat>
            <c:strRef>
              <c:f>G.8!$T$114:$AA$114</c:f>
              <c:strCache>
                <c:ptCount val="8"/>
                <c:pt idx="0">
                  <c:v>Almeria</c:v>
                </c:pt>
                <c:pt idx="1">
                  <c:v>Cádiz</c:v>
                </c:pt>
                <c:pt idx="2">
                  <c:v>Córdoba</c:v>
                </c:pt>
                <c:pt idx="3">
                  <c:v>Granada</c:v>
                </c:pt>
                <c:pt idx="4">
                  <c:v>Huelva</c:v>
                </c:pt>
                <c:pt idx="5">
                  <c:v>Jaén</c:v>
                </c:pt>
                <c:pt idx="6">
                  <c:v>Málaga</c:v>
                </c:pt>
                <c:pt idx="7">
                  <c:v>Sevilla</c:v>
                </c:pt>
              </c:strCache>
            </c:strRef>
          </c:cat>
          <c:val>
            <c:numRef>
              <c:f>G.8!$T$120:$AA$120</c:f>
              <c:numCache>
                <c:formatCode>0.00%</c:formatCode>
                <c:ptCount val="8"/>
                <c:pt idx="0">
                  <c:v>4.5562930000151876E-5</c:v>
                </c:pt>
                <c:pt idx="1">
                  <c:v>0</c:v>
                </c:pt>
                <c:pt idx="2">
                  <c:v>5.4695618880927636E-5</c:v>
                </c:pt>
                <c:pt idx="3">
                  <c:v>1.4844283466437074E-5</c:v>
                </c:pt>
                <c:pt idx="4">
                  <c:v>0</c:v>
                </c:pt>
                <c:pt idx="5">
                  <c:v>0</c:v>
                </c:pt>
                <c:pt idx="6">
                  <c:v>2.3292377569440401E-5</c:v>
                </c:pt>
                <c:pt idx="7">
                  <c:v>0</c:v>
                </c:pt>
              </c:numCache>
            </c:numRef>
          </c:val>
          <c:extLst>
            <c:ext xmlns:c16="http://schemas.microsoft.com/office/drawing/2014/chart" uri="{C3380CC4-5D6E-409C-BE32-E72D297353CC}">
              <c16:uniqueId val="{00000005-B8D5-4BCF-8D39-97FAE28A6704}"/>
            </c:ext>
          </c:extLst>
        </c:ser>
        <c:ser>
          <c:idx val="6"/>
          <c:order val="6"/>
          <c:tx>
            <c:strRef>
              <c:f>G.8!$S$121</c:f>
              <c:strCache>
                <c:ptCount val="1"/>
                <c:pt idx="0">
                  <c:v>FRENOS</c:v>
                </c:pt>
              </c:strCache>
            </c:strRef>
          </c:tx>
          <c:marker>
            <c:symbol val="none"/>
          </c:marker>
          <c:cat>
            <c:strRef>
              <c:f>G.8!$T$114:$AA$114</c:f>
              <c:strCache>
                <c:ptCount val="8"/>
                <c:pt idx="0">
                  <c:v>Almeria</c:v>
                </c:pt>
                <c:pt idx="1">
                  <c:v>Cádiz</c:v>
                </c:pt>
                <c:pt idx="2">
                  <c:v>Córdoba</c:v>
                </c:pt>
                <c:pt idx="3">
                  <c:v>Granada</c:v>
                </c:pt>
                <c:pt idx="4">
                  <c:v>Huelva</c:v>
                </c:pt>
                <c:pt idx="5">
                  <c:v>Jaén</c:v>
                </c:pt>
                <c:pt idx="6">
                  <c:v>Málaga</c:v>
                </c:pt>
                <c:pt idx="7">
                  <c:v>Sevilla</c:v>
                </c:pt>
              </c:strCache>
            </c:strRef>
          </c:cat>
          <c:val>
            <c:numRef>
              <c:f>G.8!$T$121:$AA$121</c:f>
              <c:numCache>
                <c:formatCode>0.00%</c:formatCode>
                <c:ptCount val="8"/>
                <c:pt idx="0">
                  <c:v>0.29377458499764592</c:v>
                </c:pt>
                <c:pt idx="1">
                  <c:v>0.28230734154126769</c:v>
                </c:pt>
                <c:pt idx="2">
                  <c:v>0.32058925413407718</c:v>
                </c:pt>
                <c:pt idx="3">
                  <c:v>0.26739007808093102</c:v>
                </c:pt>
                <c:pt idx="4">
                  <c:v>0.44227941176470587</c:v>
                </c:pt>
                <c:pt idx="5">
                  <c:v>0.33534313393401532</c:v>
                </c:pt>
                <c:pt idx="6">
                  <c:v>0.30143830431491292</c:v>
                </c:pt>
                <c:pt idx="7">
                  <c:v>0.30237217502804936</c:v>
                </c:pt>
              </c:numCache>
            </c:numRef>
          </c:val>
          <c:extLst>
            <c:ext xmlns:c16="http://schemas.microsoft.com/office/drawing/2014/chart" uri="{C3380CC4-5D6E-409C-BE32-E72D297353CC}">
              <c16:uniqueId val="{00000006-B8D5-4BCF-8D39-97FAE28A6704}"/>
            </c:ext>
          </c:extLst>
        </c:ser>
        <c:ser>
          <c:idx val="7"/>
          <c:order val="7"/>
          <c:tx>
            <c:strRef>
              <c:f>G.8!$S$122</c:f>
              <c:strCache>
                <c:ptCount val="1"/>
                <c:pt idx="0">
                  <c:v>IDENTIFICACION</c:v>
                </c:pt>
              </c:strCache>
            </c:strRef>
          </c:tx>
          <c:marker>
            <c:symbol val="none"/>
          </c:marker>
          <c:cat>
            <c:strRef>
              <c:f>G.8!$T$114:$AA$114</c:f>
              <c:strCache>
                <c:ptCount val="8"/>
                <c:pt idx="0">
                  <c:v>Almeria</c:v>
                </c:pt>
                <c:pt idx="1">
                  <c:v>Cádiz</c:v>
                </c:pt>
                <c:pt idx="2">
                  <c:v>Córdoba</c:v>
                </c:pt>
                <c:pt idx="3">
                  <c:v>Granada</c:v>
                </c:pt>
                <c:pt idx="4">
                  <c:v>Huelva</c:v>
                </c:pt>
                <c:pt idx="5">
                  <c:v>Jaén</c:v>
                </c:pt>
                <c:pt idx="6">
                  <c:v>Málaga</c:v>
                </c:pt>
                <c:pt idx="7">
                  <c:v>Sevilla</c:v>
                </c:pt>
              </c:strCache>
            </c:strRef>
          </c:cat>
          <c:val>
            <c:numRef>
              <c:f>G.8!$T$122:$AA$122</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7-B8D5-4BCF-8D39-97FAE28A6704}"/>
            </c:ext>
          </c:extLst>
        </c:ser>
        <c:ser>
          <c:idx val="8"/>
          <c:order val="8"/>
          <c:tx>
            <c:strRef>
              <c:f>G.8!$S$123</c:f>
              <c:strCache>
                <c:ptCount val="1"/>
                <c:pt idx="0">
                  <c:v>MOTOR Y TRANSMISION</c:v>
                </c:pt>
              </c:strCache>
            </c:strRef>
          </c:tx>
          <c:marker>
            <c:symbol val="none"/>
          </c:marker>
          <c:cat>
            <c:strRef>
              <c:f>G.8!$T$114:$AA$114</c:f>
              <c:strCache>
                <c:ptCount val="8"/>
                <c:pt idx="0">
                  <c:v>Almeria</c:v>
                </c:pt>
                <c:pt idx="1">
                  <c:v>Cádiz</c:v>
                </c:pt>
                <c:pt idx="2">
                  <c:v>Córdoba</c:v>
                </c:pt>
                <c:pt idx="3">
                  <c:v>Granada</c:v>
                </c:pt>
                <c:pt idx="4">
                  <c:v>Huelva</c:v>
                </c:pt>
                <c:pt idx="5">
                  <c:v>Jaén</c:v>
                </c:pt>
                <c:pt idx="6">
                  <c:v>Málaga</c:v>
                </c:pt>
                <c:pt idx="7">
                  <c:v>Sevilla</c:v>
                </c:pt>
              </c:strCache>
            </c:strRef>
          </c:cat>
          <c:val>
            <c:numRef>
              <c:f>G.8!$T$123:$AA$123</c:f>
              <c:numCache>
                <c:formatCode>0.00%</c:formatCode>
                <c:ptCount val="8"/>
                <c:pt idx="0">
                  <c:v>0.24461218352748204</c:v>
                </c:pt>
                <c:pt idx="1">
                  <c:v>0.23112175102599178</c:v>
                </c:pt>
                <c:pt idx="2">
                  <c:v>0.21473499972652191</c:v>
                </c:pt>
                <c:pt idx="3">
                  <c:v>0.22370335183920673</c:v>
                </c:pt>
                <c:pt idx="4">
                  <c:v>0.14451871657754012</c:v>
                </c:pt>
                <c:pt idx="5">
                  <c:v>0.17702052706456203</c:v>
                </c:pt>
                <c:pt idx="6">
                  <c:v>0.24335876084551331</c:v>
                </c:pt>
                <c:pt idx="7">
                  <c:v>0.19211144948442593</c:v>
                </c:pt>
              </c:numCache>
            </c:numRef>
          </c:val>
          <c:extLst>
            <c:ext xmlns:c16="http://schemas.microsoft.com/office/drawing/2014/chart" uri="{C3380CC4-5D6E-409C-BE32-E72D297353CC}">
              <c16:uniqueId val="{00000008-B8D5-4BCF-8D39-97FAE28A6704}"/>
            </c:ext>
          </c:extLst>
        </c:ser>
        <c:ser>
          <c:idx val="9"/>
          <c:order val="9"/>
          <c:tx>
            <c:strRef>
              <c:f>G.8!$S$124</c:f>
              <c:strCache>
                <c:ptCount val="1"/>
              </c:strCache>
            </c:strRef>
          </c:tx>
          <c:marker>
            <c:symbol val="none"/>
          </c:marker>
          <c:cat>
            <c:strRef>
              <c:f>G.8!$T$114:$AA$114</c:f>
              <c:strCache>
                <c:ptCount val="8"/>
                <c:pt idx="0">
                  <c:v>Almeria</c:v>
                </c:pt>
                <c:pt idx="1">
                  <c:v>Cádiz</c:v>
                </c:pt>
                <c:pt idx="2">
                  <c:v>Córdoba</c:v>
                </c:pt>
                <c:pt idx="3">
                  <c:v>Granada</c:v>
                </c:pt>
                <c:pt idx="4">
                  <c:v>Huelva</c:v>
                </c:pt>
                <c:pt idx="5">
                  <c:v>Jaén</c:v>
                </c:pt>
                <c:pt idx="6">
                  <c:v>Málaga</c:v>
                </c:pt>
                <c:pt idx="7">
                  <c:v>Sevilla</c:v>
                </c:pt>
              </c:strCache>
            </c:strRef>
          </c:cat>
          <c:val>
            <c:numRef>
              <c:f>G.8!$T$124:$AA$124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9-B8D5-4BCF-8D39-97FAE28A6704}"/>
            </c:ext>
          </c:extLst>
        </c:ser>
        <c:dLbls>
          <c:showLegendKey val="0"/>
          <c:showVal val="0"/>
          <c:showCatName val="0"/>
          <c:showSerName val="0"/>
          <c:showPercent val="0"/>
          <c:showBubbleSize val="0"/>
        </c:dLbls>
        <c:axId val="52254208"/>
        <c:axId val="52255744"/>
      </c:radarChart>
      <c:catAx>
        <c:axId val="52254208"/>
        <c:scaling>
          <c:orientation val="minMax"/>
        </c:scaling>
        <c:delete val="0"/>
        <c:axPos val="b"/>
        <c:majorGridlines/>
        <c:numFmt formatCode="General" sourceLinked="0"/>
        <c:majorTickMark val="out"/>
        <c:minorTickMark val="none"/>
        <c:tickLblPos val="nextTo"/>
        <c:crossAx val="52255744"/>
        <c:crosses val="autoZero"/>
        <c:auto val="1"/>
        <c:lblAlgn val="ctr"/>
        <c:lblOffset val="100"/>
        <c:noMultiLvlLbl val="0"/>
      </c:catAx>
      <c:valAx>
        <c:axId val="52255744"/>
        <c:scaling>
          <c:orientation val="minMax"/>
          <c:max val="0.5"/>
        </c:scaling>
        <c:delete val="0"/>
        <c:axPos val="l"/>
        <c:majorGridlines>
          <c:spPr>
            <a:ln>
              <a:prstDash val="sysDash"/>
            </a:ln>
          </c:spPr>
        </c:majorGridlines>
        <c:numFmt formatCode="0%" sourceLinked="0"/>
        <c:majorTickMark val="cross"/>
        <c:minorTickMark val="none"/>
        <c:tickLblPos val="nextTo"/>
        <c:crossAx val="52254208"/>
        <c:crosses val="autoZero"/>
        <c:crossBetween val="between"/>
        <c:majorUnit val="0.1"/>
      </c:valAx>
    </c:plotArea>
    <c:plotVisOnly val="1"/>
    <c:dispBlanksAs val="gap"/>
    <c:showDLblsOverMax val="0"/>
  </c:chart>
  <c:spPr>
    <a:noFill/>
    <a:ln>
      <a:noFill/>
    </a:ln>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179168393424512E-2"/>
          <c:y val="7.1136246537312167E-2"/>
          <c:w val="0.49651492435095823"/>
          <c:h val="0.81300018790953676"/>
        </c:manualLayout>
      </c:layout>
      <c:radarChart>
        <c:radarStyle val="marker"/>
        <c:varyColors val="0"/>
        <c:ser>
          <c:idx val="0"/>
          <c:order val="0"/>
          <c:tx>
            <c:strRef>
              <c:f>G.8!$S$130</c:f>
              <c:strCache>
                <c:ptCount val="1"/>
                <c:pt idx="0">
                  <c:v>ACONDICIONAMIENTO EXTERIOR</c:v>
                </c:pt>
              </c:strCache>
            </c:strRef>
          </c:tx>
          <c:marker>
            <c:symbol val="none"/>
          </c:marker>
          <c:cat>
            <c:strRef>
              <c:f>G.8!$T$129:$AA$129</c:f>
              <c:strCache>
                <c:ptCount val="8"/>
                <c:pt idx="0">
                  <c:v>Almeria</c:v>
                </c:pt>
                <c:pt idx="1">
                  <c:v>Cádiz</c:v>
                </c:pt>
                <c:pt idx="2">
                  <c:v>Córdoba</c:v>
                </c:pt>
                <c:pt idx="3">
                  <c:v>Granada</c:v>
                </c:pt>
                <c:pt idx="4">
                  <c:v>Huelva</c:v>
                </c:pt>
                <c:pt idx="5">
                  <c:v>Jaén</c:v>
                </c:pt>
                <c:pt idx="6">
                  <c:v>Málaga</c:v>
                </c:pt>
                <c:pt idx="7">
                  <c:v>Sevilla</c:v>
                </c:pt>
              </c:strCache>
            </c:strRef>
          </c:cat>
          <c:val>
            <c:numRef>
              <c:f>G.8!$T$130:$AA$130</c:f>
              <c:numCache>
                <c:formatCode>0.00%</c:formatCode>
                <c:ptCount val="8"/>
                <c:pt idx="0">
                  <c:v>9.8095051060487035E-2</c:v>
                </c:pt>
                <c:pt idx="1">
                  <c:v>0.15617128463476071</c:v>
                </c:pt>
                <c:pt idx="2">
                  <c:v>0.14905737149057371</c:v>
                </c:pt>
                <c:pt idx="3">
                  <c:v>0.15277119848413073</c:v>
                </c:pt>
                <c:pt idx="4">
                  <c:v>0.14980681419037584</c:v>
                </c:pt>
                <c:pt idx="5">
                  <c:v>0.13855306083285357</c:v>
                </c:pt>
                <c:pt idx="6">
                  <c:v>0.15224787363304981</c:v>
                </c:pt>
                <c:pt idx="7">
                  <c:v>0.1610385104660576</c:v>
                </c:pt>
              </c:numCache>
            </c:numRef>
          </c:val>
          <c:extLst>
            <c:ext xmlns:c16="http://schemas.microsoft.com/office/drawing/2014/chart" uri="{C3380CC4-5D6E-409C-BE32-E72D297353CC}">
              <c16:uniqueId val="{00000000-F068-4729-AFA7-D88821C9B3AE}"/>
            </c:ext>
          </c:extLst>
        </c:ser>
        <c:ser>
          <c:idx val="1"/>
          <c:order val="1"/>
          <c:tx>
            <c:strRef>
              <c:f>G.8!$S$131</c:f>
              <c:strCache>
                <c:ptCount val="1"/>
                <c:pt idx="0">
                  <c:v>ACONDICIONAMIENTO INTERIOR</c:v>
                </c:pt>
              </c:strCache>
            </c:strRef>
          </c:tx>
          <c:marker>
            <c:symbol val="none"/>
          </c:marker>
          <c:cat>
            <c:strRef>
              <c:f>G.8!$T$129:$AA$129</c:f>
              <c:strCache>
                <c:ptCount val="8"/>
                <c:pt idx="0">
                  <c:v>Almeria</c:v>
                </c:pt>
                <c:pt idx="1">
                  <c:v>Cádiz</c:v>
                </c:pt>
                <c:pt idx="2">
                  <c:v>Córdoba</c:v>
                </c:pt>
                <c:pt idx="3">
                  <c:v>Granada</c:v>
                </c:pt>
                <c:pt idx="4">
                  <c:v>Huelva</c:v>
                </c:pt>
                <c:pt idx="5">
                  <c:v>Jaén</c:v>
                </c:pt>
                <c:pt idx="6">
                  <c:v>Málaga</c:v>
                </c:pt>
                <c:pt idx="7">
                  <c:v>Sevilla</c:v>
                </c:pt>
              </c:strCache>
            </c:strRef>
          </c:cat>
          <c:val>
            <c:numRef>
              <c:f>G.8!$T$131:$AA$131</c:f>
              <c:numCache>
                <c:formatCode>0.00%</c:formatCode>
                <c:ptCount val="8"/>
                <c:pt idx="0">
                  <c:v>4.5168892380204242E-3</c:v>
                </c:pt>
                <c:pt idx="1">
                  <c:v>1.3580111707370496E-2</c:v>
                </c:pt>
                <c:pt idx="2">
                  <c:v>7.3240200732402009E-3</c:v>
                </c:pt>
                <c:pt idx="3">
                  <c:v>7.3424917100900046E-3</c:v>
                </c:pt>
                <c:pt idx="4">
                  <c:v>1.2118018967334035E-2</c:v>
                </c:pt>
                <c:pt idx="5">
                  <c:v>6.7165611207061987E-3</c:v>
                </c:pt>
                <c:pt idx="6">
                  <c:v>1.330498177399757E-2</c:v>
                </c:pt>
                <c:pt idx="7">
                  <c:v>1.1622528044408465E-2</c:v>
                </c:pt>
              </c:numCache>
            </c:numRef>
          </c:val>
          <c:extLst>
            <c:ext xmlns:c16="http://schemas.microsoft.com/office/drawing/2014/chart" uri="{C3380CC4-5D6E-409C-BE32-E72D297353CC}">
              <c16:uniqueId val="{00000001-F068-4729-AFA7-D88821C9B3AE}"/>
            </c:ext>
          </c:extLst>
        </c:ser>
        <c:ser>
          <c:idx val="2"/>
          <c:order val="2"/>
          <c:tx>
            <c:strRef>
              <c:f>G.8!$S$132</c:f>
              <c:strCache>
                <c:ptCount val="1"/>
                <c:pt idx="0">
                  <c:v>ALUMBRADO Y SEÑALIZACION</c:v>
                </c:pt>
              </c:strCache>
            </c:strRef>
          </c:tx>
          <c:marker>
            <c:symbol val="none"/>
          </c:marker>
          <c:cat>
            <c:strRef>
              <c:f>G.8!$T$129:$AA$129</c:f>
              <c:strCache>
                <c:ptCount val="8"/>
                <c:pt idx="0">
                  <c:v>Almeria</c:v>
                </c:pt>
                <c:pt idx="1">
                  <c:v>Cádiz</c:v>
                </c:pt>
                <c:pt idx="2">
                  <c:v>Córdoba</c:v>
                </c:pt>
                <c:pt idx="3">
                  <c:v>Granada</c:v>
                </c:pt>
                <c:pt idx="4">
                  <c:v>Huelva</c:v>
                </c:pt>
                <c:pt idx="5">
                  <c:v>Jaén</c:v>
                </c:pt>
                <c:pt idx="6">
                  <c:v>Málaga</c:v>
                </c:pt>
                <c:pt idx="7">
                  <c:v>Sevilla</c:v>
                </c:pt>
              </c:strCache>
            </c:strRef>
          </c:cat>
          <c:val>
            <c:numRef>
              <c:f>G.8!$T$132:$AA$132</c:f>
              <c:numCache>
                <c:formatCode>0.00%</c:formatCode>
                <c:ptCount val="8"/>
                <c:pt idx="0">
                  <c:v>0.25127651217596231</c:v>
                </c:pt>
                <c:pt idx="1">
                  <c:v>0.19198335341145548</c:v>
                </c:pt>
                <c:pt idx="2">
                  <c:v>0.24725349247253492</c:v>
                </c:pt>
                <c:pt idx="3">
                  <c:v>0.26172430127901469</c:v>
                </c:pt>
                <c:pt idx="4">
                  <c:v>0.22128556375131717</c:v>
                </c:pt>
                <c:pt idx="5">
                  <c:v>0.26117827672231819</c:v>
                </c:pt>
                <c:pt idx="6">
                  <c:v>0.21901579586877279</c:v>
                </c:pt>
                <c:pt idx="7">
                  <c:v>0.23834856019428705</c:v>
                </c:pt>
              </c:numCache>
            </c:numRef>
          </c:val>
          <c:extLst>
            <c:ext xmlns:c16="http://schemas.microsoft.com/office/drawing/2014/chart" uri="{C3380CC4-5D6E-409C-BE32-E72D297353CC}">
              <c16:uniqueId val="{00000002-F068-4729-AFA7-D88821C9B3AE}"/>
            </c:ext>
          </c:extLst>
        </c:ser>
        <c:ser>
          <c:idx val="3"/>
          <c:order val="3"/>
          <c:tx>
            <c:strRef>
              <c:f>G.8!$S$133</c:f>
              <c:strCache>
                <c:ptCount val="1"/>
                <c:pt idx="0">
                  <c:v>DIRECCION</c:v>
                </c:pt>
              </c:strCache>
            </c:strRef>
          </c:tx>
          <c:marker>
            <c:symbol val="none"/>
          </c:marker>
          <c:cat>
            <c:strRef>
              <c:f>G.8!$T$129:$AA$129</c:f>
              <c:strCache>
                <c:ptCount val="8"/>
                <c:pt idx="0">
                  <c:v>Almeria</c:v>
                </c:pt>
                <c:pt idx="1">
                  <c:v>Cádiz</c:v>
                </c:pt>
                <c:pt idx="2">
                  <c:v>Córdoba</c:v>
                </c:pt>
                <c:pt idx="3">
                  <c:v>Granada</c:v>
                </c:pt>
                <c:pt idx="4">
                  <c:v>Huelva</c:v>
                </c:pt>
                <c:pt idx="5">
                  <c:v>Jaén</c:v>
                </c:pt>
                <c:pt idx="6">
                  <c:v>Málaga</c:v>
                </c:pt>
                <c:pt idx="7">
                  <c:v>Sevilla</c:v>
                </c:pt>
              </c:strCache>
            </c:strRef>
          </c:cat>
          <c:val>
            <c:numRef>
              <c:f>G.8!$T$133:$AA$133</c:f>
              <c:numCache>
                <c:formatCode>0.00%</c:formatCode>
                <c:ptCount val="8"/>
                <c:pt idx="0">
                  <c:v>8.3660644147682636E-2</c:v>
                </c:pt>
                <c:pt idx="1">
                  <c:v>7.2938341912167345E-2</c:v>
                </c:pt>
                <c:pt idx="2">
                  <c:v>6.2796690627966903E-2</c:v>
                </c:pt>
                <c:pt idx="3">
                  <c:v>4.7607768829938418E-2</c:v>
                </c:pt>
                <c:pt idx="4">
                  <c:v>6.4805057955742887E-2</c:v>
                </c:pt>
                <c:pt idx="5">
                  <c:v>5.0278257532143544E-2</c:v>
                </c:pt>
                <c:pt idx="6">
                  <c:v>6.2879708383961119E-2</c:v>
                </c:pt>
                <c:pt idx="7">
                  <c:v>5.9789522377703248E-2</c:v>
                </c:pt>
              </c:numCache>
            </c:numRef>
          </c:val>
          <c:extLst>
            <c:ext xmlns:c16="http://schemas.microsoft.com/office/drawing/2014/chart" uri="{C3380CC4-5D6E-409C-BE32-E72D297353CC}">
              <c16:uniqueId val="{00000003-F068-4729-AFA7-D88821C9B3AE}"/>
            </c:ext>
          </c:extLst>
        </c:ser>
        <c:ser>
          <c:idx val="4"/>
          <c:order val="4"/>
          <c:tx>
            <c:strRef>
              <c:f>G.8!$S$134</c:f>
              <c:strCache>
                <c:ptCount val="1"/>
                <c:pt idx="0">
                  <c:v>EJES Y SUSPENSION</c:v>
                </c:pt>
              </c:strCache>
            </c:strRef>
          </c:tx>
          <c:marker>
            <c:symbol val="none"/>
          </c:marker>
          <c:cat>
            <c:strRef>
              <c:f>G.8!$T$129:$AA$129</c:f>
              <c:strCache>
                <c:ptCount val="8"/>
                <c:pt idx="0">
                  <c:v>Almeria</c:v>
                </c:pt>
                <c:pt idx="1">
                  <c:v>Cádiz</c:v>
                </c:pt>
                <c:pt idx="2">
                  <c:v>Córdoba</c:v>
                </c:pt>
                <c:pt idx="3">
                  <c:v>Granada</c:v>
                </c:pt>
                <c:pt idx="4">
                  <c:v>Huelva</c:v>
                </c:pt>
                <c:pt idx="5">
                  <c:v>Jaén</c:v>
                </c:pt>
                <c:pt idx="6">
                  <c:v>Málaga</c:v>
                </c:pt>
                <c:pt idx="7">
                  <c:v>Sevilla</c:v>
                </c:pt>
              </c:strCache>
            </c:strRef>
          </c:cat>
          <c:val>
            <c:numRef>
              <c:f>G.8!$T$134:$AA$134</c:f>
              <c:numCache>
                <c:formatCode>0.00%</c:formatCode>
                <c:ptCount val="8"/>
                <c:pt idx="0">
                  <c:v>9.6818538884524741E-2</c:v>
                </c:pt>
                <c:pt idx="1">
                  <c:v>0.14357682619647355</c:v>
                </c:pt>
                <c:pt idx="2">
                  <c:v>8.9244540892445406E-2</c:v>
                </c:pt>
                <c:pt idx="3">
                  <c:v>0.10528185693983894</c:v>
                </c:pt>
                <c:pt idx="4">
                  <c:v>0.10344221988057604</c:v>
                </c:pt>
                <c:pt idx="5">
                  <c:v>9.1537132987910191E-2</c:v>
                </c:pt>
                <c:pt idx="6">
                  <c:v>0.12867557715674363</c:v>
                </c:pt>
                <c:pt idx="7">
                  <c:v>0.1020006938822713</c:v>
                </c:pt>
              </c:numCache>
            </c:numRef>
          </c:val>
          <c:extLst>
            <c:ext xmlns:c16="http://schemas.microsoft.com/office/drawing/2014/chart" uri="{C3380CC4-5D6E-409C-BE32-E72D297353CC}">
              <c16:uniqueId val="{00000004-F068-4729-AFA7-D88821C9B3AE}"/>
            </c:ext>
          </c:extLst>
        </c:ser>
        <c:ser>
          <c:idx val="5"/>
          <c:order val="5"/>
          <c:tx>
            <c:strRef>
              <c:f>G.8!$S$135</c:f>
              <c:strCache>
                <c:ptCount val="1"/>
                <c:pt idx="0">
                  <c:v>EMISIONES CONTAMINANTES</c:v>
                </c:pt>
              </c:strCache>
            </c:strRef>
          </c:tx>
          <c:marker>
            <c:symbol val="none"/>
          </c:marker>
          <c:cat>
            <c:strRef>
              <c:f>G.8!$T$129:$AA$129</c:f>
              <c:strCache>
                <c:ptCount val="8"/>
                <c:pt idx="0">
                  <c:v>Almeria</c:v>
                </c:pt>
                <c:pt idx="1">
                  <c:v>Cádiz</c:v>
                </c:pt>
                <c:pt idx="2">
                  <c:v>Córdoba</c:v>
                </c:pt>
                <c:pt idx="3">
                  <c:v>Granada</c:v>
                </c:pt>
                <c:pt idx="4">
                  <c:v>Huelva</c:v>
                </c:pt>
                <c:pt idx="5">
                  <c:v>Jaén</c:v>
                </c:pt>
                <c:pt idx="6">
                  <c:v>Málaga</c:v>
                </c:pt>
                <c:pt idx="7">
                  <c:v>Sevilla</c:v>
                </c:pt>
              </c:strCache>
            </c:strRef>
          </c:cat>
          <c:val>
            <c:numRef>
              <c:f>G.8!$T$135:$AA$135</c:f>
              <c:numCache>
                <c:formatCode>0.00%</c:formatCode>
                <c:ptCount val="8"/>
                <c:pt idx="0">
                  <c:v>8.9355852317360568E-3</c:v>
                </c:pt>
                <c:pt idx="1">
                  <c:v>1.1280254079509364E-2</c:v>
                </c:pt>
                <c:pt idx="2">
                  <c:v>1.6275600162756001E-2</c:v>
                </c:pt>
                <c:pt idx="3">
                  <c:v>1.3027001421127428E-2</c:v>
                </c:pt>
                <c:pt idx="4">
                  <c:v>9.4836670179135937E-3</c:v>
                </c:pt>
                <c:pt idx="5">
                  <c:v>1.3816925734024179E-2</c:v>
                </c:pt>
                <c:pt idx="6">
                  <c:v>1.5613608748481167E-2</c:v>
                </c:pt>
                <c:pt idx="7">
                  <c:v>9.1361165722215806E-3</c:v>
                </c:pt>
              </c:numCache>
            </c:numRef>
          </c:val>
          <c:extLst>
            <c:ext xmlns:c16="http://schemas.microsoft.com/office/drawing/2014/chart" uri="{C3380CC4-5D6E-409C-BE32-E72D297353CC}">
              <c16:uniqueId val="{00000005-F068-4729-AFA7-D88821C9B3AE}"/>
            </c:ext>
          </c:extLst>
        </c:ser>
        <c:ser>
          <c:idx val="6"/>
          <c:order val="6"/>
          <c:tx>
            <c:strRef>
              <c:f>G.8!$S$136</c:f>
              <c:strCache>
                <c:ptCount val="1"/>
                <c:pt idx="0">
                  <c:v>FRENOS</c:v>
                </c:pt>
              </c:strCache>
            </c:strRef>
          </c:tx>
          <c:marker>
            <c:symbol val="none"/>
          </c:marker>
          <c:cat>
            <c:strRef>
              <c:f>G.8!$T$129:$AA$129</c:f>
              <c:strCache>
                <c:ptCount val="8"/>
                <c:pt idx="0">
                  <c:v>Almeria</c:v>
                </c:pt>
                <c:pt idx="1">
                  <c:v>Cádiz</c:v>
                </c:pt>
                <c:pt idx="2">
                  <c:v>Córdoba</c:v>
                </c:pt>
                <c:pt idx="3">
                  <c:v>Granada</c:v>
                </c:pt>
                <c:pt idx="4">
                  <c:v>Huelva</c:v>
                </c:pt>
                <c:pt idx="5">
                  <c:v>Jaén</c:v>
                </c:pt>
                <c:pt idx="6">
                  <c:v>Málaga</c:v>
                </c:pt>
                <c:pt idx="7">
                  <c:v>Sevilla</c:v>
                </c:pt>
              </c:strCache>
            </c:strRef>
          </c:cat>
          <c:val>
            <c:numRef>
              <c:f>G.8!$T$136:$AA$136</c:f>
              <c:numCache>
                <c:formatCode>0.00%</c:formatCode>
                <c:ptCount val="8"/>
                <c:pt idx="0">
                  <c:v>0.24489395129615082</c:v>
                </c:pt>
                <c:pt idx="1">
                  <c:v>0.25013689628737268</c:v>
                </c:pt>
                <c:pt idx="2">
                  <c:v>0.23640309236403093</c:v>
                </c:pt>
                <c:pt idx="3">
                  <c:v>0.21956418758882046</c:v>
                </c:pt>
                <c:pt idx="4">
                  <c:v>0.26852827537759044</c:v>
                </c:pt>
                <c:pt idx="5">
                  <c:v>0.23891767415083479</c:v>
                </c:pt>
                <c:pt idx="6">
                  <c:v>0.22818955042527339</c:v>
                </c:pt>
                <c:pt idx="7">
                  <c:v>0.25031802937434949</c:v>
                </c:pt>
              </c:numCache>
            </c:numRef>
          </c:val>
          <c:extLst>
            <c:ext xmlns:c16="http://schemas.microsoft.com/office/drawing/2014/chart" uri="{C3380CC4-5D6E-409C-BE32-E72D297353CC}">
              <c16:uniqueId val="{00000006-F068-4729-AFA7-D88821C9B3AE}"/>
            </c:ext>
          </c:extLst>
        </c:ser>
        <c:ser>
          <c:idx val="7"/>
          <c:order val="7"/>
          <c:tx>
            <c:strRef>
              <c:f>G.8!$S$137</c:f>
              <c:strCache>
                <c:ptCount val="1"/>
                <c:pt idx="0">
                  <c:v>IDENTIFICACION</c:v>
                </c:pt>
              </c:strCache>
            </c:strRef>
          </c:tx>
          <c:marker>
            <c:symbol val="none"/>
          </c:marker>
          <c:cat>
            <c:strRef>
              <c:f>G.8!$T$129:$AA$129</c:f>
              <c:strCache>
                <c:ptCount val="8"/>
                <c:pt idx="0">
                  <c:v>Almeria</c:v>
                </c:pt>
                <c:pt idx="1">
                  <c:v>Cádiz</c:v>
                </c:pt>
                <c:pt idx="2">
                  <c:v>Córdoba</c:v>
                </c:pt>
                <c:pt idx="3">
                  <c:v>Granada</c:v>
                </c:pt>
                <c:pt idx="4">
                  <c:v>Huelva</c:v>
                </c:pt>
                <c:pt idx="5">
                  <c:v>Jaén</c:v>
                </c:pt>
                <c:pt idx="6">
                  <c:v>Málaga</c:v>
                </c:pt>
                <c:pt idx="7">
                  <c:v>Sevilla</c:v>
                </c:pt>
              </c:strCache>
            </c:strRef>
          </c:cat>
          <c:val>
            <c:numRef>
              <c:f>G.8!$T$137:$AA$137</c:f>
              <c:numCache>
                <c:formatCode>0.00%</c:formatCode>
                <c:ptCount val="8"/>
                <c:pt idx="0">
                  <c:v>6.7851531814611149E-2</c:v>
                </c:pt>
                <c:pt idx="1">
                  <c:v>4.0302267002518891E-2</c:v>
                </c:pt>
                <c:pt idx="2">
                  <c:v>7.7987250779872508E-2</c:v>
                </c:pt>
                <c:pt idx="3">
                  <c:v>6.4661297963050687E-2</c:v>
                </c:pt>
                <c:pt idx="4">
                  <c:v>5.128205128205128E-2</c:v>
                </c:pt>
                <c:pt idx="5">
                  <c:v>8.5012473613509887E-2</c:v>
                </c:pt>
                <c:pt idx="6">
                  <c:v>5.783718104495747E-2</c:v>
                </c:pt>
                <c:pt idx="7">
                  <c:v>4.9149994217647743E-2</c:v>
                </c:pt>
              </c:numCache>
            </c:numRef>
          </c:val>
          <c:extLst>
            <c:ext xmlns:c16="http://schemas.microsoft.com/office/drawing/2014/chart" uri="{C3380CC4-5D6E-409C-BE32-E72D297353CC}">
              <c16:uniqueId val="{00000007-F068-4729-AFA7-D88821C9B3AE}"/>
            </c:ext>
          </c:extLst>
        </c:ser>
        <c:ser>
          <c:idx val="8"/>
          <c:order val="8"/>
          <c:tx>
            <c:strRef>
              <c:f>G.8!$S$138</c:f>
              <c:strCache>
                <c:ptCount val="1"/>
                <c:pt idx="0">
                  <c:v>MOTOR Y TRANSMISION</c:v>
                </c:pt>
              </c:strCache>
            </c:strRef>
          </c:tx>
          <c:marker>
            <c:symbol val="none"/>
          </c:marker>
          <c:cat>
            <c:strRef>
              <c:f>G.8!$T$129:$AA$129</c:f>
              <c:strCache>
                <c:ptCount val="8"/>
                <c:pt idx="0">
                  <c:v>Almeria</c:v>
                </c:pt>
                <c:pt idx="1">
                  <c:v>Cádiz</c:v>
                </c:pt>
                <c:pt idx="2">
                  <c:v>Córdoba</c:v>
                </c:pt>
                <c:pt idx="3">
                  <c:v>Granada</c:v>
                </c:pt>
                <c:pt idx="4">
                  <c:v>Huelva</c:v>
                </c:pt>
                <c:pt idx="5">
                  <c:v>Jaén</c:v>
                </c:pt>
                <c:pt idx="6">
                  <c:v>Málaga</c:v>
                </c:pt>
                <c:pt idx="7">
                  <c:v>Sevilla</c:v>
                </c:pt>
              </c:strCache>
            </c:strRef>
          </c:cat>
          <c:val>
            <c:numRef>
              <c:f>G.8!$T$138:$AA$138</c:f>
              <c:numCache>
                <c:formatCode>0.00%</c:formatCode>
                <c:ptCount val="8"/>
                <c:pt idx="0">
                  <c:v>4.9783974862529459E-2</c:v>
                </c:pt>
                <c:pt idx="1">
                  <c:v>2.3765195487898367E-2</c:v>
                </c:pt>
                <c:pt idx="2">
                  <c:v>2.8211040282110404E-2</c:v>
                </c:pt>
                <c:pt idx="3">
                  <c:v>4.2041686404547605E-2</c:v>
                </c:pt>
                <c:pt idx="4">
                  <c:v>1.650860554970144E-2</c:v>
                </c:pt>
                <c:pt idx="5">
                  <c:v>3.0320475916330837E-2</c:v>
                </c:pt>
                <c:pt idx="6">
                  <c:v>3.833535844471446E-2</c:v>
                </c:pt>
                <c:pt idx="7">
                  <c:v>1.7867468486180177E-2</c:v>
                </c:pt>
              </c:numCache>
            </c:numRef>
          </c:val>
          <c:extLst>
            <c:ext xmlns:c16="http://schemas.microsoft.com/office/drawing/2014/chart" uri="{C3380CC4-5D6E-409C-BE32-E72D297353CC}">
              <c16:uniqueId val="{00000008-F068-4729-AFA7-D88821C9B3AE}"/>
            </c:ext>
          </c:extLst>
        </c:ser>
        <c:ser>
          <c:idx val="9"/>
          <c:order val="9"/>
          <c:tx>
            <c:strRef>
              <c:f>G.8!$S$139</c:f>
              <c:strCache>
                <c:ptCount val="1"/>
                <c:pt idx="0">
                  <c:v>OTROS</c:v>
                </c:pt>
              </c:strCache>
            </c:strRef>
          </c:tx>
          <c:marker>
            <c:symbol val="none"/>
          </c:marker>
          <c:cat>
            <c:strRef>
              <c:f>G.8!$T$129:$AA$129</c:f>
              <c:strCache>
                <c:ptCount val="8"/>
                <c:pt idx="0">
                  <c:v>Almeria</c:v>
                </c:pt>
                <c:pt idx="1">
                  <c:v>Cádiz</c:v>
                </c:pt>
                <c:pt idx="2">
                  <c:v>Córdoba</c:v>
                </c:pt>
                <c:pt idx="3">
                  <c:v>Granada</c:v>
                </c:pt>
                <c:pt idx="4">
                  <c:v>Huelva</c:v>
                </c:pt>
                <c:pt idx="5">
                  <c:v>Jaén</c:v>
                </c:pt>
                <c:pt idx="6">
                  <c:v>Málaga</c:v>
                </c:pt>
                <c:pt idx="7">
                  <c:v>Sevilla</c:v>
                </c:pt>
              </c:strCache>
            </c:strRef>
          </c:cat>
          <c:val>
            <c:numRef>
              <c:f>G.8!$T$139:$AA$139</c:f>
              <c:numCache>
                <c:formatCode>0.00%</c:formatCode>
                <c:ptCount val="8"/>
                <c:pt idx="0">
                  <c:v>9.4167321288295372E-2</c:v>
                </c:pt>
                <c:pt idx="1">
                  <c:v>9.6265469280473109E-2</c:v>
                </c:pt>
                <c:pt idx="2">
                  <c:v>8.5446900854469002E-2</c:v>
                </c:pt>
                <c:pt idx="3">
                  <c:v>8.597820937944102E-2</c:v>
                </c:pt>
                <c:pt idx="4">
                  <c:v>0.10273972602739725</c:v>
                </c:pt>
                <c:pt idx="5">
                  <c:v>8.366916138936864E-2</c:v>
                </c:pt>
                <c:pt idx="6">
                  <c:v>8.3900364520048606E-2</c:v>
                </c:pt>
                <c:pt idx="7">
                  <c:v>0.10072857638487337</c:v>
                </c:pt>
              </c:numCache>
            </c:numRef>
          </c:val>
          <c:extLst>
            <c:ext xmlns:c16="http://schemas.microsoft.com/office/drawing/2014/chart" uri="{C3380CC4-5D6E-409C-BE32-E72D297353CC}">
              <c16:uniqueId val="{00000009-F068-4729-AFA7-D88821C9B3AE}"/>
            </c:ext>
          </c:extLst>
        </c:ser>
        <c:dLbls>
          <c:showLegendKey val="0"/>
          <c:showVal val="0"/>
          <c:showCatName val="0"/>
          <c:showSerName val="0"/>
          <c:showPercent val="0"/>
          <c:showBubbleSize val="0"/>
        </c:dLbls>
        <c:axId val="52298880"/>
        <c:axId val="52300416"/>
      </c:radarChart>
      <c:catAx>
        <c:axId val="52298880"/>
        <c:scaling>
          <c:orientation val="minMax"/>
        </c:scaling>
        <c:delete val="0"/>
        <c:axPos val="b"/>
        <c:majorGridlines/>
        <c:numFmt formatCode="General" sourceLinked="0"/>
        <c:majorTickMark val="out"/>
        <c:minorTickMark val="none"/>
        <c:tickLblPos val="nextTo"/>
        <c:crossAx val="52300416"/>
        <c:crosses val="autoZero"/>
        <c:auto val="1"/>
        <c:lblAlgn val="ctr"/>
        <c:lblOffset val="100"/>
        <c:noMultiLvlLbl val="0"/>
      </c:catAx>
      <c:valAx>
        <c:axId val="52300416"/>
        <c:scaling>
          <c:orientation val="minMax"/>
          <c:max val="0.60000000000000009"/>
          <c:min val="0"/>
        </c:scaling>
        <c:delete val="0"/>
        <c:axPos val="l"/>
        <c:majorGridlines>
          <c:spPr>
            <a:ln>
              <a:prstDash val="sysDash"/>
            </a:ln>
          </c:spPr>
        </c:majorGridlines>
        <c:numFmt formatCode="0%" sourceLinked="0"/>
        <c:majorTickMark val="cross"/>
        <c:minorTickMark val="none"/>
        <c:tickLblPos val="nextTo"/>
        <c:crossAx val="52298880"/>
        <c:crosses val="autoZero"/>
        <c:crossBetween val="between"/>
        <c:majorUnit val="0.1"/>
      </c:valAx>
    </c:plotArea>
    <c:legend>
      <c:legendPos val="r"/>
      <c:layout>
        <c:manualLayout>
          <c:xMode val="edge"/>
          <c:yMode val="edge"/>
          <c:x val="0.68863113549452304"/>
          <c:y val="0.23919598964679067"/>
          <c:w val="0.28590577094647374"/>
          <c:h val="0.51963412194722769"/>
        </c:manualLayout>
      </c:layout>
      <c:overlay val="0"/>
      <c:txPr>
        <a:bodyPr/>
        <a:lstStyle/>
        <a:p>
          <a:pPr>
            <a:defRPr sz="900"/>
          </a:pPr>
          <a:endParaRPr lang="es-ES"/>
        </a:p>
      </c:txPr>
    </c:legend>
    <c:plotVisOnly val="1"/>
    <c:dispBlanksAs val="gap"/>
    <c:showDLblsOverMax val="0"/>
  </c:chart>
  <c:spPr>
    <a:noFill/>
    <a:ln>
      <a:noFill/>
    </a:ln>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9344951562952"/>
          <c:y val="9.2913385826771652E-2"/>
          <c:w val="0.5205688074235828"/>
          <c:h val="0.82693239900036408"/>
        </c:manualLayout>
      </c:layout>
      <c:radarChart>
        <c:radarStyle val="marker"/>
        <c:varyColors val="0"/>
        <c:ser>
          <c:idx val="0"/>
          <c:order val="0"/>
          <c:tx>
            <c:strRef>
              <c:f>G.8!$S$142</c:f>
              <c:strCache>
                <c:ptCount val="1"/>
                <c:pt idx="0">
                  <c:v>ACONDICIONAMIENTO EXTERIOR</c:v>
                </c:pt>
              </c:strCache>
            </c:strRef>
          </c:tx>
          <c:marker>
            <c:symbol val="none"/>
          </c:marker>
          <c:cat>
            <c:strRef>
              <c:f>G.8!$T$141:$AA$141</c:f>
              <c:strCache>
                <c:ptCount val="8"/>
                <c:pt idx="0">
                  <c:v>Almeria</c:v>
                </c:pt>
                <c:pt idx="1">
                  <c:v>Cádiz</c:v>
                </c:pt>
                <c:pt idx="2">
                  <c:v>Córdoba</c:v>
                </c:pt>
                <c:pt idx="3">
                  <c:v>Granada</c:v>
                </c:pt>
                <c:pt idx="4">
                  <c:v>Huelva</c:v>
                </c:pt>
                <c:pt idx="5">
                  <c:v>Jaén</c:v>
                </c:pt>
                <c:pt idx="6">
                  <c:v>Málaga</c:v>
                </c:pt>
                <c:pt idx="7">
                  <c:v>Sevilla</c:v>
                </c:pt>
              </c:strCache>
            </c:strRef>
          </c:cat>
          <c:val>
            <c:numRef>
              <c:f>G.8!$T$142:$AA$142</c:f>
              <c:numCache>
                <c:formatCode>0.00%</c:formatCode>
                <c:ptCount val="8"/>
                <c:pt idx="0">
                  <c:v>0.13413555122987081</c:v>
                </c:pt>
                <c:pt idx="1">
                  <c:v>0.11582481306271937</c:v>
                </c:pt>
                <c:pt idx="2">
                  <c:v>0.13420707732634338</c:v>
                </c:pt>
                <c:pt idx="3">
                  <c:v>0.17340067340067339</c:v>
                </c:pt>
                <c:pt idx="4">
                  <c:v>9.8404806297907599E-2</c:v>
                </c:pt>
                <c:pt idx="5">
                  <c:v>0.16101556101556103</c:v>
                </c:pt>
                <c:pt idx="6">
                  <c:v>0.11022061358152362</c:v>
                </c:pt>
                <c:pt idx="7">
                  <c:v>0.1549248523886205</c:v>
                </c:pt>
              </c:numCache>
            </c:numRef>
          </c:val>
          <c:extLst>
            <c:ext xmlns:c16="http://schemas.microsoft.com/office/drawing/2014/chart" uri="{C3380CC4-5D6E-409C-BE32-E72D297353CC}">
              <c16:uniqueId val="{00000000-F29E-4A11-86B5-45C84AEBB257}"/>
            </c:ext>
          </c:extLst>
        </c:ser>
        <c:ser>
          <c:idx val="1"/>
          <c:order val="1"/>
          <c:tx>
            <c:strRef>
              <c:f>G.8!$S$143</c:f>
              <c:strCache>
                <c:ptCount val="1"/>
                <c:pt idx="0">
                  <c:v>ACONDICIONAMIENTO INTERIOR</c:v>
                </c:pt>
              </c:strCache>
            </c:strRef>
          </c:tx>
          <c:marker>
            <c:symbol val="none"/>
          </c:marker>
          <c:cat>
            <c:strRef>
              <c:f>G.8!$T$141:$AA$141</c:f>
              <c:strCache>
                <c:ptCount val="8"/>
                <c:pt idx="0">
                  <c:v>Almeria</c:v>
                </c:pt>
                <c:pt idx="1">
                  <c:v>Cádiz</c:v>
                </c:pt>
                <c:pt idx="2">
                  <c:v>Córdoba</c:v>
                </c:pt>
                <c:pt idx="3">
                  <c:v>Granada</c:v>
                </c:pt>
                <c:pt idx="4">
                  <c:v>Huelva</c:v>
                </c:pt>
                <c:pt idx="5">
                  <c:v>Jaén</c:v>
                </c:pt>
                <c:pt idx="6">
                  <c:v>Málaga</c:v>
                </c:pt>
                <c:pt idx="7">
                  <c:v>Sevilla</c:v>
                </c:pt>
              </c:strCache>
            </c:strRef>
          </c:cat>
          <c:val>
            <c:numRef>
              <c:f>G.8!$T$143:$AA$143</c:f>
              <c:numCache>
                <c:formatCode>0.00%</c:formatCode>
                <c:ptCount val="8"/>
                <c:pt idx="0">
                  <c:v>7.786232525216776E-3</c:v>
                </c:pt>
                <c:pt idx="1">
                  <c:v>9.6139172897909356E-3</c:v>
                </c:pt>
                <c:pt idx="2">
                  <c:v>5.8977719528178242E-3</c:v>
                </c:pt>
                <c:pt idx="3">
                  <c:v>6.8392255892255893E-3</c:v>
                </c:pt>
                <c:pt idx="4">
                  <c:v>5.1792003314688213E-3</c:v>
                </c:pt>
                <c:pt idx="5">
                  <c:v>8.1900081900081901E-3</c:v>
                </c:pt>
                <c:pt idx="6">
                  <c:v>1.0082730093071354E-2</c:v>
                </c:pt>
                <c:pt idx="7">
                  <c:v>7.3805689747718731E-3</c:v>
                </c:pt>
              </c:numCache>
            </c:numRef>
          </c:val>
          <c:extLst>
            <c:ext xmlns:c16="http://schemas.microsoft.com/office/drawing/2014/chart" uri="{C3380CC4-5D6E-409C-BE32-E72D297353CC}">
              <c16:uniqueId val="{00000001-F29E-4A11-86B5-45C84AEBB257}"/>
            </c:ext>
          </c:extLst>
        </c:ser>
        <c:ser>
          <c:idx val="2"/>
          <c:order val="2"/>
          <c:tx>
            <c:strRef>
              <c:f>G.8!$S$144</c:f>
              <c:strCache>
                <c:ptCount val="1"/>
                <c:pt idx="0">
                  <c:v>ALUMBRADO Y SEÑALIZACION</c:v>
                </c:pt>
              </c:strCache>
            </c:strRef>
          </c:tx>
          <c:marker>
            <c:symbol val="none"/>
          </c:marker>
          <c:cat>
            <c:strRef>
              <c:f>G.8!$T$141:$AA$141</c:f>
              <c:strCache>
                <c:ptCount val="8"/>
                <c:pt idx="0">
                  <c:v>Almeria</c:v>
                </c:pt>
                <c:pt idx="1">
                  <c:v>Cádiz</c:v>
                </c:pt>
                <c:pt idx="2">
                  <c:v>Córdoba</c:v>
                </c:pt>
                <c:pt idx="3">
                  <c:v>Granada</c:v>
                </c:pt>
                <c:pt idx="4">
                  <c:v>Huelva</c:v>
                </c:pt>
                <c:pt idx="5">
                  <c:v>Jaén</c:v>
                </c:pt>
                <c:pt idx="6">
                  <c:v>Málaga</c:v>
                </c:pt>
                <c:pt idx="7">
                  <c:v>Sevilla</c:v>
                </c:pt>
              </c:strCache>
            </c:strRef>
          </c:cat>
          <c:val>
            <c:numRef>
              <c:f>G.8!$T$144:$AA$144</c:f>
              <c:numCache>
                <c:formatCode>0.00%</c:formatCode>
                <c:ptCount val="8"/>
                <c:pt idx="0">
                  <c:v>0.30534418686958059</c:v>
                </c:pt>
                <c:pt idx="1">
                  <c:v>0.30779795513505265</c:v>
                </c:pt>
                <c:pt idx="2">
                  <c:v>0.2948885976408912</c:v>
                </c:pt>
                <c:pt idx="3">
                  <c:v>0.34753787878787878</c:v>
                </c:pt>
                <c:pt idx="4">
                  <c:v>0.26061736067951108</c:v>
                </c:pt>
                <c:pt idx="5">
                  <c:v>0.3334971334971335</c:v>
                </c:pt>
                <c:pt idx="6">
                  <c:v>0.32238883143743535</c:v>
                </c:pt>
                <c:pt idx="7">
                  <c:v>0.30864197530864196</c:v>
                </c:pt>
              </c:numCache>
            </c:numRef>
          </c:val>
          <c:extLst>
            <c:ext xmlns:c16="http://schemas.microsoft.com/office/drawing/2014/chart" uri="{C3380CC4-5D6E-409C-BE32-E72D297353CC}">
              <c16:uniqueId val="{00000002-F29E-4A11-86B5-45C84AEBB257}"/>
            </c:ext>
          </c:extLst>
        </c:ser>
        <c:ser>
          <c:idx val="3"/>
          <c:order val="3"/>
          <c:tx>
            <c:strRef>
              <c:f>G.8!$S$145</c:f>
              <c:strCache>
                <c:ptCount val="1"/>
                <c:pt idx="0">
                  <c:v>DIRECCION</c:v>
                </c:pt>
              </c:strCache>
            </c:strRef>
          </c:tx>
          <c:marker>
            <c:symbol val="none"/>
          </c:marker>
          <c:cat>
            <c:strRef>
              <c:f>G.8!$T$141:$AA$141</c:f>
              <c:strCache>
                <c:ptCount val="8"/>
                <c:pt idx="0">
                  <c:v>Almeria</c:v>
                </c:pt>
                <c:pt idx="1">
                  <c:v>Cádiz</c:v>
                </c:pt>
                <c:pt idx="2">
                  <c:v>Córdoba</c:v>
                </c:pt>
                <c:pt idx="3">
                  <c:v>Granada</c:v>
                </c:pt>
                <c:pt idx="4">
                  <c:v>Huelva</c:v>
                </c:pt>
                <c:pt idx="5">
                  <c:v>Jaén</c:v>
                </c:pt>
                <c:pt idx="6">
                  <c:v>Málaga</c:v>
                </c:pt>
                <c:pt idx="7">
                  <c:v>Sevilla</c:v>
                </c:pt>
              </c:strCache>
            </c:strRef>
          </c:cat>
          <c:val>
            <c:numRef>
              <c:f>G.8!$T$145:$AA$145</c:f>
              <c:numCache>
                <c:formatCode>0.00%</c:formatCode>
                <c:ptCount val="8"/>
                <c:pt idx="0">
                  <c:v>3.4153247212882674E-2</c:v>
                </c:pt>
                <c:pt idx="1">
                  <c:v>1.2971158248130627E-2</c:v>
                </c:pt>
                <c:pt idx="2">
                  <c:v>2.6998689384010486E-2</c:v>
                </c:pt>
                <c:pt idx="3">
                  <c:v>2.11489898989899E-2</c:v>
                </c:pt>
                <c:pt idx="4">
                  <c:v>3.1075201988812928E-3</c:v>
                </c:pt>
                <c:pt idx="5">
                  <c:v>1.5233415233415233E-2</c:v>
                </c:pt>
                <c:pt idx="6">
                  <c:v>1.8958979662185453E-2</c:v>
                </c:pt>
                <c:pt idx="7">
                  <c:v>6.9108964036500272E-3</c:v>
                </c:pt>
              </c:numCache>
            </c:numRef>
          </c:val>
          <c:extLst>
            <c:ext xmlns:c16="http://schemas.microsoft.com/office/drawing/2014/chart" uri="{C3380CC4-5D6E-409C-BE32-E72D297353CC}">
              <c16:uniqueId val="{00000003-F29E-4A11-86B5-45C84AEBB257}"/>
            </c:ext>
          </c:extLst>
        </c:ser>
        <c:ser>
          <c:idx val="4"/>
          <c:order val="4"/>
          <c:tx>
            <c:strRef>
              <c:f>G.8!$S$146</c:f>
              <c:strCache>
                <c:ptCount val="1"/>
                <c:pt idx="0">
                  <c:v>EJES Y SUSPENSION</c:v>
                </c:pt>
              </c:strCache>
            </c:strRef>
          </c:tx>
          <c:marker>
            <c:symbol val="none"/>
          </c:marker>
          <c:cat>
            <c:strRef>
              <c:f>G.8!$T$141:$AA$141</c:f>
              <c:strCache>
                <c:ptCount val="8"/>
                <c:pt idx="0">
                  <c:v>Almeria</c:v>
                </c:pt>
                <c:pt idx="1">
                  <c:v>Cádiz</c:v>
                </c:pt>
                <c:pt idx="2">
                  <c:v>Córdoba</c:v>
                </c:pt>
                <c:pt idx="3">
                  <c:v>Granada</c:v>
                </c:pt>
                <c:pt idx="4">
                  <c:v>Huelva</c:v>
                </c:pt>
                <c:pt idx="5">
                  <c:v>Jaén</c:v>
                </c:pt>
                <c:pt idx="6">
                  <c:v>Málaga</c:v>
                </c:pt>
                <c:pt idx="7">
                  <c:v>Sevilla</c:v>
                </c:pt>
              </c:strCache>
            </c:strRef>
          </c:cat>
          <c:val>
            <c:numRef>
              <c:f>G.8!$T$146:$AA$146</c:f>
              <c:numCache>
                <c:formatCode>0.00%</c:formatCode>
                <c:ptCount val="8"/>
                <c:pt idx="0">
                  <c:v>3.0083171120155725E-3</c:v>
                </c:pt>
                <c:pt idx="1">
                  <c:v>4.5780558522813975E-3</c:v>
                </c:pt>
                <c:pt idx="2">
                  <c:v>9.1743119266055051E-4</c:v>
                </c:pt>
                <c:pt idx="3">
                  <c:v>7.3653198653198656E-3</c:v>
                </c:pt>
                <c:pt idx="4">
                  <c:v>2.6931841723637872E-3</c:v>
                </c:pt>
                <c:pt idx="5">
                  <c:v>6.0606060606060606E-3</c:v>
                </c:pt>
                <c:pt idx="6">
                  <c:v>4.3950361944157185E-3</c:v>
                </c:pt>
                <c:pt idx="7">
                  <c:v>3.0864197530864196E-3</c:v>
                </c:pt>
              </c:numCache>
            </c:numRef>
          </c:val>
          <c:extLst>
            <c:ext xmlns:c16="http://schemas.microsoft.com/office/drawing/2014/chart" uri="{C3380CC4-5D6E-409C-BE32-E72D297353CC}">
              <c16:uniqueId val="{00000004-F29E-4A11-86B5-45C84AEBB257}"/>
            </c:ext>
          </c:extLst>
        </c:ser>
        <c:ser>
          <c:idx val="5"/>
          <c:order val="5"/>
          <c:tx>
            <c:strRef>
              <c:f>G.8!$S$147</c:f>
              <c:strCache>
                <c:ptCount val="1"/>
                <c:pt idx="0">
                  <c:v>EMISIONES CONTAMINANTES</c:v>
                </c:pt>
              </c:strCache>
            </c:strRef>
          </c:tx>
          <c:marker>
            <c:symbol val="none"/>
          </c:marker>
          <c:cat>
            <c:strRef>
              <c:f>G.8!$T$141:$AA$141</c:f>
              <c:strCache>
                <c:ptCount val="8"/>
                <c:pt idx="0">
                  <c:v>Almeria</c:v>
                </c:pt>
                <c:pt idx="1">
                  <c:v>Cádiz</c:v>
                </c:pt>
                <c:pt idx="2">
                  <c:v>Córdoba</c:v>
                </c:pt>
                <c:pt idx="3">
                  <c:v>Granada</c:v>
                </c:pt>
                <c:pt idx="4">
                  <c:v>Huelva</c:v>
                </c:pt>
                <c:pt idx="5">
                  <c:v>Jaén</c:v>
                </c:pt>
                <c:pt idx="6">
                  <c:v>Málaga</c:v>
                </c:pt>
                <c:pt idx="7">
                  <c:v>Sevilla</c:v>
                </c:pt>
              </c:strCache>
            </c:strRef>
          </c:cat>
          <c:val>
            <c:numRef>
              <c:f>G.8!$T$147:$AA$147</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5-F29E-4A11-86B5-45C84AEBB257}"/>
            </c:ext>
          </c:extLst>
        </c:ser>
        <c:ser>
          <c:idx val="6"/>
          <c:order val="6"/>
          <c:tx>
            <c:strRef>
              <c:f>G.8!$S$148</c:f>
              <c:strCache>
                <c:ptCount val="1"/>
                <c:pt idx="0">
                  <c:v>FRENOS</c:v>
                </c:pt>
              </c:strCache>
            </c:strRef>
          </c:tx>
          <c:marker>
            <c:symbol val="none"/>
          </c:marker>
          <c:cat>
            <c:strRef>
              <c:f>G.8!$T$141:$AA$141</c:f>
              <c:strCache>
                <c:ptCount val="8"/>
                <c:pt idx="0">
                  <c:v>Almeria</c:v>
                </c:pt>
                <c:pt idx="1">
                  <c:v>Cádiz</c:v>
                </c:pt>
                <c:pt idx="2">
                  <c:v>Córdoba</c:v>
                </c:pt>
                <c:pt idx="3">
                  <c:v>Granada</c:v>
                </c:pt>
                <c:pt idx="4">
                  <c:v>Huelva</c:v>
                </c:pt>
                <c:pt idx="5">
                  <c:v>Jaén</c:v>
                </c:pt>
                <c:pt idx="6">
                  <c:v>Málaga</c:v>
                </c:pt>
                <c:pt idx="7">
                  <c:v>Sevilla</c:v>
                </c:pt>
              </c:strCache>
            </c:strRef>
          </c:cat>
          <c:val>
            <c:numRef>
              <c:f>G.8!$T$148:$AA$148</c:f>
              <c:numCache>
                <c:formatCode>0.00%</c:formatCode>
                <c:ptCount val="8"/>
                <c:pt idx="0">
                  <c:v>0.41107768536542205</c:v>
                </c:pt>
                <c:pt idx="1">
                  <c:v>0.47855943842514881</c:v>
                </c:pt>
                <c:pt idx="2">
                  <c:v>0.45688073394495415</c:v>
                </c:pt>
                <c:pt idx="3">
                  <c:v>0.37552609427609429</c:v>
                </c:pt>
                <c:pt idx="4">
                  <c:v>0.60161591050341823</c:v>
                </c:pt>
                <c:pt idx="5">
                  <c:v>0.41408681408681408</c:v>
                </c:pt>
                <c:pt idx="6">
                  <c:v>0.45027576697690452</c:v>
                </c:pt>
                <c:pt idx="7">
                  <c:v>0.45397208803005906</c:v>
                </c:pt>
              </c:numCache>
            </c:numRef>
          </c:val>
          <c:extLst>
            <c:ext xmlns:c16="http://schemas.microsoft.com/office/drawing/2014/chart" uri="{C3380CC4-5D6E-409C-BE32-E72D297353CC}">
              <c16:uniqueId val="{00000006-F29E-4A11-86B5-45C84AEBB257}"/>
            </c:ext>
          </c:extLst>
        </c:ser>
        <c:ser>
          <c:idx val="7"/>
          <c:order val="7"/>
          <c:tx>
            <c:strRef>
              <c:f>G.8!$S$149</c:f>
              <c:strCache>
                <c:ptCount val="1"/>
                <c:pt idx="0">
                  <c:v>IDENTIFICACION</c:v>
                </c:pt>
              </c:strCache>
            </c:strRef>
          </c:tx>
          <c:marker>
            <c:symbol val="none"/>
          </c:marker>
          <c:cat>
            <c:strRef>
              <c:f>G.8!$T$141:$AA$141</c:f>
              <c:strCache>
                <c:ptCount val="8"/>
                <c:pt idx="0">
                  <c:v>Almeria</c:v>
                </c:pt>
                <c:pt idx="1">
                  <c:v>Cádiz</c:v>
                </c:pt>
                <c:pt idx="2">
                  <c:v>Córdoba</c:v>
                </c:pt>
                <c:pt idx="3">
                  <c:v>Granada</c:v>
                </c:pt>
                <c:pt idx="4">
                  <c:v>Huelva</c:v>
                </c:pt>
                <c:pt idx="5">
                  <c:v>Jaén</c:v>
                </c:pt>
                <c:pt idx="6">
                  <c:v>Málaga</c:v>
                </c:pt>
                <c:pt idx="7">
                  <c:v>Sevilla</c:v>
                </c:pt>
              </c:strCache>
            </c:strRef>
          </c:cat>
          <c:val>
            <c:numRef>
              <c:f>G.8!$T$149:$AA$149</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7-F29E-4A11-86B5-45C84AEBB257}"/>
            </c:ext>
          </c:extLst>
        </c:ser>
        <c:ser>
          <c:idx val="8"/>
          <c:order val="8"/>
          <c:tx>
            <c:strRef>
              <c:f>G.8!$S$150</c:f>
              <c:strCache>
                <c:ptCount val="1"/>
                <c:pt idx="0">
                  <c:v>MOTOR Y TRANSMISION</c:v>
                </c:pt>
              </c:strCache>
            </c:strRef>
          </c:tx>
          <c:marker>
            <c:symbol val="none"/>
          </c:marker>
          <c:cat>
            <c:strRef>
              <c:f>G.8!$T$141:$AA$141</c:f>
              <c:strCache>
                <c:ptCount val="8"/>
                <c:pt idx="0">
                  <c:v>Almeria</c:v>
                </c:pt>
                <c:pt idx="1">
                  <c:v>Cádiz</c:v>
                </c:pt>
                <c:pt idx="2">
                  <c:v>Córdoba</c:v>
                </c:pt>
                <c:pt idx="3">
                  <c:v>Granada</c:v>
                </c:pt>
                <c:pt idx="4">
                  <c:v>Huelva</c:v>
                </c:pt>
                <c:pt idx="5">
                  <c:v>Jaén</c:v>
                </c:pt>
                <c:pt idx="6">
                  <c:v>Málaga</c:v>
                </c:pt>
                <c:pt idx="7">
                  <c:v>Sevilla</c:v>
                </c:pt>
              </c:strCache>
            </c:strRef>
          </c:cat>
          <c:val>
            <c:numRef>
              <c:f>G.8!$T$150:$AA$150</c:f>
              <c:numCache>
                <c:formatCode>0.00%</c:formatCode>
                <c:ptCount val="8"/>
                <c:pt idx="0">
                  <c:v>0.1044947796850115</c:v>
                </c:pt>
                <c:pt idx="1">
                  <c:v>7.0654661986876241E-2</c:v>
                </c:pt>
                <c:pt idx="2">
                  <c:v>8.0209698558322412E-2</c:v>
                </c:pt>
                <c:pt idx="3">
                  <c:v>6.8181818181818177E-2</c:v>
                </c:pt>
                <c:pt idx="4">
                  <c:v>2.838201781644914E-2</c:v>
                </c:pt>
                <c:pt idx="5">
                  <c:v>6.1916461916461919E-2</c:v>
                </c:pt>
                <c:pt idx="6">
                  <c:v>8.3678042054463983E-2</c:v>
                </c:pt>
                <c:pt idx="7">
                  <c:v>6.5083199141170153E-2</c:v>
                </c:pt>
              </c:numCache>
            </c:numRef>
          </c:val>
          <c:extLst>
            <c:ext xmlns:c16="http://schemas.microsoft.com/office/drawing/2014/chart" uri="{C3380CC4-5D6E-409C-BE32-E72D297353CC}">
              <c16:uniqueId val="{00000008-F29E-4A11-86B5-45C84AEBB257}"/>
            </c:ext>
          </c:extLst>
        </c:ser>
        <c:dLbls>
          <c:showLegendKey val="0"/>
          <c:showVal val="0"/>
          <c:showCatName val="0"/>
          <c:showSerName val="0"/>
          <c:showPercent val="0"/>
          <c:showBubbleSize val="0"/>
        </c:dLbls>
        <c:axId val="52360704"/>
        <c:axId val="52362240"/>
      </c:radarChart>
      <c:catAx>
        <c:axId val="52360704"/>
        <c:scaling>
          <c:orientation val="minMax"/>
        </c:scaling>
        <c:delete val="0"/>
        <c:axPos val="b"/>
        <c:majorGridlines/>
        <c:numFmt formatCode="General" sourceLinked="0"/>
        <c:majorTickMark val="out"/>
        <c:minorTickMark val="none"/>
        <c:tickLblPos val="nextTo"/>
        <c:crossAx val="52362240"/>
        <c:crosses val="autoZero"/>
        <c:auto val="1"/>
        <c:lblAlgn val="ctr"/>
        <c:lblOffset val="100"/>
        <c:noMultiLvlLbl val="0"/>
      </c:catAx>
      <c:valAx>
        <c:axId val="52362240"/>
        <c:scaling>
          <c:orientation val="minMax"/>
          <c:max val="0.60000000000000009"/>
        </c:scaling>
        <c:delete val="0"/>
        <c:axPos val="l"/>
        <c:majorGridlines>
          <c:spPr>
            <a:ln>
              <a:prstDash val="sysDash"/>
            </a:ln>
          </c:spPr>
        </c:majorGridlines>
        <c:numFmt formatCode="0%" sourceLinked="0"/>
        <c:majorTickMark val="cross"/>
        <c:minorTickMark val="none"/>
        <c:tickLblPos val="nextTo"/>
        <c:crossAx val="52360704"/>
        <c:crosses val="autoZero"/>
        <c:crossBetween val="between"/>
        <c:majorUnit val="0.1"/>
      </c:valAx>
    </c:plotArea>
    <c:plotVisOnly val="1"/>
    <c:dispBlanksAs val="gap"/>
    <c:showDLblsOverMax val="0"/>
  </c:chart>
  <c:spPr>
    <a:noFill/>
    <a:ln>
      <a:noFill/>
    </a:ln>
  </c:sp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179168393424512E-2"/>
          <c:y val="7.1136246537312167E-2"/>
          <c:w val="0.49651492435095823"/>
          <c:h val="0.81300018790953676"/>
        </c:manualLayout>
      </c:layout>
      <c:radarChart>
        <c:radarStyle val="marker"/>
        <c:varyColors val="0"/>
        <c:ser>
          <c:idx val="0"/>
          <c:order val="0"/>
          <c:tx>
            <c:strRef>
              <c:f>G.8!$S$157</c:f>
              <c:strCache>
                <c:ptCount val="1"/>
                <c:pt idx="0">
                  <c:v>ACONDICIONAMIENTO EXTERIOR</c:v>
                </c:pt>
              </c:strCache>
            </c:strRef>
          </c:tx>
          <c:marker>
            <c:symbol val="none"/>
          </c:marker>
          <c:cat>
            <c:strRef>
              <c:f>G.8!$T$156:$AA$156</c:f>
              <c:strCache>
                <c:ptCount val="8"/>
                <c:pt idx="0">
                  <c:v>Almeria</c:v>
                </c:pt>
                <c:pt idx="1">
                  <c:v>Cádiz</c:v>
                </c:pt>
                <c:pt idx="2">
                  <c:v>Córdoba</c:v>
                </c:pt>
                <c:pt idx="3">
                  <c:v>Granada</c:v>
                </c:pt>
                <c:pt idx="4">
                  <c:v>Huelva</c:v>
                </c:pt>
                <c:pt idx="5">
                  <c:v>Jaén</c:v>
                </c:pt>
                <c:pt idx="6">
                  <c:v>Málaga</c:v>
                </c:pt>
                <c:pt idx="7">
                  <c:v>Sevilla</c:v>
                </c:pt>
              </c:strCache>
            </c:strRef>
          </c:cat>
          <c:val>
            <c:numRef>
              <c:f>G.8!$T$157:$AA$157</c:f>
              <c:numCache>
                <c:formatCode>0.00%</c:formatCode>
                <c:ptCount val="8"/>
                <c:pt idx="0">
                  <c:v>0.20906432748538012</c:v>
                </c:pt>
                <c:pt idx="1">
                  <c:v>0.24253328535444404</c:v>
                </c:pt>
                <c:pt idx="2">
                  <c:v>0.21520618556701032</c:v>
                </c:pt>
                <c:pt idx="3">
                  <c:v>0.27077151335311572</c:v>
                </c:pt>
                <c:pt idx="4">
                  <c:v>0.25196850393700787</c:v>
                </c:pt>
                <c:pt idx="5">
                  <c:v>0.2690909090909091</c:v>
                </c:pt>
                <c:pt idx="6">
                  <c:v>0.24885110294117646</c:v>
                </c:pt>
                <c:pt idx="7">
                  <c:v>0.23916849015317287</c:v>
                </c:pt>
              </c:numCache>
            </c:numRef>
          </c:val>
          <c:extLst>
            <c:ext xmlns:c16="http://schemas.microsoft.com/office/drawing/2014/chart" uri="{C3380CC4-5D6E-409C-BE32-E72D297353CC}">
              <c16:uniqueId val="{00000000-DBAC-4A00-8226-7C2F5E953A0F}"/>
            </c:ext>
          </c:extLst>
        </c:ser>
        <c:ser>
          <c:idx val="1"/>
          <c:order val="1"/>
          <c:tx>
            <c:strRef>
              <c:f>G.8!$S$158</c:f>
              <c:strCache>
                <c:ptCount val="1"/>
                <c:pt idx="0">
                  <c:v>ACONDICIONAMIENTO INTERIOR</c:v>
                </c:pt>
              </c:strCache>
            </c:strRef>
          </c:tx>
          <c:marker>
            <c:symbol val="none"/>
          </c:marker>
          <c:cat>
            <c:strRef>
              <c:f>G.8!$T$156:$AA$156</c:f>
              <c:strCache>
                <c:ptCount val="8"/>
                <c:pt idx="0">
                  <c:v>Almeria</c:v>
                </c:pt>
                <c:pt idx="1">
                  <c:v>Cádiz</c:v>
                </c:pt>
                <c:pt idx="2">
                  <c:v>Córdoba</c:v>
                </c:pt>
                <c:pt idx="3">
                  <c:v>Granada</c:v>
                </c:pt>
                <c:pt idx="4">
                  <c:v>Huelva</c:v>
                </c:pt>
                <c:pt idx="5">
                  <c:v>Jaén</c:v>
                </c:pt>
                <c:pt idx="6">
                  <c:v>Málaga</c:v>
                </c:pt>
                <c:pt idx="7">
                  <c:v>Sevilla</c:v>
                </c:pt>
              </c:strCache>
            </c:strRef>
          </c:cat>
          <c:val>
            <c:numRef>
              <c:f>G.8!$T$158:$AA$158</c:f>
              <c:numCache>
                <c:formatCode>0.00%</c:formatCode>
                <c:ptCount val="8"/>
                <c:pt idx="0">
                  <c:v>8.771929824561403E-2</c:v>
                </c:pt>
                <c:pt idx="1">
                  <c:v>0.20654911838790932</c:v>
                </c:pt>
                <c:pt idx="2">
                  <c:v>0.12371134020618557</c:v>
                </c:pt>
                <c:pt idx="3">
                  <c:v>0.14948071216617212</c:v>
                </c:pt>
                <c:pt idx="4">
                  <c:v>0.13648293963254593</c:v>
                </c:pt>
                <c:pt idx="5">
                  <c:v>9.4545454545454544E-2</c:v>
                </c:pt>
                <c:pt idx="6">
                  <c:v>0.14407169117647059</c:v>
                </c:pt>
                <c:pt idx="7">
                  <c:v>0.20853391684901532</c:v>
                </c:pt>
              </c:numCache>
            </c:numRef>
          </c:val>
          <c:extLst>
            <c:ext xmlns:c16="http://schemas.microsoft.com/office/drawing/2014/chart" uri="{C3380CC4-5D6E-409C-BE32-E72D297353CC}">
              <c16:uniqueId val="{00000001-DBAC-4A00-8226-7C2F5E953A0F}"/>
            </c:ext>
          </c:extLst>
        </c:ser>
        <c:ser>
          <c:idx val="2"/>
          <c:order val="2"/>
          <c:tx>
            <c:strRef>
              <c:f>G.8!$S$159</c:f>
              <c:strCache>
                <c:ptCount val="1"/>
                <c:pt idx="0">
                  <c:v>ALUMBRADO Y SEÑALIZACION</c:v>
                </c:pt>
              </c:strCache>
            </c:strRef>
          </c:tx>
          <c:marker>
            <c:symbol val="none"/>
          </c:marker>
          <c:cat>
            <c:strRef>
              <c:f>G.8!$T$156:$AA$156</c:f>
              <c:strCache>
                <c:ptCount val="8"/>
                <c:pt idx="0">
                  <c:v>Almeria</c:v>
                </c:pt>
                <c:pt idx="1">
                  <c:v>Cádiz</c:v>
                </c:pt>
                <c:pt idx="2">
                  <c:v>Córdoba</c:v>
                </c:pt>
                <c:pt idx="3">
                  <c:v>Granada</c:v>
                </c:pt>
                <c:pt idx="4">
                  <c:v>Huelva</c:v>
                </c:pt>
                <c:pt idx="5">
                  <c:v>Jaén</c:v>
                </c:pt>
                <c:pt idx="6">
                  <c:v>Málaga</c:v>
                </c:pt>
                <c:pt idx="7">
                  <c:v>Sevilla</c:v>
                </c:pt>
              </c:strCache>
            </c:strRef>
          </c:cat>
          <c:val>
            <c:numRef>
              <c:f>G.8!$T$159:$AA$159</c:f>
              <c:numCache>
                <c:formatCode>0.00%</c:formatCode>
                <c:ptCount val="8"/>
                <c:pt idx="0">
                  <c:v>0.16666666666666666</c:v>
                </c:pt>
                <c:pt idx="1">
                  <c:v>0.11658870097157251</c:v>
                </c:pt>
                <c:pt idx="2">
                  <c:v>0.16623711340206185</c:v>
                </c:pt>
                <c:pt idx="3">
                  <c:v>0.16728486646884272</c:v>
                </c:pt>
                <c:pt idx="4">
                  <c:v>0.11811023622047244</c:v>
                </c:pt>
                <c:pt idx="5">
                  <c:v>0.15272727272727274</c:v>
                </c:pt>
                <c:pt idx="6">
                  <c:v>0.14292279411764705</c:v>
                </c:pt>
                <c:pt idx="7">
                  <c:v>0.1575492341356674</c:v>
                </c:pt>
              </c:numCache>
            </c:numRef>
          </c:val>
          <c:extLst>
            <c:ext xmlns:c16="http://schemas.microsoft.com/office/drawing/2014/chart" uri="{C3380CC4-5D6E-409C-BE32-E72D297353CC}">
              <c16:uniqueId val="{00000002-DBAC-4A00-8226-7C2F5E953A0F}"/>
            </c:ext>
          </c:extLst>
        </c:ser>
        <c:ser>
          <c:idx val="3"/>
          <c:order val="3"/>
          <c:tx>
            <c:strRef>
              <c:f>G.8!$S$160</c:f>
              <c:strCache>
                <c:ptCount val="1"/>
                <c:pt idx="0">
                  <c:v>DIRECCION</c:v>
                </c:pt>
              </c:strCache>
            </c:strRef>
          </c:tx>
          <c:marker>
            <c:symbol val="none"/>
          </c:marker>
          <c:cat>
            <c:strRef>
              <c:f>G.8!$T$156:$AA$156</c:f>
              <c:strCache>
                <c:ptCount val="8"/>
                <c:pt idx="0">
                  <c:v>Almeria</c:v>
                </c:pt>
                <c:pt idx="1">
                  <c:v>Cádiz</c:v>
                </c:pt>
                <c:pt idx="2">
                  <c:v>Córdoba</c:v>
                </c:pt>
                <c:pt idx="3">
                  <c:v>Granada</c:v>
                </c:pt>
                <c:pt idx="4">
                  <c:v>Huelva</c:v>
                </c:pt>
                <c:pt idx="5">
                  <c:v>Jaén</c:v>
                </c:pt>
                <c:pt idx="6">
                  <c:v>Málaga</c:v>
                </c:pt>
                <c:pt idx="7">
                  <c:v>Sevilla</c:v>
                </c:pt>
              </c:strCache>
            </c:strRef>
          </c:cat>
          <c:val>
            <c:numRef>
              <c:f>G.8!$T$160:$AA$160</c:f>
              <c:numCache>
                <c:formatCode>0.00%</c:formatCode>
                <c:ptCount val="8"/>
                <c:pt idx="0">
                  <c:v>3.9473684210526314E-2</c:v>
                </c:pt>
                <c:pt idx="1">
                  <c:v>3.8503058654192159E-2</c:v>
                </c:pt>
                <c:pt idx="2">
                  <c:v>2.8350515463917526E-2</c:v>
                </c:pt>
                <c:pt idx="3">
                  <c:v>3.3011869436201782E-2</c:v>
                </c:pt>
                <c:pt idx="4">
                  <c:v>3.2808398950131233E-2</c:v>
                </c:pt>
                <c:pt idx="5">
                  <c:v>3.272727272727273E-2</c:v>
                </c:pt>
                <c:pt idx="6">
                  <c:v>4.1360294117647058E-2</c:v>
                </c:pt>
                <c:pt idx="7">
                  <c:v>3.9387308533916851E-2</c:v>
                </c:pt>
              </c:numCache>
            </c:numRef>
          </c:val>
          <c:extLst>
            <c:ext xmlns:c16="http://schemas.microsoft.com/office/drawing/2014/chart" uri="{C3380CC4-5D6E-409C-BE32-E72D297353CC}">
              <c16:uniqueId val="{00000003-DBAC-4A00-8226-7C2F5E953A0F}"/>
            </c:ext>
          </c:extLst>
        </c:ser>
        <c:ser>
          <c:idx val="4"/>
          <c:order val="4"/>
          <c:tx>
            <c:strRef>
              <c:f>G.8!$S$161</c:f>
              <c:strCache>
                <c:ptCount val="1"/>
                <c:pt idx="0">
                  <c:v>EJES Y SUSPENSION</c:v>
                </c:pt>
              </c:strCache>
            </c:strRef>
          </c:tx>
          <c:marker>
            <c:symbol val="none"/>
          </c:marker>
          <c:cat>
            <c:strRef>
              <c:f>G.8!$T$156:$AA$156</c:f>
              <c:strCache>
                <c:ptCount val="8"/>
                <c:pt idx="0">
                  <c:v>Almeria</c:v>
                </c:pt>
                <c:pt idx="1">
                  <c:v>Cádiz</c:v>
                </c:pt>
                <c:pt idx="2">
                  <c:v>Córdoba</c:v>
                </c:pt>
                <c:pt idx="3">
                  <c:v>Granada</c:v>
                </c:pt>
                <c:pt idx="4">
                  <c:v>Huelva</c:v>
                </c:pt>
                <c:pt idx="5">
                  <c:v>Jaén</c:v>
                </c:pt>
                <c:pt idx="6">
                  <c:v>Málaga</c:v>
                </c:pt>
                <c:pt idx="7">
                  <c:v>Sevilla</c:v>
                </c:pt>
              </c:strCache>
            </c:strRef>
          </c:cat>
          <c:val>
            <c:numRef>
              <c:f>G.8!$T$161:$AA$161</c:f>
              <c:numCache>
                <c:formatCode>0.00%</c:formatCode>
                <c:ptCount val="8"/>
                <c:pt idx="0">
                  <c:v>0.10818713450292397</c:v>
                </c:pt>
                <c:pt idx="1">
                  <c:v>9.3918675782655628E-2</c:v>
                </c:pt>
                <c:pt idx="2">
                  <c:v>6.8298969072164942E-2</c:v>
                </c:pt>
                <c:pt idx="3">
                  <c:v>7.9376854599406535E-2</c:v>
                </c:pt>
                <c:pt idx="4">
                  <c:v>6.2992125984251968E-2</c:v>
                </c:pt>
                <c:pt idx="5">
                  <c:v>8.3636363636363634E-2</c:v>
                </c:pt>
                <c:pt idx="6">
                  <c:v>0.11213235294117647</c:v>
                </c:pt>
                <c:pt idx="7">
                  <c:v>7.7242888402625817E-2</c:v>
                </c:pt>
              </c:numCache>
            </c:numRef>
          </c:val>
          <c:extLst>
            <c:ext xmlns:c16="http://schemas.microsoft.com/office/drawing/2014/chart" uri="{C3380CC4-5D6E-409C-BE32-E72D297353CC}">
              <c16:uniqueId val="{00000004-DBAC-4A00-8226-7C2F5E953A0F}"/>
            </c:ext>
          </c:extLst>
        </c:ser>
        <c:ser>
          <c:idx val="5"/>
          <c:order val="5"/>
          <c:tx>
            <c:strRef>
              <c:f>G.8!$S$162</c:f>
              <c:strCache>
                <c:ptCount val="1"/>
                <c:pt idx="0">
                  <c:v>EMISIONES CONTAMINANTES</c:v>
                </c:pt>
              </c:strCache>
            </c:strRef>
          </c:tx>
          <c:marker>
            <c:symbol val="none"/>
          </c:marker>
          <c:cat>
            <c:strRef>
              <c:f>G.8!$T$156:$AA$156</c:f>
              <c:strCache>
                <c:ptCount val="8"/>
                <c:pt idx="0">
                  <c:v>Almeria</c:v>
                </c:pt>
                <c:pt idx="1">
                  <c:v>Cádiz</c:v>
                </c:pt>
                <c:pt idx="2">
                  <c:v>Córdoba</c:v>
                </c:pt>
                <c:pt idx="3">
                  <c:v>Granada</c:v>
                </c:pt>
                <c:pt idx="4">
                  <c:v>Huelva</c:v>
                </c:pt>
                <c:pt idx="5">
                  <c:v>Jaén</c:v>
                </c:pt>
                <c:pt idx="6">
                  <c:v>Málaga</c:v>
                </c:pt>
                <c:pt idx="7">
                  <c:v>Sevilla</c:v>
                </c:pt>
              </c:strCache>
            </c:strRef>
          </c:cat>
          <c:val>
            <c:numRef>
              <c:f>G.8!$T$162:$AA$162</c:f>
              <c:numCache>
                <c:formatCode>0.00%</c:formatCode>
                <c:ptCount val="8"/>
                <c:pt idx="0">
                  <c:v>1.6081871345029239E-2</c:v>
                </c:pt>
                <c:pt idx="1">
                  <c:v>9.3558834112990284E-3</c:v>
                </c:pt>
                <c:pt idx="2">
                  <c:v>1.5463917525773196E-2</c:v>
                </c:pt>
                <c:pt idx="3">
                  <c:v>5.9347181008902079E-3</c:v>
                </c:pt>
                <c:pt idx="4">
                  <c:v>7.874015748031496E-3</c:v>
                </c:pt>
                <c:pt idx="5">
                  <c:v>7.2727272727272727E-3</c:v>
                </c:pt>
                <c:pt idx="6">
                  <c:v>1.4705882352941176E-2</c:v>
                </c:pt>
                <c:pt idx="7">
                  <c:v>7.0021881838074401E-3</c:v>
                </c:pt>
              </c:numCache>
            </c:numRef>
          </c:val>
          <c:extLst>
            <c:ext xmlns:c16="http://schemas.microsoft.com/office/drawing/2014/chart" uri="{C3380CC4-5D6E-409C-BE32-E72D297353CC}">
              <c16:uniqueId val="{00000005-DBAC-4A00-8226-7C2F5E953A0F}"/>
            </c:ext>
          </c:extLst>
        </c:ser>
        <c:ser>
          <c:idx val="6"/>
          <c:order val="6"/>
          <c:tx>
            <c:strRef>
              <c:f>G.8!$S$163</c:f>
              <c:strCache>
                <c:ptCount val="1"/>
                <c:pt idx="0">
                  <c:v>FRENOS</c:v>
                </c:pt>
              </c:strCache>
            </c:strRef>
          </c:tx>
          <c:marker>
            <c:symbol val="none"/>
          </c:marker>
          <c:cat>
            <c:strRef>
              <c:f>G.8!$T$156:$AA$156</c:f>
              <c:strCache>
                <c:ptCount val="8"/>
                <c:pt idx="0">
                  <c:v>Almeria</c:v>
                </c:pt>
                <c:pt idx="1">
                  <c:v>Cádiz</c:v>
                </c:pt>
                <c:pt idx="2">
                  <c:v>Córdoba</c:v>
                </c:pt>
                <c:pt idx="3">
                  <c:v>Granada</c:v>
                </c:pt>
                <c:pt idx="4">
                  <c:v>Huelva</c:v>
                </c:pt>
                <c:pt idx="5">
                  <c:v>Jaén</c:v>
                </c:pt>
                <c:pt idx="6">
                  <c:v>Málaga</c:v>
                </c:pt>
                <c:pt idx="7">
                  <c:v>Sevilla</c:v>
                </c:pt>
              </c:strCache>
            </c:strRef>
          </c:cat>
          <c:val>
            <c:numRef>
              <c:f>G.8!$T$163:$AA$163</c:f>
              <c:numCache>
                <c:formatCode>0.00%</c:formatCode>
                <c:ptCount val="8"/>
                <c:pt idx="0">
                  <c:v>0.13742690058479531</c:v>
                </c:pt>
                <c:pt idx="1">
                  <c:v>0.14177761784814683</c:v>
                </c:pt>
                <c:pt idx="2">
                  <c:v>0.16752577319587628</c:v>
                </c:pt>
                <c:pt idx="3">
                  <c:v>0.14391691394658754</c:v>
                </c:pt>
                <c:pt idx="4">
                  <c:v>0.19553805774278216</c:v>
                </c:pt>
                <c:pt idx="5">
                  <c:v>0.10181818181818182</c:v>
                </c:pt>
                <c:pt idx="6">
                  <c:v>0.12614889705882354</c:v>
                </c:pt>
                <c:pt idx="7">
                  <c:v>0.12035010940919037</c:v>
                </c:pt>
              </c:numCache>
            </c:numRef>
          </c:val>
          <c:extLst>
            <c:ext xmlns:c16="http://schemas.microsoft.com/office/drawing/2014/chart" uri="{C3380CC4-5D6E-409C-BE32-E72D297353CC}">
              <c16:uniqueId val="{00000006-DBAC-4A00-8226-7C2F5E953A0F}"/>
            </c:ext>
          </c:extLst>
        </c:ser>
        <c:ser>
          <c:idx val="7"/>
          <c:order val="7"/>
          <c:tx>
            <c:strRef>
              <c:f>G.8!$S$164</c:f>
              <c:strCache>
                <c:ptCount val="1"/>
                <c:pt idx="0">
                  <c:v>IDENTIFICACION</c:v>
                </c:pt>
              </c:strCache>
            </c:strRef>
          </c:tx>
          <c:marker>
            <c:symbol val="none"/>
          </c:marker>
          <c:cat>
            <c:strRef>
              <c:f>G.8!$T$156:$AA$156</c:f>
              <c:strCache>
                <c:ptCount val="8"/>
                <c:pt idx="0">
                  <c:v>Almeria</c:v>
                </c:pt>
                <c:pt idx="1">
                  <c:v>Cádiz</c:v>
                </c:pt>
                <c:pt idx="2">
                  <c:v>Córdoba</c:v>
                </c:pt>
                <c:pt idx="3">
                  <c:v>Granada</c:v>
                </c:pt>
                <c:pt idx="4">
                  <c:v>Huelva</c:v>
                </c:pt>
                <c:pt idx="5">
                  <c:v>Jaén</c:v>
                </c:pt>
                <c:pt idx="6">
                  <c:v>Málaga</c:v>
                </c:pt>
                <c:pt idx="7">
                  <c:v>Sevilla</c:v>
                </c:pt>
              </c:strCache>
            </c:strRef>
          </c:cat>
          <c:val>
            <c:numRef>
              <c:f>G.8!$T$164:$AA$164</c:f>
              <c:numCache>
                <c:formatCode>0.00%</c:formatCode>
                <c:ptCount val="8"/>
                <c:pt idx="0">
                  <c:v>2.7777777777777776E-2</c:v>
                </c:pt>
                <c:pt idx="1">
                  <c:v>1.7632241813602016E-2</c:v>
                </c:pt>
                <c:pt idx="2">
                  <c:v>4.8969072164948453E-2</c:v>
                </c:pt>
                <c:pt idx="3">
                  <c:v>4.265578635014837E-2</c:v>
                </c:pt>
                <c:pt idx="4">
                  <c:v>2.3622047244094488E-2</c:v>
                </c:pt>
                <c:pt idx="5">
                  <c:v>8.727272727272728E-2</c:v>
                </c:pt>
                <c:pt idx="6">
                  <c:v>2.297794117647059E-2</c:v>
                </c:pt>
                <c:pt idx="7">
                  <c:v>2.4945295404814005E-2</c:v>
                </c:pt>
              </c:numCache>
            </c:numRef>
          </c:val>
          <c:extLst>
            <c:ext xmlns:c16="http://schemas.microsoft.com/office/drawing/2014/chart" uri="{C3380CC4-5D6E-409C-BE32-E72D297353CC}">
              <c16:uniqueId val="{00000007-DBAC-4A00-8226-7C2F5E953A0F}"/>
            </c:ext>
          </c:extLst>
        </c:ser>
        <c:ser>
          <c:idx val="8"/>
          <c:order val="8"/>
          <c:tx>
            <c:strRef>
              <c:f>G.8!$S$165</c:f>
              <c:strCache>
                <c:ptCount val="1"/>
                <c:pt idx="0">
                  <c:v>MOTOR Y TRANSMISION</c:v>
                </c:pt>
              </c:strCache>
            </c:strRef>
          </c:tx>
          <c:marker>
            <c:symbol val="none"/>
          </c:marker>
          <c:cat>
            <c:strRef>
              <c:f>G.8!$T$156:$AA$156</c:f>
              <c:strCache>
                <c:ptCount val="8"/>
                <c:pt idx="0">
                  <c:v>Almeria</c:v>
                </c:pt>
                <c:pt idx="1">
                  <c:v>Cádiz</c:v>
                </c:pt>
                <c:pt idx="2">
                  <c:v>Córdoba</c:v>
                </c:pt>
                <c:pt idx="3">
                  <c:v>Granada</c:v>
                </c:pt>
                <c:pt idx="4">
                  <c:v>Huelva</c:v>
                </c:pt>
                <c:pt idx="5">
                  <c:v>Jaén</c:v>
                </c:pt>
                <c:pt idx="6">
                  <c:v>Málaga</c:v>
                </c:pt>
                <c:pt idx="7">
                  <c:v>Sevilla</c:v>
                </c:pt>
              </c:strCache>
            </c:strRef>
          </c:cat>
          <c:val>
            <c:numRef>
              <c:f>G.8!$T$165:$AA$165</c:f>
              <c:numCache>
                <c:formatCode>0.00%</c:formatCode>
                <c:ptCount val="8"/>
                <c:pt idx="0">
                  <c:v>4.5321637426900582E-2</c:v>
                </c:pt>
                <c:pt idx="1">
                  <c:v>1.7632241813602016E-2</c:v>
                </c:pt>
                <c:pt idx="2">
                  <c:v>9.0206185567010301E-3</c:v>
                </c:pt>
                <c:pt idx="3">
                  <c:v>1.6320474777448073E-2</c:v>
                </c:pt>
                <c:pt idx="4">
                  <c:v>1.0498687664041995E-2</c:v>
                </c:pt>
                <c:pt idx="5">
                  <c:v>2.5454545454545455E-2</c:v>
                </c:pt>
                <c:pt idx="6">
                  <c:v>2.34375E-2</c:v>
                </c:pt>
                <c:pt idx="7">
                  <c:v>1.3347921225382932E-2</c:v>
                </c:pt>
              </c:numCache>
            </c:numRef>
          </c:val>
          <c:extLst>
            <c:ext xmlns:c16="http://schemas.microsoft.com/office/drawing/2014/chart" uri="{C3380CC4-5D6E-409C-BE32-E72D297353CC}">
              <c16:uniqueId val="{00000008-DBAC-4A00-8226-7C2F5E953A0F}"/>
            </c:ext>
          </c:extLst>
        </c:ser>
        <c:ser>
          <c:idx val="9"/>
          <c:order val="9"/>
          <c:tx>
            <c:strRef>
              <c:f>G.8!$S$166</c:f>
              <c:strCache>
                <c:ptCount val="1"/>
                <c:pt idx="0">
                  <c:v>OTROS</c:v>
                </c:pt>
              </c:strCache>
            </c:strRef>
          </c:tx>
          <c:marker>
            <c:symbol val="none"/>
          </c:marker>
          <c:cat>
            <c:strRef>
              <c:f>G.8!$T$156:$AA$156</c:f>
              <c:strCache>
                <c:ptCount val="8"/>
                <c:pt idx="0">
                  <c:v>Almeria</c:v>
                </c:pt>
                <c:pt idx="1">
                  <c:v>Cádiz</c:v>
                </c:pt>
                <c:pt idx="2">
                  <c:v>Córdoba</c:v>
                </c:pt>
                <c:pt idx="3">
                  <c:v>Granada</c:v>
                </c:pt>
                <c:pt idx="4">
                  <c:v>Huelva</c:v>
                </c:pt>
                <c:pt idx="5">
                  <c:v>Jaén</c:v>
                </c:pt>
                <c:pt idx="6">
                  <c:v>Málaga</c:v>
                </c:pt>
                <c:pt idx="7">
                  <c:v>Sevilla</c:v>
                </c:pt>
              </c:strCache>
            </c:strRef>
          </c:cat>
          <c:val>
            <c:numRef>
              <c:f>G.8!$T$166:$AA$166</c:f>
              <c:numCache>
                <c:formatCode>0.00%</c:formatCode>
                <c:ptCount val="8"/>
                <c:pt idx="0">
                  <c:v>0.16228070175438597</c:v>
                </c:pt>
                <c:pt idx="1">
                  <c:v>0.11550917596257647</c:v>
                </c:pt>
                <c:pt idx="2">
                  <c:v>0.15721649484536082</c:v>
                </c:pt>
                <c:pt idx="3">
                  <c:v>9.1246290801186944E-2</c:v>
                </c:pt>
                <c:pt idx="4">
                  <c:v>0.16010498687664043</c:v>
                </c:pt>
                <c:pt idx="5">
                  <c:v>0.14545454545454545</c:v>
                </c:pt>
                <c:pt idx="6">
                  <c:v>0.12339154411764706</c:v>
                </c:pt>
                <c:pt idx="7">
                  <c:v>0.112472647702407</c:v>
                </c:pt>
              </c:numCache>
            </c:numRef>
          </c:val>
          <c:extLst>
            <c:ext xmlns:c16="http://schemas.microsoft.com/office/drawing/2014/chart" uri="{C3380CC4-5D6E-409C-BE32-E72D297353CC}">
              <c16:uniqueId val="{00000009-DBAC-4A00-8226-7C2F5E953A0F}"/>
            </c:ext>
          </c:extLst>
        </c:ser>
        <c:dLbls>
          <c:showLegendKey val="0"/>
          <c:showVal val="0"/>
          <c:showCatName val="0"/>
          <c:showSerName val="0"/>
          <c:showPercent val="0"/>
          <c:showBubbleSize val="0"/>
        </c:dLbls>
        <c:axId val="53011968"/>
        <c:axId val="53013504"/>
      </c:radarChart>
      <c:catAx>
        <c:axId val="53011968"/>
        <c:scaling>
          <c:orientation val="minMax"/>
        </c:scaling>
        <c:delete val="0"/>
        <c:axPos val="b"/>
        <c:majorGridlines/>
        <c:numFmt formatCode="General" sourceLinked="0"/>
        <c:majorTickMark val="out"/>
        <c:minorTickMark val="none"/>
        <c:tickLblPos val="nextTo"/>
        <c:crossAx val="53013504"/>
        <c:crosses val="autoZero"/>
        <c:auto val="1"/>
        <c:lblAlgn val="ctr"/>
        <c:lblOffset val="100"/>
        <c:noMultiLvlLbl val="0"/>
      </c:catAx>
      <c:valAx>
        <c:axId val="53013504"/>
        <c:scaling>
          <c:orientation val="minMax"/>
          <c:max val="0.5"/>
          <c:min val="0"/>
        </c:scaling>
        <c:delete val="0"/>
        <c:axPos val="l"/>
        <c:majorGridlines>
          <c:spPr>
            <a:ln>
              <a:prstDash val="sysDash"/>
            </a:ln>
          </c:spPr>
        </c:majorGridlines>
        <c:numFmt formatCode="0%" sourceLinked="0"/>
        <c:majorTickMark val="cross"/>
        <c:minorTickMark val="none"/>
        <c:tickLblPos val="nextTo"/>
        <c:crossAx val="53011968"/>
        <c:crosses val="autoZero"/>
        <c:crossBetween val="between"/>
        <c:majorUnit val="0.1"/>
      </c:valAx>
    </c:plotArea>
    <c:legend>
      <c:legendPos val="r"/>
      <c:layout>
        <c:manualLayout>
          <c:xMode val="edge"/>
          <c:yMode val="edge"/>
          <c:x val="0.68863113549452304"/>
          <c:y val="0.24843386493547429"/>
          <c:w val="0.28590577094647374"/>
          <c:h val="0.51963412194722769"/>
        </c:manualLayout>
      </c:layout>
      <c:overlay val="0"/>
      <c:txPr>
        <a:bodyPr/>
        <a:lstStyle/>
        <a:p>
          <a:pPr>
            <a:defRPr sz="900"/>
          </a:pPr>
          <a:endParaRPr lang="es-ES"/>
        </a:p>
      </c:txPr>
    </c:legend>
    <c:plotVisOnly val="1"/>
    <c:dispBlanksAs val="gap"/>
    <c:showDLblsOverMax val="0"/>
  </c:chart>
  <c:spPr>
    <a:noFill/>
    <a:ln>
      <a:noFill/>
    </a:ln>
  </c:sp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9344951562952"/>
          <c:y val="9.2913385826771652E-2"/>
          <c:w val="0.5205688074235828"/>
          <c:h val="0.82693239900036408"/>
        </c:manualLayout>
      </c:layout>
      <c:radarChart>
        <c:radarStyle val="marker"/>
        <c:varyColors val="0"/>
        <c:ser>
          <c:idx val="0"/>
          <c:order val="0"/>
          <c:tx>
            <c:strRef>
              <c:f>G.8!$S$169</c:f>
              <c:strCache>
                <c:ptCount val="1"/>
                <c:pt idx="0">
                  <c:v>ACONDICIONAMIENTO EXTERIOR</c:v>
                </c:pt>
              </c:strCache>
            </c:strRef>
          </c:tx>
          <c:marker>
            <c:symbol val="none"/>
          </c:marker>
          <c:cat>
            <c:strRef>
              <c:f>G.8!$T$168:$AA$168</c:f>
              <c:strCache>
                <c:ptCount val="8"/>
                <c:pt idx="0">
                  <c:v>Almeria</c:v>
                </c:pt>
                <c:pt idx="1">
                  <c:v>Cádiz</c:v>
                </c:pt>
                <c:pt idx="2">
                  <c:v>Córdoba</c:v>
                </c:pt>
                <c:pt idx="3">
                  <c:v>Granada</c:v>
                </c:pt>
                <c:pt idx="4">
                  <c:v>Huelva</c:v>
                </c:pt>
                <c:pt idx="5">
                  <c:v>Jaén</c:v>
                </c:pt>
                <c:pt idx="6">
                  <c:v>Málaga</c:v>
                </c:pt>
                <c:pt idx="7">
                  <c:v>Sevilla</c:v>
                </c:pt>
              </c:strCache>
            </c:strRef>
          </c:cat>
          <c:val>
            <c:numRef>
              <c:f>G.8!$T$169:$AA$169</c:f>
              <c:numCache>
                <c:formatCode>0.00%</c:formatCode>
                <c:ptCount val="8"/>
                <c:pt idx="0">
                  <c:v>0.32758620689655171</c:v>
                </c:pt>
                <c:pt idx="1">
                  <c:v>0.28510378510378509</c:v>
                </c:pt>
                <c:pt idx="2">
                  <c:v>0.25426621160409557</c:v>
                </c:pt>
                <c:pt idx="3">
                  <c:v>0.2983097304705345</c:v>
                </c:pt>
                <c:pt idx="4">
                  <c:v>0.24917491749174916</c:v>
                </c:pt>
                <c:pt idx="5">
                  <c:v>0.32187500000000002</c:v>
                </c:pt>
                <c:pt idx="6">
                  <c:v>0.30046296296296299</c:v>
                </c:pt>
                <c:pt idx="7">
                  <c:v>0.22667130919220055</c:v>
                </c:pt>
              </c:numCache>
            </c:numRef>
          </c:val>
          <c:extLst>
            <c:ext xmlns:c16="http://schemas.microsoft.com/office/drawing/2014/chart" uri="{C3380CC4-5D6E-409C-BE32-E72D297353CC}">
              <c16:uniqueId val="{00000000-C3F2-44DA-95D2-9DE968040AE2}"/>
            </c:ext>
          </c:extLst>
        </c:ser>
        <c:ser>
          <c:idx val="1"/>
          <c:order val="1"/>
          <c:tx>
            <c:strRef>
              <c:f>G.8!$S$170</c:f>
              <c:strCache>
                <c:ptCount val="1"/>
                <c:pt idx="0">
                  <c:v>ACONDICIONAMIENTO INTERIOR</c:v>
                </c:pt>
              </c:strCache>
            </c:strRef>
          </c:tx>
          <c:marker>
            <c:symbol val="none"/>
          </c:marker>
          <c:cat>
            <c:strRef>
              <c:f>G.8!$T$168:$AA$168</c:f>
              <c:strCache>
                <c:ptCount val="8"/>
                <c:pt idx="0">
                  <c:v>Almeria</c:v>
                </c:pt>
                <c:pt idx="1">
                  <c:v>Cádiz</c:v>
                </c:pt>
                <c:pt idx="2">
                  <c:v>Córdoba</c:v>
                </c:pt>
                <c:pt idx="3">
                  <c:v>Granada</c:v>
                </c:pt>
                <c:pt idx="4">
                  <c:v>Huelva</c:v>
                </c:pt>
                <c:pt idx="5">
                  <c:v>Jaén</c:v>
                </c:pt>
                <c:pt idx="6">
                  <c:v>Málaga</c:v>
                </c:pt>
                <c:pt idx="7">
                  <c:v>Sevilla</c:v>
                </c:pt>
              </c:strCache>
            </c:strRef>
          </c:cat>
          <c:val>
            <c:numRef>
              <c:f>G.8!$T$170:$AA$170</c:f>
              <c:numCache>
                <c:formatCode>0.00%</c:formatCode>
                <c:ptCount val="8"/>
                <c:pt idx="0">
                  <c:v>4.0229885057471264E-2</c:v>
                </c:pt>
                <c:pt idx="1">
                  <c:v>3.235653235653236E-2</c:v>
                </c:pt>
                <c:pt idx="2">
                  <c:v>5.6313993174061432E-2</c:v>
                </c:pt>
                <c:pt idx="3">
                  <c:v>3.563270899954317E-2</c:v>
                </c:pt>
                <c:pt idx="4">
                  <c:v>2.6402640264026403E-2</c:v>
                </c:pt>
                <c:pt idx="5">
                  <c:v>6.2500000000000003E-3</c:v>
                </c:pt>
                <c:pt idx="6">
                  <c:v>7.6388888888888895E-2</c:v>
                </c:pt>
                <c:pt idx="7">
                  <c:v>6.0584958217270196E-2</c:v>
                </c:pt>
              </c:numCache>
            </c:numRef>
          </c:val>
          <c:extLst>
            <c:ext xmlns:c16="http://schemas.microsoft.com/office/drawing/2014/chart" uri="{C3380CC4-5D6E-409C-BE32-E72D297353CC}">
              <c16:uniqueId val="{00000001-C3F2-44DA-95D2-9DE968040AE2}"/>
            </c:ext>
          </c:extLst>
        </c:ser>
        <c:ser>
          <c:idx val="2"/>
          <c:order val="2"/>
          <c:tx>
            <c:strRef>
              <c:f>G.8!$S$171</c:f>
              <c:strCache>
                <c:ptCount val="1"/>
                <c:pt idx="0">
                  <c:v>ALUMBRADO Y SEÑALIZACION</c:v>
                </c:pt>
              </c:strCache>
            </c:strRef>
          </c:tx>
          <c:marker>
            <c:symbol val="none"/>
          </c:marker>
          <c:cat>
            <c:strRef>
              <c:f>G.8!$T$168:$AA$168</c:f>
              <c:strCache>
                <c:ptCount val="8"/>
                <c:pt idx="0">
                  <c:v>Almeria</c:v>
                </c:pt>
                <c:pt idx="1">
                  <c:v>Cádiz</c:v>
                </c:pt>
                <c:pt idx="2">
                  <c:v>Córdoba</c:v>
                </c:pt>
                <c:pt idx="3">
                  <c:v>Granada</c:v>
                </c:pt>
                <c:pt idx="4">
                  <c:v>Huelva</c:v>
                </c:pt>
                <c:pt idx="5">
                  <c:v>Jaén</c:v>
                </c:pt>
                <c:pt idx="6">
                  <c:v>Málaga</c:v>
                </c:pt>
                <c:pt idx="7">
                  <c:v>Sevilla</c:v>
                </c:pt>
              </c:strCache>
            </c:strRef>
          </c:cat>
          <c:val>
            <c:numRef>
              <c:f>G.8!$T$171:$AA$171</c:f>
              <c:numCache>
                <c:formatCode>0.00%</c:formatCode>
                <c:ptCount val="8"/>
                <c:pt idx="0">
                  <c:v>0.20258620689655171</c:v>
                </c:pt>
                <c:pt idx="1">
                  <c:v>0.24786324786324787</c:v>
                </c:pt>
                <c:pt idx="2">
                  <c:v>0.24061433447098976</c:v>
                </c:pt>
                <c:pt idx="3">
                  <c:v>0.28688899040657834</c:v>
                </c:pt>
                <c:pt idx="4">
                  <c:v>0.132013201320132</c:v>
                </c:pt>
                <c:pt idx="5">
                  <c:v>0.25624999999999998</c:v>
                </c:pt>
                <c:pt idx="6">
                  <c:v>0.26481481481481484</c:v>
                </c:pt>
                <c:pt idx="7">
                  <c:v>0.34505571030640669</c:v>
                </c:pt>
              </c:numCache>
            </c:numRef>
          </c:val>
          <c:extLst>
            <c:ext xmlns:c16="http://schemas.microsoft.com/office/drawing/2014/chart" uri="{C3380CC4-5D6E-409C-BE32-E72D297353CC}">
              <c16:uniqueId val="{00000002-C3F2-44DA-95D2-9DE968040AE2}"/>
            </c:ext>
          </c:extLst>
        </c:ser>
        <c:ser>
          <c:idx val="3"/>
          <c:order val="3"/>
          <c:tx>
            <c:strRef>
              <c:f>G.8!$S$172</c:f>
              <c:strCache>
                <c:ptCount val="1"/>
                <c:pt idx="0">
                  <c:v>DIRECCION</c:v>
                </c:pt>
              </c:strCache>
            </c:strRef>
          </c:tx>
          <c:marker>
            <c:symbol val="none"/>
          </c:marker>
          <c:cat>
            <c:strRef>
              <c:f>G.8!$T$168:$AA$168</c:f>
              <c:strCache>
                <c:ptCount val="8"/>
                <c:pt idx="0">
                  <c:v>Almeria</c:v>
                </c:pt>
                <c:pt idx="1">
                  <c:v>Cádiz</c:v>
                </c:pt>
                <c:pt idx="2">
                  <c:v>Córdoba</c:v>
                </c:pt>
                <c:pt idx="3">
                  <c:v>Granada</c:v>
                </c:pt>
                <c:pt idx="4">
                  <c:v>Huelva</c:v>
                </c:pt>
                <c:pt idx="5">
                  <c:v>Jaén</c:v>
                </c:pt>
                <c:pt idx="6">
                  <c:v>Málaga</c:v>
                </c:pt>
                <c:pt idx="7">
                  <c:v>Sevilla</c:v>
                </c:pt>
              </c:strCache>
            </c:strRef>
          </c:cat>
          <c:val>
            <c:numRef>
              <c:f>G.8!$T$172:$AA$172</c:f>
              <c:numCache>
                <c:formatCode>0.00%</c:formatCode>
                <c:ptCount val="8"/>
                <c:pt idx="0">
                  <c:v>4.0229885057471264E-2</c:v>
                </c:pt>
                <c:pt idx="1">
                  <c:v>1.8925518925518924E-2</c:v>
                </c:pt>
                <c:pt idx="2">
                  <c:v>2.2184300341296929E-2</c:v>
                </c:pt>
                <c:pt idx="3">
                  <c:v>1.5532206486980357E-2</c:v>
                </c:pt>
                <c:pt idx="4">
                  <c:v>1.6501650165016502E-3</c:v>
                </c:pt>
                <c:pt idx="5">
                  <c:v>1.8749999999999999E-2</c:v>
                </c:pt>
                <c:pt idx="6">
                  <c:v>1.1574074074074073E-2</c:v>
                </c:pt>
                <c:pt idx="7">
                  <c:v>6.9637883008356544E-3</c:v>
                </c:pt>
              </c:numCache>
            </c:numRef>
          </c:val>
          <c:extLst>
            <c:ext xmlns:c16="http://schemas.microsoft.com/office/drawing/2014/chart" uri="{C3380CC4-5D6E-409C-BE32-E72D297353CC}">
              <c16:uniqueId val="{00000003-C3F2-44DA-95D2-9DE968040AE2}"/>
            </c:ext>
          </c:extLst>
        </c:ser>
        <c:ser>
          <c:idx val="4"/>
          <c:order val="4"/>
          <c:tx>
            <c:strRef>
              <c:f>G.8!$S$173</c:f>
              <c:strCache>
                <c:ptCount val="1"/>
                <c:pt idx="0">
                  <c:v>EJES Y SUSPENSION</c:v>
                </c:pt>
              </c:strCache>
            </c:strRef>
          </c:tx>
          <c:marker>
            <c:symbol val="none"/>
          </c:marker>
          <c:cat>
            <c:strRef>
              <c:f>G.8!$T$168:$AA$168</c:f>
              <c:strCache>
                <c:ptCount val="8"/>
                <c:pt idx="0">
                  <c:v>Almeria</c:v>
                </c:pt>
                <c:pt idx="1">
                  <c:v>Cádiz</c:v>
                </c:pt>
                <c:pt idx="2">
                  <c:v>Córdoba</c:v>
                </c:pt>
                <c:pt idx="3">
                  <c:v>Granada</c:v>
                </c:pt>
                <c:pt idx="4">
                  <c:v>Huelva</c:v>
                </c:pt>
                <c:pt idx="5">
                  <c:v>Jaén</c:v>
                </c:pt>
                <c:pt idx="6">
                  <c:v>Málaga</c:v>
                </c:pt>
                <c:pt idx="7">
                  <c:v>Sevilla</c:v>
                </c:pt>
              </c:strCache>
            </c:strRef>
          </c:cat>
          <c:val>
            <c:numRef>
              <c:f>G.8!$T$173:$AA$173</c:f>
              <c:numCache>
                <c:formatCode>0.00%</c:formatCode>
                <c:ptCount val="8"/>
                <c:pt idx="0">
                  <c:v>1.4367816091954023E-3</c:v>
                </c:pt>
                <c:pt idx="1">
                  <c:v>3.663003663003663E-3</c:v>
                </c:pt>
                <c:pt idx="2">
                  <c:v>0</c:v>
                </c:pt>
                <c:pt idx="3">
                  <c:v>2.2841480127912287E-3</c:v>
                </c:pt>
                <c:pt idx="4">
                  <c:v>0</c:v>
                </c:pt>
                <c:pt idx="5">
                  <c:v>0</c:v>
                </c:pt>
                <c:pt idx="6">
                  <c:v>4.1666666666666666E-3</c:v>
                </c:pt>
                <c:pt idx="7">
                  <c:v>2.4373259052924792E-3</c:v>
                </c:pt>
              </c:numCache>
            </c:numRef>
          </c:val>
          <c:extLst>
            <c:ext xmlns:c16="http://schemas.microsoft.com/office/drawing/2014/chart" uri="{C3380CC4-5D6E-409C-BE32-E72D297353CC}">
              <c16:uniqueId val="{00000004-C3F2-44DA-95D2-9DE968040AE2}"/>
            </c:ext>
          </c:extLst>
        </c:ser>
        <c:ser>
          <c:idx val="5"/>
          <c:order val="5"/>
          <c:tx>
            <c:strRef>
              <c:f>G.8!$S$174</c:f>
              <c:strCache>
                <c:ptCount val="1"/>
                <c:pt idx="0">
                  <c:v>EMISIONES CONTAMINANTES</c:v>
                </c:pt>
              </c:strCache>
            </c:strRef>
          </c:tx>
          <c:marker>
            <c:symbol val="none"/>
          </c:marker>
          <c:cat>
            <c:strRef>
              <c:f>G.8!$T$168:$AA$168</c:f>
              <c:strCache>
                <c:ptCount val="8"/>
                <c:pt idx="0">
                  <c:v>Almeria</c:v>
                </c:pt>
                <c:pt idx="1">
                  <c:v>Cádiz</c:v>
                </c:pt>
                <c:pt idx="2">
                  <c:v>Córdoba</c:v>
                </c:pt>
                <c:pt idx="3">
                  <c:v>Granada</c:v>
                </c:pt>
                <c:pt idx="4">
                  <c:v>Huelva</c:v>
                </c:pt>
                <c:pt idx="5">
                  <c:v>Jaén</c:v>
                </c:pt>
                <c:pt idx="6">
                  <c:v>Málaga</c:v>
                </c:pt>
                <c:pt idx="7">
                  <c:v>Sevilla</c:v>
                </c:pt>
              </c:strCache>
            </c:strRef>
          </c:cat>
          <c:val>
            <c:numRef>
              <c:f>G.8!$T$174:$AA$174</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5-C3F2-44DA-95D2-9DE968040AE2}"/>
            </c:ext>
          </c:extLst>
        </c:ser>
        <c:ser>
          <c:idx val="6"/>
          <c:order val="6"/>
          <c:tx>
            <c:strRef>
              <c:f>G.8!$S$175</c:f>
              <c:strCache>
                <c:ptCount val="1"/>
                <c:pt idx="0">
                  <c:v>FRENOS</c:v>
                </c:pt>
              </c:strCache>
            </c:strRef>
          </c:tx>
          <c:marker>
            <c:symbol val="none"/>
          </c:marker>
          <c:cat>
            <c:strRef>
              <c:f>G.8!$T$168:$AA$168</c:f>
              <c:strCache>
                <c:ptCount val="8"/>
                <c:pt idx="0">
                  <c:v>Almeria</c:v>
                </c:pt>
                <c:pt idx="1">
                  <c:v>Cádiz</c:v>
                </c:pt>
                <c:pt idx="2">
                  <c:v>Córdoba</c:v>
                </c:pt>
                <c:pt idx="3">
                  <c:v>Granada</c:v>
                </c:pt>
                <c:pt idx="4">
                  <c:v>Huelva</c:v>
                </c:pt>
                <c:pt idx="5">
                  <c:v>Jaén</c:v>
                </c:pt>
                <c:pt idx="6">
                  <c:v>Málaga</c:v>
                </c:pt>
                <c:pt idx="7">
                  <c:v>Sevilla</c:v>
                </c:pt>
              </c:strCache>
            </c:strRef>
          </c:cat>
          <c:val>
            <c:numRef>
              <c:f>G.8!$T$175:$AA$175</c:f>
              <c:numCache>
                <c:formatCode>0.00%</c:formatCode>
                <c:ptCount val="8"/>
                <c:pt idx="0">
                  <c:v>0.25</c:v>
                </c:pt>
                <c:pt idx="1">
                  <c:v>0.32051282051282054</c:v>
                </c:pt>
                <c:pt idx="2">
                  <c:v>0.35324232081911261</c:v>
                </c:pt>
                <c:pt idx="3">
                  <c:v>0.28688899040657834</c:v>
                </c:pt>
                <c:pt idx="4">
                  <c:v>0.5643564356435643</c:v>
                </c:pt>
                <c:pt idx="5">
                  <c:v>0.33750000000000002</c:v>
                </c:pt>
                <c:pt idx="6">
                  <c:v>0.27592592592592591</c:v>
                </c:pt>
                <c:pt idx="7">
                  <c:v>0.31232590529247911</c:v>
                </c:pt>
              </c:numCache>
            </c:numRef>
          </c:val>
          <c:extLst>
            <c:ext xmlns:c16="http://schemas.microsoft.com/office/drawing/2014/chart" uri="{C3380CC4-5D6E-409C-BE32-E72D297353CC}">
              <c16:uniqueId val="{00000006-C3F2-44DA-95D2-9DE968040AE2}"/>
            </c:ext>
          </c:extLst>
        </c:ser>
        <c:ser>
          <c:idx val="7"/>
          <c:order val="7"/>
          <c:tx>
            <c:strRef>
              <c:f>G.8!$S$176</c:f>
              <c:strCache>
                <c:ptCount val="1"/>
                <c:pt idx="0">
                  <c:v>IDENTIFICACION</c:v>
                </c:pt>
              </c:strCache>
            </c:strRef>
          </c:tx>
          <c:marker>
            <c:symbol val="none"/>
          </c:marker>
          <c:cat>
            <c:strRef>
              <c:f>G.8!$T$168:$AA$168</c:f>
              <c:strCache>
                <c:ptCount val="8"/>
                <c:pt idx="0">
                  <c:v>Almeria</c:v>
                </c:pt>
                <c:pt idx="1">
                  <c:v>Cádiz</c:v>
                </c:pt>
                <c:pt idx="2">
                  <c:v>Córdoba</c:v>
                </c:pt>
                <c:pt idx="3">
                  <c:v>Granada</c:v>
                </c:pt>
                <c:pt idx="4">
                  <c:v>Huelva</c:v>
                </c:pt>
                <c:pt idx="5">
                  <c:v>Jaén</c:v>
                </c:pt>
                <c:pt idx="6">
                  <c:v>Málaga</c:v>
                </c:pt>
                <c:pt idx="7">
                  <c:v>Sevilla</c:v>
                </c:pt>
              </c:strCache>
            </c:strRef>
          </c:cat>
          <c:val>
            <c:numRef>
              <c:f>G.8!$T$176:$AA$176</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7-C3F2-44DA-95D2-9DE968040AE2}"/>
            </c:ext>
          </c:extLst>
        </c:ser>
        <c:ser>
          <c:idx val="8"/>
          <c:order val="8"/>
          <c:tx>
            <c:strRef>
              <c:f>G.8!$S$177</c:f>
              <c:strCache>
                <c:ptCount val="1"/>
                <c:pt idx="0">
                  <c:v>MOTOR Y TRANSMISION</c:v>
                </c:pt>
              </c:strCache>
            </c:strRef>
          </c:tx>
          <c:marker>
            <c:symbol val="none"/>
          </c:marker>
          <c:cat>
            <c:strRef>
              <c:f>G.8!$T$168:$AA$168</c:f>
              <c:strCache>
                <c:ptCount val="8"/>
                <c:pt idx="0">
                  <c:v>Almeria</c:v>
                </c:pt>
                <c:pt idx="1">
                  <c:v>Cádiz</c:v>
                </c:pt>
                <c:pt idx="2">
                  <c:v>Córdoba</c:v>
                </c:pt>
                <c:pt idx="3">
                  <c:v>Granada</c:v>
                </c:pt>
                <c:pt idx="4">
                  <c:v>Huelva</c:v>
                </c:pt>
                <c:pt idx="5">
                  <c:v>Jaén</c:v>
                </c:pt>
                <c:pt idx="6">
                  <c:v>Málaga</c:v>
                </c:pt>
                <c:pt idx="7">
                  <c:v>Sevilla</c:v>
                </c:pt>
              </c:strCache>
            </c:strRef>
          </c:cat>
          <c:val>
            <c:numRef>
              <c:f>G.8!$T$177:$AA$177</c:f>
              <c:numCache>
                <c:formatCode>0.00%</c:formatCode>
                <c:ptCount val="8"/>
                <c:pt idx="0">
                  <c:v>0.13793103448275862</c:v>
                </c:pt>
                <c:pt idx="1">
                  <c:v>9.1575091575091569E-2</c:v>
                </c:pt>
                <c:pt idx="2">
                  <c:v>7.3378839590443681E-2</c:v>
                </c:pt>
                <c:pt idx="3">
                  <c:v>7.4463225216994056E-2</c:v>
                </c:pt>
                <c:pt idx="4">
                  <c:v>2.6402640264026403E-2</c:v>
                </c:pt>
                <c:pt idx="5">
                  <c:v>5.9374999999999997E-2</c:v>
                </c:pt>
                <c:pt idx="6">
                  <c:v>6.6666666666666666E-2</c:v>
                </c:pt>
                <c:pt idx="7">
                  <c:v>4.596100278551532E-2</c:v>
                </c:pt>
              </c:numCache>
            </c:numRef>
          </c:val>
          <c:extLst>
            <c:ext xmlns:c16="http://schemas.microsoft.com/office/drawing/2014/chart" uri="{C3380CC4-5D6E-409C-BE32-E72D297353CC}">
              <c16:uniqueId val="{00000008-C3F2-44DA-95D2-9DE968040AE2}"/>
            </c:ext>
          </c:extLst>
        </c:ser>
        <c:dLbls>
          <c:showLegendKey val="0"/>
          <c:showVal val="0"/>
          <c:showCatName val="0"/>
          <c:showSerName val="0"/>
          <c:showPercent val="0"/>
          <c:showBubbleSize val="0"/>
        </c:dLbls>
        <c:axId val="53064832"/>
        <c:axId val="53066368"/>
      </c:radarChart>
      <c:catAx>
        <c:axId val="53064832"/>
        <c:scaling>
          <c:orientation val="minMax"/>
        </c:scaling>
        <c:delete val="0"/>
        <c:axPos val="b"/>
        <c:majorGridlines/>
        <c:numFmt formatCode="General" sourceLinked="0"/>
        <c:majorTickMark val="out"/>
        <c:minorTickMark val="none"/>
        <c:tickLblPos val="nextTo"/>
        <c:crossAx val="53066368"/>
        <c:crosses val="autoZero"/>
        <c:auto val="1"/>
        <c:lblAlgn val="ctr"/>
        <c:lblOffset val="100"/>
        <c:noMultiLvlLbl val="0"/>
      </c:catAx>
      <c:valAx>
        <c:axId val="53066368"/>
        <c:scaling>
          <c:orientation val="minMax"/>
          <c:max val="0.55000000000000004"/>
        </c:scaling>
        <c:delete val="0"/>
        <c:axPos val="l"/>
        <c:majorGridlines>
          <c:spPr>
            <a:ln>
              <a:prstDash val="sysDash"/>
            </a:ln>
          </c:spPr>
        </c:majorGridlines>
        <c:numFmt formatCode="0%" sourceLinked="0"/>
        <c:majorTickMark val="cross"/>
        <c:minorTickMark val="none"/>
        <c:tickLblPos val="nextTo"/>
        <c:crossAx val="53064832"/>
        <c:crosses val="autoZero"/>
        <c:crossBetween val="between"/>
        <c:majorUnit val="0.1"/>
      </c:valAx>
    </c:plotArea>
    <c:plotVisOnly val="1"/>
    <c:dispBlanksAs val="gap"/>
    <c:showDLblsOverMax val="0"/>
  </c:chart>
  <c:spPr>
    <a:noFill/>
    <a:ln>
      <a:noFill/>
    </a:ln>
  </c:sp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179168393424512E-2"/>
          <c:y val="7.1136246537312167E-2"/>
          <c:w val="0.49651492435095823"/>
          <c:h val="0.81300018790953676"/>
        </c:manualLayout>
      </c:layout>
      <c:radarChart>
        <c:radarStyle val="marker"/>
        <c:varyColors val="0"/>
        <c:ser>
          <c:idx val="0"/>
          <c:order val="0"/>
          <c:tx>
            <c:strRef>
              <c:f>G.8!$S$186</c:f>
              <c:strCache>
                <c:ptCount val="1"/>
                <c:pt idx="0">
                  <c:v>ACONDICIONAMIENTO EXTERIOR</c:v>
                </c:pt>
              </c:strCache>
            </c:strRef>
          </c:tx>
          <c:marker>
            <c:symbol val="none"/>
          </c:marker>
          <c:cat>
            <c:strRef>
              <c:f>G.8!$T$185:$AA$185</c:f>
              <c:strCache>
                <c:ptCount val="8"/>
                <c:pt idx="0">
                  <c:v>Almeria</c:v>
                </c:pt>
                <c:pt idx="1">
                  <c:v>Cádiz</c:v>
                </c:pt>
                <c:pt idx="2">
                  <c:v>Córdoba</c:v>
                </c:pt>
                <c:pt idx="3">
                  <c:v>Granada</c:v>
                </c:pt>
                <c:pt idx="4">
                  <c:v>Huelva</c:v>
                </c:pt>
                <c:pt idx="5">
                  <c:v>Jaén</c:v>
                </c:pt>
                <c:pt idx="6">
                  <c:v>Málaga</c:v>
                </c:pt>
                <c:pt idx="7">
                  <c:v>Sevilla</c:v>
                </c:pt>
              </c:strCache>
            </c:strRef>
          </c:cat>
          <c:val>
            <c:numRef>
              <c:f>G.8!$T$186:$AA$186</c:f>
              <c:numCache>
                <c:formatCode>0.00%</c:formatCode>
                <c:ptCount val="8"/>
                <c:pt idx="0">
                  <c:v>4.0430107526881719E-2</c:v>
                </c:pt>
                <c:pt idx="1">
                  <c:v>0.10163111668757842</c:v>
                </c:pt>
                <c:pt idx="2">
                  <c:v>7.4754901960784312E-2</c:v>
                </c:pt>
                <c:pt idx="3">
                  <c:v>8.185626812761844E-2</c:v>
                </c:pt>
                <c:pt idx="4">
                  <c:v>0.10284347595003986</c:v>
                </c:pt>
                <c:pt idx="5">
                  <c:v>6.7771084337349394E-2</c:v>
                </c:pt>
                <c:pt idx="6">
                  <c:v>0.10400135066689178</c:v>
                </c:pt>
                <c:pt idx="7">
                  <c:v>0.12061150119989335</c:v>
                </c:pt>
              </c:numCache>
            </c:numRef>
          </c:val>
          <c:extLst>
            <c:ext xmlns:c16="http://schemas.microsoft.com/office/drawing/2014/chart" uri="{C3380CC4-5D6E-409C-BE32-E72D297353CC}">
              <c16:uniqueId val="{00000000-9E09-4A0B-9628-A9C5961A826F}"/>
            </c:ext>
          </c:extLst>
        </c:ser>
        <c:ser>
          <c:idx val="1"/>
          <c:order val="1"/>
          <c:tx>
            <c:strRef>
              <c:f>G.8!$S$187</c:f>
              <c:strCache>
                <c:ptCount val="1"/>
                <c:pt idx="0">
                  <c:v>ACONDICIONAMIENTO INTERIOR</c:v>
                </c:pt>
              </c:strCache>
            </c:strRef>
          </c:tx>
          <c:marker>
            <c:symbol val="none"/>
          </c:marker>
          <c:cat>
            <c:strRef>
              <c:f>G.8!$T$185:$AA$185</c:f>
              <c:strCache>
                <c:ptCount val="8"/>
                <c:pt idx="0">
                  <c:v>Almeria</c:v>
                </c:pt>
                <c:pt idx="1">
                  <c:v>Cádiz</c:v>
                </c:pt>
                <c:pt idx="2">
                  <c:v>Córdoba</c:v>
                </c:pt>
                <c:pt idx="3">
                  <c:v>Granada</c:v>
                </c:pt>
                <c:pt idx="4">
                  <c:v>Huelva</c:v>
                </c:pt>
                <c:pt idx="5">
                  <c:v>Jaén</c:v>
                </c:pt>
                <c:pt idx="6">
                  <c:v>Málaga</c:v>
                </c:pt>
                <c:pt idx="7">
                  <c:v>Sevilla</c:v>
                </c:pt>
              </c:strCache>
            </c:strRef>
          </c:cat>
          <c:val>
            <c:numRef>
              <c:f>G.8!$T$187:$AA$187</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9E09-4A0B-9628-A9C5961A826F}"/>
            </c:ext>
          </c:extLst>
        </c:ser>
        <c:ser>
          <c:idx val="2"/>
          <c:order val="2"/>
          <c:tx>
            <c:strRef>
              <c:f>G.8!$S$188</c:f>
              <c:strCache>
                <c:ptCount val="1"/>
                <c:pt idx="0">
                  <c:v>ALUMBRADO Y SEÑALIZACION</c:v>
                </c:pt>
              </c:strCache>
            </c:strRef>
          </c:tx>
          <c:marker>
            <c:symbol val="none"/>
          </c:marker>
          <c:cat>
            <c:strRef>
              <c:f>G.8!$T$185:$AA$185</c:f>
              <c:strCache>
                <c:ptCount val="8"/>
                <c:pt idx="0">
                  <c:v>Almeria</c:v>
                </c:pt>
                <c:pt idx="1">
                  <c:v>Cádiz</c:v>
                </c:pt>
                <c:pt idx="2">
                  <c:v>Córdoba</c:v>
                </c:pt>
                <c:pt idx="3">
                  <c:v>Granada</c:v>
                </c:pt>
                <c:pt idx="4">
                  <c:v>Huelva</c:v>
                </c:pt>
                <c:pt idx="5">
                  <c:v>Jaén</c:v>
                </c:pt>
                <c:pt idx="6">
                  <c:v>Málaga</c:v>
                </c:pt>
                <c:pt idx="7">
                  <c:v>Sevilla</c:v>
                </c:pt>
              </c:strCache>
            </c:strRef>
          </c:cat>
          <c:val>
            <c:numRef>
              <c:f>G.8!$T$188:$AA$188</c:f>
              <c:numCache>
                <c:formatCode>0.00%</c:formatCode>
                <c:ptCount val="8"/>
                <c:pt idx="0">
                  <c:v>0.18344086021505376</c:v>
                </c:pt>
                <c:pt idx="1">
                  <c:v>0.15856336260978671</c:v>
                </c:pt>
                <c:pt idx="2">
                  <c:v>0.26807598039215685</c:v>
                </c:pt>
                <c:pt idx="3">
                  <c:v>0.25136964228166292</c:v>
                </c:pt>
                <c:pt idx="4">
                  <c:v>0.15599255912835502</c:v>
                </c:pt>
                <c:pt idx="5">
                  <c:v>0.28865461847389556</c:v>
                </c:pt>
                <c:pt idx="6">
                  <c:v>0.19044403174067195</c:v>
                </c:pt>
                <c:pt idx="7">
                  <c:v>0.19607146031463871</c:v>
                </c:pt>
              </c:numCache>
            </c:numRef>
          </c:val>
          <c:extLst>
            <c:ext xmlns:c16="http://schemas.microsoft.com/office/drawing/2014/chart" uri="{C3380CC4-5D6E-409C-BE32-E72D297353CC}">
              <c16:uniqueId val="{00000002-9E09-4A0B-9628-A9C5961A826F}"/>
            </c:ext>
          </c:extLst>
        </c:ser>
        <c:ser>
          <c:idx val="3"/>
          <c:order val="3"/>
          <c:tx>
            <c:strRef>
              <c:f>G.8!$S$189</c:f>
              <c:strCache>
                <c:ptCount val="1"/>
                <c:pt idx="0">
                  <c:v>DIRECCION</c:v>
                </c:pt>
              </c:strCache>
            </c:strRef>
          </c:tx>
          <c:marker>
            <c:symbol val="none"/>
          </c:marker>
          <c:cat>
            <c:strRef>
              <c:f>G.8!$T$185:$AA$185</c:f>
              <c:strCache>
                <c:ptCount val="8"/>
                <c:pt idx="0">
                  <c:v>Almeria</c:v>
                </c:pt>
                <c:pt idx="1">
                  <c:v>Cádiz</c:v>
                </c:pt>
                <c:pt idx="2">
                  <c:v>Córdoba</c:v>
                </c:pt>
                <c:pt idx="3">
                  <c:v>Granada</c:v>
                </c:pt>
                <c:pt idx="4">
                  <c:v>Huelva</c:v>
                </c:pt>
                <c:pt idx="5">
                  <c:v>Jaén</c:v>
                </c:pt>
                <c:pt idx="6">
                  <c:v>Málaga</c:v>
                </c:pt>
                <c:pt idx="7">
                  <c:v>Sevilla</c:v>
                </c:pt>
              </c:strCache>
            </c:strRef>
          </c:cat>
          <c:val>
            <c:numRef>
              <c:f>G.8!$T$189:$AA$189</c:f>
              <c:numCache>
                <c:formatCode>0.00%</c:formatCode>
                <c:ptCount val="8"/>
                <c:pt idx="0">
                  <c:v>2.1505376344086021E-4</c:v>
                </c:pt>
                <c:pt idx="1">
                  <c:v>0</c:v>
                </c:pt>
                <c:pt idx="2">
                  <c:v>6.1274509803921568E-4</c:v>
                </c:pt>
                <c:pt idx="3">
                  <c:v>0</c:v>
                </c:pt>
                <c:pt idx="4">
                  <c:v>0</c:v>
                </c:pt>
                <c:pt idx="5">
                  <c:v>0</c:v>
                </c:pt>
                <c:pt idx="6">
                  <c:v>5.0650008441668068E-4</c:v>
                </c:pt>
                <c:pt idx="7">
                  <c:v>3.5552395342636212E-4</c:v>
                </c:pt>
              </c:numCache>
            </c:numRef>
          </c:val>
          <c:extLst>
            <c:ext xmlns:c16="http://schemas.microsoft.com/office/drawing/2014/chart" uri="{C3380CC4-5D6E-409C-BE32-E72D297353CC}">
              <c16:uniqueId val="{00000003-9E09-4A0B-9628-A9C5961A826F}"/>
            </c:ext>
          </c:extLst>
        </c:ser>
        <c:ser>
          <c:idx val="4"/>
          <c:order val="4"/>
          <c:tx>
            <c:strRef>
              <c:f>G.8!$S$190</c:f>
              <c:strCache>
                <c:ptCount val="1"/>
                <c:pt idx="0">
                  <c:v>EJES Y SUSPENSION</c:v>
                </c:pt>
              </c:strCache>
            </c:strRef>
          </c:tx>
          <c:marker>
            <c:symbol val="none"/>
          </c:marker>
          <c:cat>
            <c:strRef>
              <c:f>G.8!$T$185:$AA$185</c:f>
              <c:strCache>
                <c:ptCount val="8"/>
                <c:pt idx="0">
                  <c:v>Almeria</c:v>
                </c:pt>
                <c:pt idx="1">
                  <c:v>Cádiz</c:v>
                </c:pt>
                <c:pt idx="2">
                  <c:v>Córdoba</c:v>
                </c:pt>
                <c:pt idx="3">
                  <c:v>Granada</c:v>
                </c:pt>
                <c:pt idx="4">
                  <c:v>Huelva</c:v>
                </c:pt>
                <c:pt idx="5">
                  <c:v>Jaén</c:v>
                </c:pt>
                <c:pt idx="6">
                  <c:v>Málaga</c:v>
                </c:pt>
                <c:pt idx="7">
                  <c:v>Sevilla</c:v>
                </c:pt>
              </c:strCache>
            </c:strRef>
          </c:cat>
          <c:val>
            <c:numRef>
              <c:f>G.8!$T$190:$AA$190</c:f>
              <c:numCache>
                <c:formatCode>0.00%</c:formatCode>
                <c:ptCount val="8"/>
                <c:pt idx="0">
                  <c:v>0.16752688172043012</c:v>
                </c:pt>
                <c:pt idx="1">
                  <c:v>0.21204516938519449</c:v>
                </c:pt>
                <c:pt idx="2">
                  <c:v>0.15134803921568626</c:v>
                </c:pt>
                <c:pt idx="3">
                  <c:v>0.20206252014179826</c:v>
                </c:pt>
                <c:pt idx="4">
                  <c:v>0.16768535742758436</c:v>
                </c:pt>
                <c:pt idx="5">
                  <c:v>0.16967871485943775</c:v>
                </c:pt>
                <c:pt idx="6">
                  <c:v>0.21053520175586696</c:v>
                </c:pt>
                <c:pt idx="7">
                  <c:v>0.19411607857079372</c:v>
                </c:pt>
              </c:numCache>
            </c:numRef>
          </c:val>
          <c:extLst>
            <c:ext xmlns:c16="http://schemas.microsoft.com/office/drawing/2014/chart" uri="{C3380CC4-5D6E-409C-BE32-E72D297353CC}">
              <c16:uniqueId val="{00000004-9E09-4A0B-9628-A9C5961A826F}"/>
            </c:ext>
          </c:extLst>
        </c:ser>
        <c:ser>
          <c:idx val="5"/>
          <c:order val="5"/>
          <c:tx>
            <c:strRef>
              <c:f>G.8!$S$191</c:f>
              <c:strCache>
                <c:ptCount val="1"/>
                <c:pt idx="0">
                  <c:v>EMISIONES CONTAMINANTES</c:v>
                </c:pt>
              </c:strCache>
            </c:strRef>
          </c:tx>
          <c:marker>
            <c:symbol val="none"/>
          </c:marker>
          <c:cat>
            <c:strRef>
              <c:f>G.8!$T$185:$AA$185</c:f>
              <c:strCache>
                <c:ptCount val="8"/>
                <c:pt idx="0">
                  <c:v>Almeria</c:v>
                </c:pt>
                <c:pt idx="1">
                  <c:v>Cádiz</c:v>
                </c:pt>
                <c:pt idx="2">
                  <c:v>Córdoba</c:v>
                </c:pt>
                <c:pt idx="3">
                  <c:v>Granada</c:v>
                </c:pt>
                <c:pt idx="4">
                  <c:v>Huelva</c:v>
                </c:pt>
                <c:pt idx="5">
                  <c:v>Jaén</c:v>
                </c:pt>
                <c:pt idx="6">
                  <c:v>Málaga</c:v>
                </c:pt>
                <c:pt idx="7">
                  <c:v>Sevilla</c:v>
                </c:pt>
              </c:strCache>
            </c:strRef>
          </c:cat>
          <c:val>
            <c:numRef>
              <c:f>G.8!$T$191:$AA$191</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5-9E09-4A0B-9628-A9C5961A826F}"/>
            </c:ext>
          </c:extLst>
        </c:ser>
        <c:ser>
          <c:idx val="6"/>
          <c:order val="6"/>
          <c:tx>
            <c:strRef>
              <c:f>G.8!$S$192</c:f>
              <c:strCache>
                <c:ptCount val="1"/>
                <c:pt idx="0">
                  <c:v>FRENOS</c:v>
                </c:pt>
              </c:strCache>
            </c:strRef>
          </c:tx>
          <c:marker>
            <c:symbol val="none"/>
          </c:marker>
          <c:cat>
            <c:strRef>
              <c:f>G.8!$T$185:$AA$185</c:f>
              <c:strCache>
                <c:ptCount val="8"/>
                <c:pt idx="0">
                  <c:v>Almeria</c:v>
                </c:pt>
                <c:pt idx="1">
                  <c:v>Cádiz</c:v>
                </c:pt>
                <c:pt idx="2">
                  <c:v>Córdoba</c:v>
                </c:pt>
                <c:pt idx="3">
                  <c:v>Granada</c:v>
                </c:pt>
                <c:pt idx="4">
                  <c:v>Huelva</c:v>
                </c:pt>
                <c:pt idx="5">
                  <c:v>Jaén</c:v>
                </c:pt>
                <c:pt idx="6">
                  <c:v>Málaga</c:v>
                </c:pt>
                <c:pt idx="7">
                  <c:v>Sevilla</c:v>
                </c:pt>
              </c:strCache>
            </c:strRef>
          </c:cat>
          <c:val>
            <c:numRef>
              <c:f>G.8!$T$192:$AA$192</c:f>
              <c:numCache>
                <c:formatCode>0.00%</c:formatCode>
                <c:ptCount val="8"/>
                <c:pt idx="0">
                  <c:v>0.51440860215053763</c:v>
                </c:pt>
                <c:pt idx="1">
                  <c:v>0.46079046424090336</c:v>
                </c:pt>
                <c:pt idx="2">
                  <c:v>0.39889705882352944</c:v>
                </c:pt>
                <c:pt idx="3">
                  <c:v>0.37898807605543022</c:v>
                </c:pt>
                <c:pt idx="4">
                  <c:v>0.5041190539463194</c:v>
                </c:pt>
                <c:pt idx="5">
                  <c:v>0.34889558232931728</c:v>
                </c:pt>
                <c:pt idx="6">
                  <c:v>0.39979739996623331</c:v>
                </c:pt>
                <c:pt idx="7">
                  <c:v>0.41205226202115369</c:v>
                </c:pt>
              </c:numCache>
            </c:numRef>
          </c:val>
          <c:extLst>
            <c:ext xmlns:c16="http://schemas.microsoft.com/office/drawing/2014/chart" uri="{C3380CC4-5D6E-409C-BE32-E72D297353CC}">
              <c16:uniqueId val="{00000006-9E09-4A0B-9628-A9C5961A826F}"/>
            </c:ext>
          </c:extLst>
        </c:ser>
        <c:ser>
          <c:idx val="7"/>
          <c:order val="7"/>
          <c:tx>
            <c:strRef>
              <c:f>G.8!$S$193</c:f>
              <c:strCache>
                <c:ptCount val="1"/>
                <c:pt idx="0">
                  <c:v>IDENTIFICACION</c:v>
                </c:pt>
              </c:strCache>
            </c:strRef>
          </c:tx>
          <c:marker>
            <c:symbol val="none"/>
          </c:marker>
          <c:cat>
            <c:strRef>
              <c:f>G.8!$T$185:$AA$185</c:f>
              <c:strCache>
                <c:ptCount val="8"/>
                <c:pt idx="0">
                  <c:v>Almeria</c:v>
                </c:pt>
                <c:pt idx="1">
                  <c:v>Cádiz</c:v>
                </c:pt>
                <c:pt idx="2">
                  <c:v>Córdoba</c:v>
                </c:pt>
                <c:pt idx="3">
                  <c:v>Granada</c:v>
                </c:pt>
                <c:pt idx="4">
                  <c:v>Huelva</c:v>
                </c:pt>
                <c:pt idx="5">
                  <c:v>Jaén</c:v>
                </c:pt>
                <c:pt idx="6">
                  <c:v>Málaga</c:v>
                </c:pt>
                <c:pt idx="7">
                  <c:v>Sevilla</c:v>
                </c:pt>
              </c:strCache>
            </c:strRef>
          </c:cat>
          <c:val>
            <c:numRef>
              <c:f>G.8!$T$193:$AA$193</c:f>
              <c:numCache>
                <c:formatCode>0.00%</c:formatCode>
                <c:ptCount val="8"/>
                <c:pt idx="0">
                  <c:v>6.6021505376344089E-2</c:v>
                </c:pt>
                <c:pt idx="1">
                  <c:v>5.0501882057716434E-2</c:v>
                </c:pt>
                <c:pt idx="2">
                  <c:v>8.9460784313725492E-2</c:v>
                </c:pt>
                <c:pt idx="3">
                  <c:v>6.6065098291975502E-2</c:v>
                </c:pt>
                <c:pt idx="4">
                  <c:v>5.2617592346532023E-2</c:v>
                </c:pt>
                <c:pt idx="5">
                  <c:v>9.989959839357429E-2</c:v>
                </c:pt>
                <c:pt idx="6">
                  <c:v>7.6988012831335467E-2</c:v>
                </c:pt>
                <c:pt idx="7">
                  <c:v>5.6617189583148167E-2</c:v>
                </c:pt>
              </c:numCache>
            </c:numRef>
          </c:val>
          <c:extLst>
            <c:ext xmlns:c16="http://schemas.microsoft.com/office/drawing/2014/chart" uri="{C3380CC4-5D6E-409C-BE32-E72D297353CC}">
              <c16:uniqueId val="{00000007-9E09-4A0B-9628-A9C5961A826F}"/>
            </c:ext>
          </c:extLst>
        </c:ser>
        <c:ser>
          <c:idx val="8"/>
          <c:order val="8"/>
          <c:tx>
            <c:strRef>
              <c:f>G.8!$S$194</c:f>
              <c:strCache>
                <c:ptCount val="1"/>
                <c:pt idx="0">
                  <c:v>MOTOR Y TRANSMISION</c:v>
                </c:pt>
              </c:strCache>
            </c:strRef>
          </c:tx>
          <c:marker>
            <c:symbol val="none"/>
          </c:marker>
          <c:cat>
            <c:strRef>
              <c:f>G.8!$T$185:$AA$185</c:f>
              <c:strCache>
                <c:ptCount val="8"/>
                <c:pt idx="0">
                  <c:v>Almeria</c:v>
                </c:pt>
                <c:pt idx="1">
                  <c:v>Cádiz</c:v>
                </c:pt>
                <c:pt idx="2">
                  <c:v>Córdoba</c:v>
                </c:pt>
                <c:pt idx="3">
                  <c:v>Granada</c:v>
                </c:pt>
                <c:pt idx="4">
                  <c:v>Huelva</c:v>
                </c:pt>
                <c:pt idx="5">
                  <c:v>Jaén</c:v>
                </c:pt>
                <c:pt idx="6">
                  <c:v>Málaga</c:v>
                </c:pt>
                <c:pt idx="7">
                  <c:v>Sevilla</c:v>
                </c:pt>
              </c:strCache>
            </c:strRef>
          </c:cat>
          <c:val>
            <c:numRef>
              <c:f>G.8!$T$194:$AA$194</c:f>
              <c:numCache>
                <c:formatCode>0.00%</c:formatCode>
                <c:ptCount val="8"/>
                <c:pt idx="0">
                  <c:v>4.3010752688172043E-4</c:v>
                </c:pt>
                <c:pt idx="1">
                  <c:v>6.2735257214554575E-4</c:v>
                </c:pt>
                <c:pt idx="2">
                  <c:v>3.0637254901960784E-4</c:v>
                </c:pt>
                <c:pt idx="3">
                  <c:v>3.2226877215597811E-4</c:v>
                </c:pt>
                <c:pt idx="4">
                  <c:v>2.6574541589157585E-4</c:v>
                </c:pt>
                <c:pt idx="5">
                  <c:v>0</c:v>
                </c:pt>
                <c:pt idx="6">
                  <c:v>1.1818335303055885E-3</c:v>
                </c:pt>
                <c:pt idx="7">
                  <c:v>3.5552395342636212E-4</c:v>
                </c:pt>
              </c:numCache>
            </c:numRef>
          </c:val>
          <c:extLst>
            <c:ext xmlns:c16="http://schemas.microsoft.com/office/drawing/2014/chart" uri="{C3380CC4-5D6E-409C-BE32-E72D297353CC}">
              <c16:uniqueId val="{00000008-9E09-4A0B-9628-A9C5961A826F}"/>
            </c:ext>
          </c:extLst>
        </c:ser>
        <c:ser>
          <c:idx val="9"/>
          <c:order val="9"/>
          <c:tx>
            <c:strRef>
              <c:f>G.8!$S$195</c:f>
              <c:strCache>
                <c:ptCount val="1"/>
                <c:pt idx="0">
                  <c:v>OTROS</c:v>
                </c:pt>
              </c:strCache>
            </c:strRef>
          </c:tx>
          <c:marker>
            <c:symbol val="none"/>
          </c:marker>
          <c:cat>
            <c:strRef>
              <c:f>G.8!$T$185:$AA$185</c:f>
              <c:strCache>
                <c:ptCount val="8"/>
                <c:pt idx="0">
                  <c:v>Almeria</c:v>
                </c:pt>
                <c:pt idx="1">
                  <c:v>Cádiz</c:v>
                </c:pt>
                <c:pt idx="2">
                  <c:v>Córdoba</c:v>
                </c:pt>
                <c:pt idx="3">
                  <c:v>Granada</c:v>
                </c:pt>
                <c:pt idx="4">
                  <c:v>Huelva</c:v>
                </c:pt>
                <c:pt idx="5">
                  <c:v>Jaén</c:v>
                </c:pt>
                <c:pt idx="6">
                  <c:v>Málaga</c:v>
                </c:pt>
                <c:pt idx="7">
                  <c:v>Sevilla</c:v>
                </c:pt>
              </c:strCache>
            </c:strRef>
          </c:cat>
          <c:val>
            <c:numRef>
              <c:f>G.8!$T$195:$AA$195</c:f>
              <c:numCache>
                <c:formatCode>0.00%</c:formatCode>
                <c:ptCount val="8"/>
                <c:pt idx="0">
                  <c:v>2.7526881720430108E-2</c:v>
                </c:pt>
                <c:pt idx="1">
                  <c:v>1.5840652446675031E-2</c:v>
                </c:pt>
                <c:pt idx="2">
                  <c:v>1.6544117647058824E-2</c:v>
                </c:pt>
                <c:pt idx="3">
                  <c:v>1.9336126329358685E-2</c:v>
                </c:pt>
                <c:pt idx="4">
                  <c:v>1.6476215785277703E-2</c:v>
                </c:pt>
                <c:pt idx="5">
                  <c:v>2.5100401606425703E-2</c:v>
                </c:pt>
                <c:pt idx="6">
                  <c:v>1.6545669424278237E-2</c:v>
                </c:pt>
                <c:pt idx="7">
                  <c:v>1.9820460403519688E-2</c:v>
                </c:pt>
              </c:numCache>
            </c:numRef>
          </c:val>
          <c:extLst>
            <c:ext xmlns:c16="http://schemas.microsoft.com/office/drawing/2014/chart" uri="{C3380CC4-5D6E-409C-BE32-E72D297353CC}">
              <c16:uniqueId val="{00000009-9E09-4A0B-9628-A9C5961A826F}"/>
            </c:ext>
          </c:extLst>
        </c:ser>
        <c:dLbls>
          <c:showLegendKey val="0"/>
          <c:showVal val="0"/>
          <c:showCatName val="0"/>
          <c:showSerName val="0"/>
          <c:showPercent val="0"/>
          <c:showBubbleSize val="0"/>
        </c:dLbls>
        <c:axId val="52733056"/>
        <c:axId val="52734592"/>
      </c:radarChart>
      <c:catAx>
        <c:axId val="52733056"/>
        <c:scaling>
          <c:orientation val="minMax"/>
        </c:scaling>
        <c:delete val="0"/>
        <c:axPos val="b"/>
        <c:majorGridlines/>
        <c:numFmt formatCode="General" sourceLinked="0"/>
        <c:majorTickMark val="out"/>
        <c:minorTickMark val="none"/>
        <c:tickLblPos val="nextTo"/>
        <c:crossAx val="52734592"/>
        <c:crosses val="autoZero"/>
        <c:auto val="1"/>
        <c:lblAlgn val="ctr"/>
        <c:lblOffset val="100"/>
        <c:noMultiLvlLbl val="0"/>
      </c:catAx>
      <c:valAx>
        <c:axId val="52734592"/>
        <c:scaling>
          <c:orientation val="minMax"/>
          <c:max val="0.85000000000000009"/>
          <c:min val="0"/>
        </c:scaling>
        <c:delete val="0"/>
        <c:axPos val="l"/>
        <c:majorGridlines>
          <c:spPr>
            <a:ln>
              <a:prstDash val="sysDash"/>
            </a:ln>
          </c:spPr>
        </c:majorGridlines>
        <c:numFmt formatCode="0%" sourceLinked="0"/>
        <c:majorTickMark val="cross"/>
        <c:minorTickMark val="none"/>
        <c:tickLblPos val="nextTo"/>
        <c:crossAx val="52733056"/>
        <c:crosses val="autoZero"/>
        <c:crossBetween val="between"/>
        <c:majorUnit val="0.2"/>
      </c:valAx>
    </c:plotArea>
    <c:legend>
      <c:legendPos val="r"/>
      <c:layout>
        <c:manualLayout>
          <c:xMode val="edge"/>
          <c:yMode val="edge"/>
          <c:x val="0.68863113549452304"/>
          <c:y val="0.47938074715256435"/>
          <c:w val="0.28590577094647374"/>
          <c:h val="0.51963412194722769"/>
        </c:manualLayout>
      </c:layout>
      <c:overlay val="0"/>
      <c:txPr>
        <a:bodyPr/>
        <a:lstStyle/>
        <a:p>
          <a:pPr>
            <a:defRPr sz="900"/>
          </a:pPr>
          <a:endParaRPr lang="es-ES"/>
        </a:p>
      </c:txPr>
    </c:legend>
    <c:plotVisOnly val="1"/>
    <c:dispBlanksAs val="gap"/>
    <c:showDLblsOverMax val="0"/>
  </c:chart>
  <c:spPr>
    <a:no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663342082239721"/>
          <c:y val="2.8252405949256341E-2"/>
          <c:w val="0.66020669291338585"/>
          <c:h val="0.7277562700495771"/>
        </c:manualLayout>
      </c:layout>
      <c:barChart>
        <c:barDir val="col"/>
        <c:grouping val="stacked"/>
        <c:varyColors val="0"/>
        <c:ser>
          <c:idx val="0"/>
          <c:order val="0"/>
          <c:tx>
            <c:strRef>
              <c:f>'G.1 y G.2'!$T$55</c:f>
              <c:strCache>
                <c:ptCount val="1"/>
                <c:pt idx="0">
                  <c:v>Favorables</c:v>
                </c:pt>
              </c:strCache>
            </c:strRef>
          </c:tx>
          <c:invertIfNegative val="0"/>
          <c:cat>
            <c:strRef>
              <c:f>'G.1 y G.2'!$S$56:$S$67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'G.1 y G.2'!$T$56:$T$67</c:f>
              <c:numCache>
                <c:formatCode>General</c:formatCode>
                <c:ptCount val="12"/>
                <c:pt idx="0">
                  <c:v>3000</c:v>
                </c:pt>
                <c:pt idx="1">
                  <c:v>3738</c:v>
                </c:pt>
                <c:pt idx="2">
                  <c:v>3828</c:v>
                </c:pt>
                <c:pt idx="3">
                  <c:v>4220</c:v>
                </c:pt>
                <c:pt idx="4">
                  <c:v>4054</c:v>
                </c:pt>
                <c:pt idx="5">
                  <c:v>5034</c:v>
                </c:pt>
                <c:pt idx="6">
                  <c:v>4846</c:v>
                </c:pt>
                <c:pt idx="7">
                  <c:v>3000</c:v>
                </c:pt>
                <c:pt idx="8">
                  <c:v>4173</c:v>
                </c:pt>
                <c:pt idx="9">
                  <c:v>3850</c:v>
                </c:pt>
                <c:pt idx="10">
                  <c:v>5080</c:v>
                </c:pt>
                <c:pt idx="11">
                  <c:v>3236</c:v>
                </c:pt>
              </c:numCache>
            </c:numRef>
          </c:val>
          <c:extLst>
            <c:ext xmlns:c16="http://schemas.microsoft.com/office/drawing/2014/chart" uri="{C3380CC4-5D6E-409C-BE32-E72D297353CC}">
              <c16:uniqueId val="{00000000-A1AA-42FF-B04C-10F2783B8743}"/>
            </c:ext>
          </c:extLst>
        </c:ser>
        <c:ser>
          <c:idx val="1"/>
          <c:order val="1"/>
          <c:tx>
            <c:strRef>
              <c:f>'G.1 y G.2'!$U$55</c:f>
              <c:strCache>
                <c:ptCount val="1"/>
                <c:pt idx="0">
                  <c:v>Leves</c:v>
                </c:pt>
              </c:strCache>
            </c:strRef>
          </c:tx>
          <c:invertIfNegative val="0"/>
          <c:cat>
            <c:strRef>
              <c:f>'G.1 y G.2'!$S$56:$S$67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'G.1 y G.2'!$U$56:$U$67</c:f>
              <c:numCache>
                <c:formatCode>General</c:formatCode>
                <c:ptCount val="12"/>
                <c:pt idx="0">
                  <c:v>1299</c:v>
                </c:pt>
                <c:pt idx="1">
                  <c:v>1975</c:v>
                </c:pt>
                <c:pt idx="2">
                  <c:v>1881</c:v>
                </c:pt>
                <c:pt idx="3">
                  <c:v>2324</c:v>
                </c:pt>
                <c:pt idx="4">
                  <c:v>2353</c:v>
                </c:pt>
                <c:pt idx="5">
                  <c:v>2446</c:v>
                </c:pt>
                <c:pt idx="6">
                  <c:v>1924</c:v>
                </c:pt>
                <c:pt idx="7">
                  <c:v>513</c:v>
                </c:pt>
                <c:pt idx="8">
                  <c:v>2199</c:v>
                </c:pt>
                <c:pt idx="9">
                  <c:v>1855</c:v>
                </c:pt>
                <c:pt idx="10">
                  <c:v>2530</c:v>
                </c:pt>
                <c:pt idx="11">
                  <c:v>1925</c:v>
                </c:pt>
              </c:numCache>
            </c:numRef>
          </c:val>
          <c:extLst>
            <c:ext xmlns:c16="http://schemas.microsoft.com/office/drawing/2014/chart" uri="{C3380CC4-5D6E-409C-BE32-E72D297353CC}">
              <c16:uniqueId val="{00000001-A1AA-42FF-B04C-10F2783B8743}"/>
            </c:ext>
          </c:extLst>
        </c:ser>
        <c:ser>
          <c:idx val="2"/>
          <c:order val="2"/>
          <c:tx>
            <c:strRef>
              <c:f>'G.1 y G.2'!$V$55</c:f>
              <c:strCache>
                <c:ptCount val="1"/>
                <c:pt idx="0">
                  <c:v>Desfavorable</c:v>
                </c:pt>
              </c:strCache>
            </c:strRef>
          </c:tx>
          <c:invertIfNegative val="0"/>
          <c:cat>
            <c:strRef>
              <c:f>'G.1 y G.2'!$S$56:$S$67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'G.1 y G.2'!$V$56:$V$67</c:f>
              <c:numCache>
                <c:formatCode>General</c:formatCode>
                <c:ptCount val="12"/>
                <c:pt idx="0">
                  <c:v>1068</c:v>
                </c:pt>
                <c:pt idx="1">
                  <c:v>1385</c:v>
                </c:pt>
                <c:pt idx="2">
                  <c:v>1492</c:v>
                </c:pt>
                <c:pt idx="3">
                  <c:v>1624</c:v>
                </c:pt>
                <c:pt idx="4">
                  <c:v>1624</c:v>
                </c:pt>
                <c:pt idx="5">
                  <c:v>1898</c:v>
                </c:pt>
                <c:pt idx="6">
                  <c:v>1615</c:v>
                </c:pt>
                <c:pt idx="7">
                  <c:v>970</c:v>
                </c:pt>
                <c:pt idx="8">
                  <c:v>1462</c:v>
                </c:pt>
                <c:pt idx="9">
                  <c:v>1471</c:v>
                </c:pt>
                <c:pt idx="10">
                  <c:v>1616</c:v>
                </c:pt>
                <c:pt idx="11">
                  <c:v>1259</c:v>
                </c:pt>
              </c:numCache>
            </c:numRef>
          </c:val>
          <c:extLst>
            <c:ext xmlns:c16="http://schemas.microsoft.com/office/drawing/2014/chart" uri="{C3380CC4-5D6E-409C-BE32-E72D297353CC}">
              <c16:uniqueId val="{00000002-A1AA-42FF-B04C-10F2783B8743}"/>
            </c:ext>
          </c:extLst>
        </c:ser>
        <c:ser>
          <c:idx val="3"/>
          <c:order val="3"/>
          <c:tx>
            <c:strRef>
              <c:f>'G.1 y G.2'!$W$55</c:f>
              <c:strCache>
                <c:ptCount val="1"/>
                <c:pt idx="0">
                  <c:v>Negativas</c:v>
                </c:pt>
              </c:strCache>
            </c:strRef>
          </c:tx>
          <c:invertIfNegative val="0"/>
          <c:cat>
            <c:strRef>
              <c:f>'G.1 y G.2'!$S$56:$S$67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'G.1 y G.2'!$W$56:$W$67</c:f>
              <c:numCache>
                <c:formatCode>General</c:formatCode>
                <c:ptCount val="12"/>
                <c:pt idx="0">
                  <c:v>3</c:v>
                </c:pt>
                <c:pt idx="1">
                  <c:v>14</c:v>
                </c:pt>
                <c:pt idx="2">
                  <c:v>65</c:v>
                </c:pt>
                <c:pt idx="3">
                  <c:v>52</c:v>
                </c:pt>
                <c:pt idx="4">
                  <c:v>47</c:v>
                </c:pt>
                <c:pt idx="5">
                  <c:v>88</c:v>
                </c:pt>
                <c:pt idx="6">
                  <c:v>38</c:v>
                </c:pt>
                <c:pt idx="7">
                  <c:v>60</c:v>
                </c:pt>
                <c:pt idx="8">
                  <c:v>43</c:v>
                </c:pt>
                <c:pt idx="9">
                  <c:v>47</c:v>
                </c:pt>
                <c:pt idx="10">
                  <c:v>10</c:v>
                </c:pt>
                <c:pt idx="11">
                  <c:v>30</c:v>
                </c:pt>
              </c:numCache>
            </c:numRef>
          </c:val>
          <c:extLst>
            <c:ext xmlns:c16="http://schemas.microsoft.com/office/drawing/2014/chart" uri="{C3380CC4-5D6E-409C-BE32-E72D297353CC}">
              <c16:uniqueId val="{00000003-A1AA-42FF-B04C-10F2783B8743}"/>
            </c:ext>
          </c:extLst>
        </c:ser>
        <c:dLbls>
          <c:showLegendKey val="0"/>
          <c:showVal val="0"/>
          <c:showCatName val="0"/>
          <c:showSerName val="0"/>
          <c:showPercent val="0"/>
          <c:showBubbleSize val="0"/>
        </c:dLbls>
        <c:gapWidth val="150"/>
        <c:overlap val="100"/>
        <c:axId val="142600064"/>
        <c:axId val="142601600"/>
      </c:barChart>
      <c:catAx>
        <c:axId val="142600064"/>
        <c:scaling>
          <c:orientation val="minMax"/>
        </c:scaling>
        <c:delete val="0"/>
        <c:axPos val="b"/>
        <c:numFmt formatCode="General" sourceLinked="0"/>
        <c:majorTickMark val="out"/>
        <c:minorTickMark val="none"/>
        <c:tickLblPos val="nextTo"/>
        <c:txPr>
          <a:bodyPr rot="-5400000" vert="horz"/>
          <a:lstStyle/>
          <a:p>
            <a:pPr>
              <a:defRPr sz="900"/>
            </a:pPr>
            <a:endParaRPr lang="es-ES"/>
          </a:p>
        </c:txPr>
        <c:crossAx val="142601600"/>
        <c:crosses val="autoZero"/>
        <c:auto val="1"/>
        <c:lblAlgn val="ctr"/>
        <c:lblOffset val="100"/>
        <c:noMultiLvlLbl val="0"/>
      </c:catAx>
      <c:valAx>
        <c:axId val="142601600"/>
        <c:scaling>
          <c:orientation val="minMax"/>
        </c:scaling>
        <c:delete val="0"/>
        <c:axPos val="l"/>
        <c:majorGridlines/>
        <c:numFmt formatCode="General" sourceLinked="1"/>
        <c:majorTickMark val="out"/>
        <c:minorTickMark val="none"/>
        <c:tickLblPos val="nextTo"/>
        <c:txPr>
          <a:bodyPr/>
          <a:lstStyle/>
          <a:p>
            <a:pPr>
              <a:defRPr sz="900"/>
            </a:pPr>
            <a:endParaRPr lang="es-ES"/>
          </a:p>
        </c:txPr>
        <c:crossAx val="142600064"/>
        <c:crosses val="autoZero"/>
        <c:crossBetween val="between"/>
      </c:valAx>
    </c:plotArea>
    <c:legend>
      <c:legendPos val="l"/>
      <c:layout>
        <c:manualLayout>
          <c:xMode val="edge"/>
          <c:yMode val="edge"/>
          <c:x val="3.0555555555555555E-2"/>
          <c:y val="0.31867672790901136"/>
          <c:w val="0.19569378827646544"/>
          <c:h val="0.33486876640419949"/>
        </c:manualLayout>
      </c:layout>
      <c:overlay val="0"/>
    </c:legend>
    <c:plotVisOnly val="1"/>
    <c:dispBlanksAs val="gap"/>
    <c:showDLblsOverMax val="0"/>
  </c:chart>
  <c:spPr>
    <a:noFill/>
    <a:ln>
      <a:noFill/>
    </a:ln>
  </c:sp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9344951562952"/>
          <c:y val="9.2913385826771652E-2"/>
          <c:w val="0.5205688074235828"/>
          <c:h val="0.82693239900036408"/>
        </c:manualLayout>
      </c:layout>
      <c:radarChart>
        <c:radarStyle val="marker"/>
        <c:varyColors val="0"/>
        <c:ser>
          <c:idx val="0"/>
          <c:order val="0"/>
          <c:tx>
            <c:strRef>
              <c:f>G.8!$S$198</c:f>
              <c:strCache>
                <c:ptCount val="1"/>
                <c:pt idx="0">
                  <c:v>ACONDICIONAMIENTO EXTERIOR</c:v>
                </c:pt>
              </c:strCache>
            </c:strRef>
          </c:tx>
          <c:marker>
            <c:symbol val="none"/>
          </c:marker>
          <c:cat>
            <c:strRef>
              <c:f>G.8!$T$197:$AA$197</c:f>
              <c:strCache>
                <c:ptCount val="8"/>
                <c:pt idx="0">
                  <c:v>Almeria</c:v>
                </c:pt>
                <c:pt idx="1">
                  <c:v>Cádiz</c:v>
                </c:pt>
                <c:pt idx="2">
                  <c:v>Córdoba</c:v>
                </c:pt>
                <c:pt idx="3">
                  <c:v>Granada</c:v>
                </c:pt>
                <c:pt idx="4">
                  <c:v>Huelva</c:v>
                </c:pt>
                <c:pt idx="5">
                  <c:v>Jaén</c:v>
                </c:pt>
                <c:pt idx="6">
                  <c:v>Málaga</c:v>
                </c:pt>
                <c:pt idx="7">
                  <c:v>Sevilla</c:v>
                </c:pt>
              </c:strCache>
            </c:strRef>
          </c:cat>
          <c:val>
            <c:numRef>
              <c:f>G.8!$T$198:$AA$198</c:f>
              <c:numCache>
                <c:formatCode>0.00%</c:formatCode>
                <c:ptCount val="8"/>
                <c:pt idx="0">
                  <c:v>3.151157065484983E-2</c:v>
                </c:pt>
                <c:pt idx="1">
                  <c:v>2.7550377833753147E-2</c:v>
                </c:pt>
                <c:pt idx="2">
                  <c:v>2.7101940252540806E-2</c:v>
                </c:pt>
                <c:pt idx="3">
                  <c:v>3.4602076124567477E-2</c:v>
                </c:pt>
                <c:pt idx="4">
                  <c:v>1.9288577154308616E-2</c:v>
                </c:pt>
                <c:pt idx="5">
                  <c:v>4.1208791208791208E-2</c:v>
                </c:pt>
                <c:pt idx="6">
                  <c:v>4.1554357592093444E-2</c:v>
                </c:pt>
                <c:pt idx="7">
                  <c:v>3.8209704906269619E-2</c:v>
                </c:pt>
              </c:numCache>
            </c:numRef>
          </c:val>
          <c:extLst>
            <c:ext xmlns:c16="http://schemas.microsoft.com/office/drawing/2014/chart" uri="{C3380CC4-5D6E-409C-BE32-E72D297353CC}">
              <c16:uniqueId val="{00000000-9D9D-43CE-B54C-7BE2F7654AEB}"/>
            </c:ext>
          </c:extLst>
        </c:ser>
        <c:ser>
          <c:idx val="1"/>
          <c:order val="1"/>
          <c:tx>
            <c:strRef>
              <c:f>G.8!$S$199</c:f>
              <c:strCache>
                <c:ptCount val="1"/>
                <c:pt idx="0">
                  <c:v>ACONDICIONAMIENTO INTERIOR</c:v>
                </c:pt>
              </c:strCache>
            </c:strRef>
          </c:tx>
          <c:marker>
            <c:symbol val="none"/>
          </c:marker>
          <c:cat>
            <c:strRef>
              <c:f>G.8!$T$197:$AA$197</c:f>
              <c:strCache>
                <c:ptCount val="8"/>
                <c:pt idx="0">
                  <c:v>Almeria</c:v>
                </c:pt>
                <c:pt idx="1">
                  <c:v>Cádiz</c:v>
                </c:pt>
                <c:pt idx="2">
                  <c:v>Córdoba</c:v>
                </c:pt>
                <c:pt idx="3">
                  <c:v>Granada</c:v>
                </c:pt>
                <c:pt idx="4">
                  <c:v>Huelva</c:v>
                </c:pt>
                <c:pt idx="5">
                  <c:v>Jaén</c:v>
                </c:pt>
                <c:pt idx="6">
                  <c:v>Málaga</c:v>
                </c:pt>
                <c:pt idx="7">
                  <c:v>Sevilla</c:v>
                </c:pt>
              </c:strCache>
            </c:strRef>
          </c:cat>
          <c:val>
            <c:numRef>
              <c:f>G.8!$T$199:$AA$199</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9D9D-43CE-B54C-7BE2F7654AEB}"/>
            </c:ext>
          </c:extLst>
        </c:ser>
        <c:ser>
          <c:idx val="2"/>
          <c:order val="2"/>
          <c:tx>
            <c:strRef>
              <c:f>G.8!$S$200</c:f>
              <c:strCache>
                <c:ptCount val="1"/>
                <c:pt idx="0">
                  <c:v>ALUMBRADO Y SEÑALIZACION</c:v>
                </c:pt>
              </c:strCache>
            </c:strRef>
          </c:tx>
          <c:marker>
            <c:symbol val="none"/>
          </c:marker>
          <c:cat>
            <c:strRef>
              <c:f>G.8!$T$197:$AA$197</c:f>
              <c:strCache>
                <c:ptCount val="8"/>
                <c:pt idx="0">
                  <c:v>Almeria</c:v>
                </c:pt>
                <c:pt idx="1">
                  <c:v>Cádiz</c:v>
                </c:pt>
                <c:pt idx="2">
                  <c:v>Córdoba</c:v>
                </c:pt>
                <c:pt idx="3">
                  <c:v>Granada</c:v>
                </c:pt>
                <c:pt idx="4">
                  <c:v>Huelva</c:v>
                </c:pt>
                <c:pt idx="5">
                  <c:v>Jaén</c:v>
                </c:pt>
                <c:pt idx="6">
                  <c:v>Málaga</c:v>
                </c:pt>
                <c:pt idx="7">
                  <c:v>Sevilla</c:v>
                </c:pt>
              </c:strCache>
            </c:strRef>
          </c:cat>
          <c:val>
            <c:numRef>
              <c:f>G.8!$T$200:$AA$200</c:f>
              <c:numCache>
                <c:formatCode>0.00%</c:formatCode>
                <c:ptCount val="8"/>
                <c:pt idx="0">
                  <c:v>0.18332512719514196</c:v>
                </c:pt>
                <c:pt idx="1">
                  <c:v>0.15916246851385391</c:v>
                </c:pt>
                <c:pt idx="2">
                  <c:v>0.23375423467816445</c:v>
                </c:pt>
                <c:pt idx="3">
                  <c:v>0.28985892999733831</c:v>
                </c:pt>
                <c:pt idx="4">
                  <c:v>0.15405811623246493</c:v>
                </c:pt>
                <c:pt idx="5">
                  <c:v>0.34844322344322343</c:v>
                </c:pt>
                <c:pt idx="6">
                  <c:v>0.24281221922731358</c:v>
                </c:pt>
                <c:pt idx="7">
                  <c:v>0.19391873710646695</c:v>
                </c:pt>
              </c:numCache>
            </c:numRef>
          </c:val>
          <c:extLst>
            <c:ext xmlns:c16="http://schemas.microsoft.com/office/drawing/2014/chart" uri="{C3380CC4-5D6E-409C-BE32-E72D297353CC}">
              <c16:uniqueId val="{00000002-9D9D-43CE-B54C-7BE2F7654AEB}"/>
            </c:ext>
          </c:extLst>
        </c:ser>
        <c:ser>
          <c:idx val="3"/>
          <c:order val="3"/>
          <c:tx>
            <c:strRef>
              <c:f>G.8!$S$201</c:f>
              <c:strCache>
                <c:ptCount val="1"/>
                <c:pt idx="0">
                  <c:v>DIRECCION</c:v>
                </c:pt>
              </c:strCache>
            </c:strRef>
          </c:tx>
          <c:marker>
            <c:symbol val="none"/>
          </c:marker>
          <c:cat>
            <c:strRef>
              <c:f>G.8!$T$197:$AA$197</c:f>
              <c:strCache>
                <c:ptCount val="8"/>
                <c:pt idx="0">
                  <c:v>Almeria</c:v>
                </c:pt>
                <c:pt idx="1">
                  <c:v>Cádiz</c:v>
                </c:pt>
                <c:pt idx="2">
                  <c:v>Córdoba</c:v>
                </c:pt>
                <c:pt idx="3">
                  <c:v>Granada</c:v>
                </c:pt>
                <c:pt idx="4">
                  <c:v>Huelva</c:v>
                </c:pt>
                <c:pt idx="5">
                  <c:v>Jaén</c:v>
                </c:pt>
                <c:pt idx="6">
                  <c:v>Málaga</c:v>
                </c:pt>
                <c:pt idx="7">
                  <c:v>Sevilla</c:v>
                </c:pt>
              </c:strCache>
            </c:strRef>
          </c:cat>
          <c:val>
            <c:numRef>
              <c:f>G.8!$T$201:$AA$201</c:f>
              <c:numCache>
                <c:formatCode>0.00%</c:formatCode>
                <c:ptCount val="8"/>
                <c:pt idx="0">
                  <c:v>1.6412276382734285E-4</c:v>
                </c:pt>
                <c:pt idx="1">
                  <c:v>0</c:v>
                </c:pt>
                <c:pt idx="2">
                  <c:v>0</c:v>
                </c:pt>
                <c:pt idx="3">
                  <c:v>2.6616981634282674E-4</c:v>
                </c:pt>
                <c:pt idx="4">
                  <c:v>0</c:v>
                </c:pt>
                <c:pt idx="5">
                  <c:v>0</c:v>
                </c:pt>
                <c:pt idx="6">
                  <c:v>0</c:v>
                </c:pt>
                <c:pt idx="7">
                  <c:v>0</c:v>
                </c:pt>
              </c:numCache>
            </c:numRef>
          </c:val>
          <c:extLst>
            <c:ext xmlns:c16="http://schemas.microsoft.com/office/drawing/2014/chart" uri="{C3380CC4-5D6E-409C-BE32-E72D297353CC}">
              <c16:uniqueId val="{00000003-9D9D-43CE-B54C-7BE2F7654AEB}"/>
            </c:ext>
          </c:extLst>
        </c:ser>
        <c:ser>
          <c:idx val="4"/>
          <c:order val="4"/>
          <c:tx>
            <c:strRef>
              <c:f>G.8!$S$202</c:f>
              <c:strCache>
                <c:ptCount val="1"/>
                <c:pt idx="0">
                  <c:v>EJES Y SUSPENSION</c:v>
                </c:pt>
              </c:strCache>
            </c:strRef>
          </c:tx>
          <c:spPr>
            <a:ln>
              <a:solidFill>
                <a:schemeClr val="accent6"/>
              </a:solidFill>
            </a:ln>
          </c:spPr>
          <c:marker>
            <c:symbol val="none"/>
          </c:marker>
          <c:cat>
            <c:strRef>
              <c:f>G.8!$T$197:$AA$197</c:f>
              <c:strCache>
                <c:ptCount val="8"/>
                <c:pt idx="0">
                  <c:v>Almeria</c:v>
                </c:pt>
                <c:pt idx="1">
                  <c:v>Cádiz</c:v>
                </c:pt>
                <c:pt idx="2">
                  <c:v>Córdoba</c:v>
                </c:pt>
                <c:pt idx="3">
                  <c:v>Granada</c:v>
                </c:pt>
                <c:pt idx="4">
                  <c:v>Huelva</c:v>
                </c:pt>
                <c:pt idx="5">
                  <c:v>Jaén</c:v>
                </c:pt>
                <c:pt idx="6">
                  <c:v>Málaga</c:v>
                </c:pt>
                <c:pt idx="7">
                  <c:v>Sevilla</c:v>
                </c:pt>
              </c:strCache>
            </c:strRef>
          </c:cat>
          <c:val>
            <c:numRef>
              <c:f>G.8!$T$202:$AA$202</c:f>
              <c:numCache>
                <c:formatCode>0.00%</c:formatCode>
                <c:ptCount val="8"/>
                <c:pt idx="0">
                  <c:v>1.1488593467914E-3</c:v>
                </c:pt>
                <c:pt idx="1">
                  <c:v>3.3060453400503777E-3</c:v>
                </c:pt>
                <c:pt idx="2">
                  <c:v>9.2392978133661843E-4</c:v>
                </c:pt>
                <c:pt idx="3">
                  <c:v>7.4527548575991486E-3</c:v>
                </c:pt>
                <c:pt idx="4">
                  <c:v>4.7595190380761527E-3</c:v>
                </c:pt>
                <c:pt idx="5">
                  <c:v>5.036630036630037E-3</c:v>
                </c:pt>
                <c:pt idx="6">
                  <c:v>5.6154537286612757E-3</c:v>
                </c:pt>
                <c:pt idx="7">
                  <c:v>3.8568481478159478E-3</c:v>
                </c:pt>
              </c:numCache>
            </c:numRef>
          </c:val>
          <c:extLst>
            <c:ext xmlns:c16="http://schemas.microsoft.com/office/drawing/2014/chart" uri="{C3380CC4-5D6E-409C-BE32-E72D297353CC}">
              <c16:uniqueId val="{00000004-9D9D-43CE-B54C-7BE2F7654AEB}"/>
            </c:ext>
          </c:extLst>
        </c:ser>
        <c:ser>
          <c:idx val="5"/>
          <c:order val="5"/>
          <c:tx>
            <c:strRef>
              <c:f>G.8!$S$203</c:f>
              <c:strCache>
                <c:ptCount val="1"/>
                <c:pt idx="0">
                  <c:v>EMISIONES CONTAMINANTES</c:v>
                </c:pt>
              </c:strCache>
            </c:strRef>
          </c:tx>
          <c:marker>
            <c:symbol val="none"/>
          </c:marker>
          <c:dPt>
            <c:idx val="3"/>
            <c:bubble3D val="0"/>
            <c:spPr>
              <a:ln>
                <a:solidFill>
                  <a:schemeClr val="accent6"/>
                </a:solidFill>
              </a:ln>
            </c:spPr>
            <c:extLst>
              <c:ext xmlns:c16="http://schemas.microsoft.com/office/drawing/2014/chart" uri="{C3380CC4-5D6E-409C-BE32-E72D297353CC}">
                <c16:uniqueId val="{00000006-9D9D-43CE-B54C-7BE2F7654AEB}"/>
              </c:ext>
            </c:extLst>
          </c:dPt>
          <c:cat>
            <c:strRef>
              <c:f>G.8!$T$197:$AA$197</c:f>
              <c:strCache>
                <c:ptCount val="8"/>
                <c:pt idx="0">
                  <c:v>Almeria</c:v>
                </c:pt>
                <c:pt idx="1">
                  <c:v>Cádiz</c:v>
                </c:pt>
                <c:pt idx="2">
                  <c:v>Córdoba</c:v>
                </c:pt>
                <c:pt idx="3">
                  <c:v>Granada</c:v>
                </c:pt>
                <c:pt idx="4">
                  <c:v>Huelva</c:v>
                </c:pt>
                <c:pt idx="5">
                  <c:v>Jaén</c:v>
                </c:pt>
                <c:pt idx="6">
                  <c:v>Málaga</c:v>
                </c:pt>
                <c:pt idx="7">
                  <c:v>Sevilla</c:v>
                </c:pt>
              </c:strCache>
            </c:strRef>
          </c:cat>
          <c:val>
            <c:numRef>
              <c:f>G.8!$T$203:$AA$203</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7-9D9D-43CE-B54C-7BE2F7654AEB}"/>
            </c:ext>
          </c:extLst>
        </c:ser>
        <c:ser>
          <c:idx val="6"/>
          <c:order val="6"/>
          <c:tx>
            <c:strRef>
              <c:f>G.8!$S$204</c:f>
              <c:strCache>
                <c:ptCount val="1"/>
                <c:pt idx="0">
                  <c:v>FRENOS</c:v>
                </c:pt>
              </c:strCache>
            </c:strRef>
          </c:tx>
          <c:marker>
            <c:symbol val="none"/>
          </c:marker>
          <c:cat>
            <c:strRef>
              <c:f>G.8!$T$197:$AA$197</c:f>
              <c:strCache>
                <c:ptCount val="8"/>
                <c:pt idx="0">
                  <c:v>Almeria</c:v>
                </c:pt>
                <c:pt idx="1">
                  <c:v>Cádiz</c:v>
                </c:pt>
                <c:pt idx="2">
                  <c:v>Córdoba</c:v>
                </c:pt>
                <c:pt idx="3">
                  <c:v>Granada</c:v>
                </c:pt>
                <c:pt idx="4">
                  <c:v>Huelva</c:v>
                </c:pt>
                <c:pt idx="5">
                  <c:v>Jaén</c:v>
                </c:pt>
                <c:pt idx="6">
                  <c:v>Málaga</c:v>
                </c:pt>
                <c:pt idx="7">
                  <c:v>Sevilla</c:v>
                </c:pt>
              </c:strCache>
            </c:strRef>
          </c:cat>
          <c:val>
            <c:numRef>
              <c:f>G.8!$T$204:$AA$204</c:f>
              <c:numCache>
                <c:formatCode>0.00%</c:formatCode>
                <c:ptCount val="8"/>
                <c:pt idx="0">
                  <c:v>0.78385032003938948</c:v>
                </c:pt>
                <c:pt idx="1">
                  <c:v>0.8099811083123426</c:v>
                </c:pt>
                <c:pt idx="2">
                  <c:v>0.73821989528795806</c:v>
                </c:pt>
                <c:pt idx="3">
                  <c:v>0.66782006920415227</c:v>
                </c:pt>
                <c:pt idx="4">
                  <c:v>0.8218937875751503</c:v>
                </c:pt>
                <c:pt idx="5">
                  <c:v>0.60531135531135527</c:v>
                </c:pt>
                <c:pt idx="6">
                  <c:v>0.71001796945193174</c:v>
                </c:pt>
                <c:pt idx="7">
                  <c:v>0.76401470983944753</c:v>
                </c:pt>
              </c:numCache>
            </c:numRef>
          </c:val>
          <c:extLst>
            <c:ext xmlns:c16="http://schemas.microsoft.com/office/drawing/2014/chart" uri="{C3380CC4-5D6E-409C-BE32-E72D297353CC}">
              <c16:uniqueId val="{00000008-9D9D-43CE-B54C-7BE2F7654AEB}"/>
            </c:ext>
          </c:extLst>
        </c:ser>
        <c:ser>
          <c:idx val="7"/>
          <c:order val="7"/>
          <c:tx>
            <c:strRef>
              <c:f>G.8!$S$205</c:f>
              <c:strCache>
                <c:ptCount val="1"/>
                <c:pt idx="0">
                  <c:v>IDENTIFICACION</c:v>
                </c:pt>
              </c:strCache>
            </c:strRef>
          </c:tx>
          <c:marker>
            <c:symbol val="none"/>
          </c:marker>
          <c:cat>
            <c:strRef>
              <c:f>G.8!$T$197:$AA$197</c:f>
              <c:strCache>
                <c:ptCount val="8"/>
                <c:pt idx="0">
                  <c:v>Almeria</c:v>
                </c:pt>
                <c:pt idx="1">
                  <c:v>Cádiz</c:v>
                </c:pt>
                <c:pt idx="2">
                  <c:v>Córdoba</c:v>
                </c:pt>
                <c:pt idx="3">
                  <c:v>Granada</c:v>
                </c:pt>
                <c:pt idx="4">
                  <c:v>Huelva</c:v>
                </c:pt>
                <c:pt idx="5">
                  <c:v>Jaén</c:v>
                </c:pt>
                <c:pt idx="6">
                  <c:v>Málaga</c:v>
                </c:pt>
                <c:pt idx="7">
                  <c:v>Sevilla</c:v>
                </c:pt>
              </c:strCache>
            </c:strRef>
          </c:cat>
          <c:val>
            <c:numRef>
              <c:f>G.8!$T$205:$AA$205</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9-9D9D-43CE-B54C-7BE2F7654AEB}"/>
            </c:ext>
          </c:extLst>
        </c:ser>
        <c:ser>
          <c:idx val="8"/>
          <c:order val="8"/>
          <c:tx>
            <c:strRef>
              <c:f>G.8!$S$206</c:f>
              <c:strCache>
                <c:ptCount val="1"/>
                <c:pt idx="0">
                  <c:v>MOTOR Y TRANSMISION</c:v>
                </c:pt>
              </c:strCache>
            </c:strRef>
          </c:tx>
          <c:marker>
            <c:symbol val="none"/>
          </c:marker>
          <c:cat>
            <c:strRef>
              <c:f>G.8!$T$197:$AA$197</c:f>
              <c:strCache>
                <c:ptCount val="8"/>
                <c:pt idx="0">
                  <c:v>Almeria</c:v>
                </c:pt>
                <c:pt idx="1">
                  <c:v>Cádiz</c:v>
                </c:pt>
                <c:pt idx="2">
                  <c:v>Córdoba</c:v>
                </c:pt>
                <c:pt idx="3">
                  <c:v>Granada</c:v>
                </c:pt>
                <c:pt idx="4">
                  <c:v>Huelva</c:v>
                </c:pt>
                <c:pt idx="5">
                  <c:v>Jaén</c:v>
                </c:pt>
                <c:pt idx="6">
                  <c:v>Málaga</c:v>
                </c:pt>
                <c:pt idx="7">
                  <c:v>Sevilla</c:v>
                </c:pt>
              </c:strCache>
            </c:strRef>
          </c:cat>
          <c:val>
            <c:numRef>
              <c:f>G.8!$T$206:$AA$206</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A-9D9D-43CE-B54C-7BE2F7654AEB}"/>
            </c:ext>
          </c:extLst>
        </c:ser>
        <c:dLbls>
          <c:showLegendKey val="0"/>
          <c:showVal val="0"/>
          <c:showCatName val="0"/>
          <c:showSerName val="0"/>
          <c:showPercent val="0"/>
          <c:showBubbleSize val="0"/>
        </c:dLbls>
        <c:axId val="52786304"/>
        <c:axId val="52787840"/>
      </c:radarChart>
      <c:catAx>
        <c:axId val="52786304"/>
        <c:scaling>
          <c:orientation val="minMax"/>
        </c:scaling>
        <c:delete val="0"/>
        <c:axPos val="b"/>
        <c:majorGridlines/>
        <c:numFmt formatCode="General" sourceLinked="0"/>
        <c:majorTickMark val="out"/>
        <c:minorTickMark val="none"/>
        <c:tickLblPos val="nextTo"/>
        <c:crossAx val="52787840"/>
        <c:crosses val="autoZero"/>
        <c:auto val="1"/>
        <c:lblAlgn val="ctr"/>
        <c:lblOffset val="100"/>
        <c:noMultiLvlLbl val="0"/>
      </c:catAx>
      <c:valAx>
        <c:axId val="52787840"/>
        <c:scaling>
          <c:orientation val="minMax"/>
          <c:max val="0.85000000000000009"/>
          <c:min val="0"/>
        </c:scaling>
        <c:delete val="0"/>
        <c:axPos val="l"/>
        <c:majorGridlines>
          <c:spPr>
            <a:ln>
              <a:prstDash val="sysDash"/>
            </a:ln>
          </c:spPr>
        </c:majorGridlines>
        <c:numFmt formatCode="0%" sourceLinked="0"/>
        <c:majorTickMark val="cross"/>
        <c:minorTickMark val="none"/>
        <c:tickLblPos val="nextTo"/>
        <c:crossAx val="52786304"/>
        <c:crosses val="autoZero"/>
        <c:crossBetween val="between"/>
        <c:majorUnit val="0.2"/>
      </c:valAx>
    </c:plotArea>
    <c:plotVisOnly val="1"/>
    <c:dispBlanksAs val="gap"/>
    <c:showDLblsOverMax val="0"/>
  </c:chart>
  <c:spPr>
    <a:noFill/>
    <a:ln>
      <a:noFill/>
    </a:ln>
  </c:sp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179168393424512E-2"/>
          <c:y val="7.1136246537312167E-2"/>
          <c:w val="0.49651492435095823"/>
          <c:h val="0.81300018790953676"/>
        </c:manualLayout>
      </c:layout>
      <c:radarChart>
        <c:radarStyle val="marker"/>
        <c:varyColors val="0"/>
        <c:ser>
          <c:idx val="0"/>
          <c:order val="0"/>
          <c:tx>
            <c:strRef>
              <c:f>G.8!$S$213</c:f>
              <c:strCache>
                <c:ptCount val="1"/>
                <c:pt idx="0">
                  <c:v>ACONDICIONAMIENTO EXTERIOR</c:v>
                </c:pt>
              </c:strCache>
            </c:strRef>
          </c:tx>
          <c:marker>
            <c:symbol val="none"/>
          </c:marker>
          <c:cat>
            <c:strRef>
              <c:f>G.8!$T$212:$AA$212</c:f>
              <c:strCache>
                <c:ptCount val="8"/>
                <c:pt idx="0">
                  <c:v>Almeria</c:v>
                </c:pt>
                <c:pt idx="1">
                  <c:v>Cádiz</c:v>
                </c:pt>
                <c:pt idx="2">
                  <c:v>Córdoba</c:v>
                </c:pt>
                <c:pt idx="3">
                  <c:v>Granada</c:v>
                </c:pt>
                <c:pt idx="4">
                  <c:v>Huelva</c:v>
                </c:pt>
                <c:pt idx="5">
                  <c:v>Jaén</c:v>
                </c:pt>
                <c:pt idx="6">
                  <c:v>Málaga</c:v>
                </c:pt>
                <c:pt idx="7">
                  <c:v>Sevilla</c:v>
                </c:pt>
              </c:strCache>
            </c:strRef>
          </c:cat>
          <c:val>
            <c:numRef>
              <c:f>G.8!$T$213:$AA$213</c:f>
              <c:numCache>
                <c:formatCode>0.00%</c:formatCode>
                <c:ptCount val="8"/>
                <c:pt idx="0">
                  <c:v>0.18490566037735848</c:v>
                </c:pt>
                <c:pt idx="1">
                  <c:v>0.14065180102915953</c:v>
                </c:pt>
                <c:pt idx="2">
                  <c:v>0.17107855735457894</c:v>
                </c:pt>
                <c:pt idx="3">
                  <c:v>0.18265943652009903</c:v>
                </c:pt>
                <c:pt idx="4">
                  <c:v>0.14757709251101322</c:v>
                </c:pt>
                <c:pt idx="5">
                  <c:v>0.20672782874617737</c:v>
                </c:pt>
                <c:pt idx="6">
                  <c:v>0.11500615006150061</c:v>
                </c:pt>
                <c:pt idx="7">
                  <c:v>0.17546174142480211</c:v>
                </c:pt>
              </c:numCache>
            </c:numRef>
          </c:val>
          <c:extLst>
            <c:ext xmlns:c16="http://schemas.microsoft.com/office/drawing/2014/chart" uri="{C3380CC4-5D6E-409C-BE32-E72D297353CC}">
              <c16:uniqueId val="{00000000-AC8A-4C5D-8330-E13FFBF2BC92}"/>
            </c:ext>
          </c:extLst>
        </c:ser>
        <c:ser>
          <c:idx val="1"/>
          <c:order val="1"/>
          <c:tx>
            <c:strRef>
              <c:f>G.8!$S$214</c:f>
              <c:strCache>
                <c:ptCount val="1"/>
                <c:pt idx="0">
                  <c:v>ACONDICIONAMIENTO INTERIOR</c:v>
                </c:pt>
              </c:strCache>
            </c:strRef>
          </c:tx>
          <c:marker>
            <c:symbol val="none"/>
          </c:marker>
          <c:cat>
            <c:strRef>
              <c:f>G.8!$T$212:$AA$212</c:f>
              <c:strCache>
                <c:ptCount val="8"/>
                <c:pt idx="0">
                  <c:v>Almeria</c:v>
                </c:pt>
                <c:pt idx="1">
                  <c:v>Cádiz</c:v>
                </c:pt>
                <c:pt idx="2">
                  <c:v>Córdoba</c:v>
                </c:pt>
                <c:pt idx="3">
                  <c:v>Granada</c:v>
                </c:pt>
                <c:pt idx="4">
                  <c:v>Huelva</c:v>
                </c:pt>
                <c:pt idx="5">
                  <c:v>Jaén</c:v>
                </c:pt>
                <c:pt idx="6">
                  <c:v>Málaga</c:v>
                </c:pt>
                <c:pt idx="7">
                  <c:v>Sevilla</c:v>
                </c:pt>
              </c:strCache>
            </c:strRef>
          </c:cat>
          <c:val>
            <c:numRef>
              <c:f>G.8!$T$214:$AA$214</c:f>
              <c:numCache>
                <c:formatCode>0.00%</c:formatCode>
                <c:ptCount val="8"/>
                <c:pt idx="0">
                  <c:v>7.5471698113207548E-3</c:v>
                </c:pt>
                <c:pt idx="1">
                  <c:v>3.4305317324185248E-3</c:v>
                </c:pt>
                <c:pt idx="2">
                  <c:v>8.5667780347811187E-4</c:v>
                </c:pt>
                <c:pt idx="3">
                  <c:v>3.8311917953554168E-3</c:v>
                </c:pt>
                <c:pt idx="4">
                  <c:v>0</c:v>
                </c:pt>
                <c:pt idx="5">
                  <c:v>6.116207951070336E-4</c:v>
                </c:pt>
                <c:pt idx="6">
                  <c:v>7.6875768757687576E-4</c:v>
                </c:pt>
                <c:pt idx="7">
                  <c:v>5.2770448548812663E-4</c:v>
                </c:pt>
              </c:numCache>
            </c:numRef>
          </c:val>
          <c:extLst>
            <c:ext xmlns:c16="http://schemas.microsoft.com/office/drawing/2014/chart" uri="{C3380CC4-5D6E-409C-BE32-E72D297353CC}">
              <c16:uniqueId val="{00000001-AC8A-4C5D-8330-E13FFBF2BC92}"/>
            </c:ext>
          </c:extLst>
        </c:ser>
        <c:ser>
          <c:idx val="2"/>
          <c:order val="2"/>
          <c:tx>
            <c:strRef>
              <c:f>G.8!$S$215</c:f>
              <c:strCache>
                <c:ptCount val="1"/>
                <c:pt idx="0">
                  <c:v>ALUMBRADO Y SEÑALIZACION</c:v>
                </c:pt>
              </c:strCache>
            </c:strRef>
          </c:tx>
          <c:marker>
            <c:symbol val="none"/>
          </c:marker>
          <c:cat>
            <c:strRef>
              <c:f>G.8!$T$212:$AA$212</c:f>
              <c:strCache>
                <c:ptCount val="8"/>
                <c:pt idx="0">
                  <c:v>Almeria</c:v>
                </c:pt>
                <c:pt idx="1">
                  <c:v>Cádiz</c:v>
                </c:pt>
                <c:pt idx="2">
                  <c:v>Córdoba</c:v>
                </c:pt>
                <c:pt idx="3">
                  <c:v>Granada</c:v>
                </c:pt>
                <c:pt idx="4">
                  <c:v>Huelva</c:v>
                </c:pt>
                <c:pt idx="5">
                  <c:v>Jaén</c:v>
                </c:pt>
                <c:pt idx="6">
                  <c:v>Málaga</c:v>
                </c:pt>
                <c:pt idx="7">
                  <c:v>Sevilla</c:v>
                </c:pt>
              </c:strCache>
            </c:strRef>
          </c:cat>
          <c:val>
            <c:numRef>
              <c:f>G.8!$T$215:$AA$215</c:f>
              <c:numCache>
                <c:formatCode>0.00%</c:formatCode>
                <c:ptCount val="8"/>
                <c:pt idx="0">
                  <c:v>0.39245283018867927</c:v>
                </c:pt>
                <c:pt idx="1">
                  <c:v>0.38250428816466553</c:v>
                </c:pt>
                <c:pt idx="2">
                  <c:v>0.42859590508009937</c:v>
                </c:pt>
                <c:pt idx="3">
                  <c:v>0.41500648355534597</c:v>
                </c:pt>
                <c:pt idx="4">
                  <c:v>0.42070484581497797</c:v>
                </c:pt>
                <c:pt idx="5">
                  <c:v>0.41003058103975537</c:v>
                </c:pt>
                <c:pt idx="6">
                  <c:v>0.44142066420664205</c:v>
                </c:pt>
                <c:pt idx="7">
                  <c:v>0.40606860158311348</c:v>
                </c:pt>
              </c:numCache>
            </c:numRef>
          </c:val>
          <c:extLst>
            <c:ext xmlns:c16="http://schemas.microsoft.com/office/drawing/2014/chart" uri="{C3380CC4-5D6E-409C-BE32-E72D297353CC}">
              <c16:uniqueId val="{00000002-AC8A-4C5D-8330-E13FFBF2BC92}"/>
            </c:ext>
          </c:extLst>
        </c:ser>
        <c:ser>
          <c:idx val="3"/>
          <c:order val="3"/>
          <c:tx>
            <c:strRef>
              <c:f>G.8!$S$216</c:f>
              <c:strCache>
                <c:ptCount val="1"/>
                <c:pt idx="0">
                  <c:v>DIRECCION</c:v>
                </c:pt>
              </c:strCache>
            </c:strRef>
          </c:tx>
          <c:marker>
            <c:symbol val="none"/>
          </c:marker>
          <c:cat>
            <c:strRef>
              <c:f>G.8!$T$212:$AA$212</c:f>
              <c:strCache>
                <c:ptCount val="8"/>
                <c:pt idx="0">
                  <c:v>Almeria</c:v>
                </c:pt>
                <c:pt idx="1">
                  <c:v>Cádiz</c:v>
                </c:pt>
                <c:pt idx="2">
                  <c:v>Córdoba</c:v>
                </c:pt>
                <c:pt idx="3">
                  <c:v>Granada</c:v>
                </c:pt>
                <c:pt idx="4">
                  <c:v>Huelva</c:v>
                </c:pt>
                <c:pt idx="5">
                  <c:v>Jaén</c:v>
                </c:pt>
                <c:pt idx="6">
                  <c:v>Málaga</c:v>
                </c:pt>
                <c:pt idx="7">
                  <c:v>Sevilla</c:v>
                </c:pt>
              </c:strCache>
            </c:strRef>
          </c:cat>
          <c:val>
            <c:numRef>
              <c:f>G.8!$T$216:$AA$216</c:f>
              <c:numCache>
                <c:formatCode>0.00%</c:formatCode>
                <c:ptCount val="8"/>
                <c:pt idx="0">
                  <c:v>3.0188679245283019E-2</c:v>
                </c:pt>
                <c:pt idx="1">
                  <c:v>8.7478559176672382E-2</c:v>
                </c:pt>
                <c:pt idx="2">
                  <c:v>5.1829007110425769E-2</c:v>
                </c:pt>
                <c:pt idx="3">
                  <c:v>8.6408110338323713E-2</c:v>
                </c:pt>
                <c:pt idx="4">
                  <c:v>8.8105726872246701E-2</c:v>
                </c:pt>
                <c:pt idx="5">
                  <c:v>2.2262996941896023E-2</c:v>
                </c:pt>
                <c:pt idx="6">
                  <c:v>5.4581795817958183E-2</c:v>
                </c:pt>
                <c:pt idx="7">
                  <c:v>8.6675461741424806E-2</c:v>
                </c:pt>
              </c:numCache>
            </c:numRef>
          </c:val>
          <c:extLst>
            <c:ext xmlns:c16="http://schemas.microsoft.com/office/drawing/2014/chart" uri="{C3380CC4-5D6E-409C-BE32-E72D297353CC}">
              <c16:uniqueId val="{00000003-AC8A-4C5D-8330-E13FFBF2BC92}"/>
            </c:ext>
          </c:extLst>
        </c:ser>
        <c:ser>
          <c:idx val="4"/>
          <c:order val="4"/>
          <c:tx>
            <c:strRef>
              <c:f>G.8!$S$217</c:f>
              <c:strCache>
                <c:ptCount val="1"/>
                <c:pt idx="0">
                  <c:v>EJES Y SUSPENSION</c:v>
                </c:pt>
              </c:strCache>
            </c:strRef>
          </c:tx>
          <c:marker>
            <c:symbol val="none"/>
          </c:marker>
          <c:cat>
            <c:strRef>
              <c:f>G.8!$T$212:$AA$212</c:f>
              <c:strCache>
                <c:ptCount val="8"/>
                <c:pt idx="0">
                  <c:v>Almeria</c:v>
                </c:pt>
                <c:pt idx="1">
                  <c:v>Cádiz</c:v>
                </c:pt>
                <c:pt idx="2">
                  <c:v>Córdoba</c:v>
                </c:pt>
                <c:pt idx="3">
                  <c:v>Granada</c:v>
                </c:pt>
                <c:pt idx="4">
                  <c:v>Huelva</c:v>
                </c:pt>
                <c:pt idx="5">
                  <c:v>Jaén</c:v>
                </c:pt>
                <c:pt idx="6">
                  <c:v>Málaga</c:v>
                </c:pt>
                <c:pt idx="7">
                  <c:v>Sevilla</c:v>
                </c:pt>
              </c:strCache>
            </c:strRef>
          </c:cat>
          <c:val>
            <c:numRef>
              <c:f>G.8!$T$217:$AA$217</c:f>
              <c:numCache>
                <c:formatCode>0.00%</c:formatCode>
                <c:ptCount val="8"/>
                <c:pt idx="0">
                  <c:v>4.1509433962264149E-2</c:v>
                </c:pt>
                <c:pt idx="1">
                  <c:v>0.11492281303602059</c:v>
                </c:pt>
                <c:pt idx="2">
                  <c:v>7.3417287758074185E-2</c:v>
                </c:pt>
                <c:pt idx="3">
                  <c:v>4.0610633030767417E-2</c:v>
                </c:pt>
                <c:pt idx="4">
                  <c:v>4.8458149779735685E-2</c:v>
                </c:pt>
                <c:pt idx="5">
                  <c:v>6.6177370030581037E-2</c:v>
                </c:pt>
                <c:pt idx="6">
                  <c:v>6.4575645756457564E-2</c:v>
                </c:pt>
                <c:pt idx="7">
                  <c:v>0.10804749340369393</c:v>
                </c:pt>
              </c:numCache>
            </c:numRef>
          </c:val>
          <c:extLst>
            <c:ext xmlns:c16="http://schemas.microsoft.com/office/drawing/2014/chart" uri="{C3380CC4-5D6E-409C-BE32-E72D297353CC}">
              <c16:uniqueId val="{00000004-AC8A-4C5D-8330-E13FFBF2BC92}"/>
            </c:ext>
          </c:extLst>
        </c:ser>
        <c:ser>
          <c:idx val="5"/>
          <c:order val="5"/>
          <c:tx>
            <c:strRef>
              <c:f>G.8!$S$218</c:f>
              <c:strCache>
                <c:ptCount val="1"/>
                <c:pt idx="0">
                  <c:v>EMISIONES CONTAMINANTES</c:v>
                </c:pt>
              </c:strCache>
            </c:strRef>
          </c:tx>
          <c:marker>
            <c:symbol val="none"/>
          </c:marker>
          <c:cat>
            <c:strRef>
              <c:f>G.8!$T$212:$AA$212</c:f>
              <c:strCache>
                <c:ptCount val="8"/>
                <c:pt idx="0">
                  <c:v>Almeria</c:v>
                </c:pt>
                <c:pt idx="1">
                  <c:v>Cádiz</c:v>
                </c:pt>
                <c:pt idx="2">
                  <c:v>Córdoba</c:v>
                </c:pt>
                <c:pt idx="3">
                  <c:v>Granada</c:v>
                </c:pt>
                <c:pt idx="4">
                  <c:v>Huelva</c:v>
                </c:pt>
                <c:pt idx="5">
                  <c:v>Jaén</c:v>
                </c:pt>
                <c:pt idx="6">
                  <c:v>Málaga</c:v>
                </c:pt>
                <c:pt idx="7">
                  <c:v>Sevilla</c:v>
                </c:pt>
              </c:strCache>
            </c:strRef>
          </c:cat>
          <c:val>
            <c:numRef>
              <c:f>G.8!$T$218:$AA$218</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5-AC8A-4C5D-8330-E13FFBF2BC92}"/>
            </c:ext>
          </c:extLst>
        </c:ser>
        <c:ser>
          <c:idx val="6"/>
          <c:order val="6"/>
          <c:tx>
            <c:strRef>
              <c:f>G.8!$S$219</c:f>
              <c:strCache>
                <c:ptCount val="1"/>
                <c:pt idx="0">
                  <c:v>FRENOS</c:v>
                </c:pt>
              </c:strCache>
            </c:strRef>
          </c:tx>
          <c:marker>
            <c:symbol val="none"/>
          </c:marker>
          <c:cat>
            <c:strRef>
              <c:f>G.8!$T$212:$AA$212</c:f>
              <c:strCache>
                <c:ptCount val="8"/>
                <c:pt idx="0">
                  <c:v>Almeria</c:v>
                </c:pt>
                <c:pt idx="1">
                  <c:v>Cádiz</c:v>
                </c:pt>
                <c:pt idx="2">
                  <c:v>Córdoba</c:v>
                </c:pt>
                <c:pt idx="3">
                  <c:v>Granada</c:v>
                </c:pt>
                <c:pt idx="4">
                  <c:v>Huelva</c:v>
                </c:pt>
                <c:pt idx="5">
                  <c:v>Jaén</c:v>
                </c:pt>
                <c:pt idx="6">
                  <c:v>Málaga</c:v>
                </c:pt>
                <c:pt idx="7">
                  <c:v>Sevilla</c:v>
                </c:pt>
              </c:strCache>
            </c:strRef>
          </c:cat>
          <c:val>
            <c:numRef>
              <c:f>G.8!$T$219:$AA$219</c:f>
              <c:numCache>
                <c:formatCode>0.00%</c:formatCode>
                <c:ptCount val="8"/>
                <c:pt idx="0">
                  <c:v>7.5471698113207548E-3</c:v>
                </c:pt>
                <c:pt idx="1">
                  <c:v>2.0583190394511151E-2</c:v>
                </c:pt>
                <c:pt idx="2">
                  <c:v>1.9018247237214084E-2</c:v>
                </c:pt>
                <c:pt idx="3">
                  <c:v>2.3576564894494871E-3</c:v>
                </c:pt>
                <c:pt idx="4">
                  <c:v>1.9823788546255508E-2</c:v>
                </c:pt>
                <c:pt idx="5">
                  <c:v>1.5045871559633028E-2</c:v>
                </c:pt>
                <c:pt idx="6">
                  <c:v>3.2287822878228782E-2</c:v>
                </c:pt>
                <c:pt idx="7">
                  <c:v>1.3852242744063324E-2</c:v>
                </c:pt>
              </c:numCache>
            </c:numRef>
          </c:val>
          <c:extLst>
            <c:ext xmlns:c16="http://schemas.microsoft.com/office/drawing/2014/chart" uri="{C3380CC4-5D6E-409C-BE32-E72D297353CC}">
              <c16:uniqueId val="{00000006-AC8A-4C5D-8330-E13FFBF2BC92}"/>
            </c:ext>
          </c:extLst>
        </c:ser>
        <c:ser>
          <c:idx val="7"/>
          <c:order val="7"/>
          <c:tx>
            <c:strRef>
              <c:f>G.8!$S$220</c:f>
              <c:strCache>
                <c:ptCount val="1"/>
                <c:pt idx="0">
                  <c:v>IDENTIFICACION</c:v>
                </c:pt>
              </c:strCache>
            </c:strRef>
          </c:tx>
          <c:marker>
            <c:symbol val="none"/>
          </c:marker>
          <c:cat>
            <c:strRef>
              <c:f>G.8!$T$212:$AA$212</c:f>
              <c:strCache>
                <c:ptCount val="8"/>
                <c:pt idx="0">
                  <c:v>Almeria</c:v>
                </c:pt>
                <c:pt idx="1">
                  <c:v>Cádiz</c:v>
                </c:pt>
                <c:pt idx="2">
                  <c:v>Córdoba</c:v>
                </c:pt>
                <c:pt idx="3">
                  <c:v>Granada</c:v>
                </c:pt>
                <c:pt idx="4">
                  <c:v>Huelva</c:v>
                </c:pt>
                <c:pt idx="5">
                  <c:v>Jaén</c:v>
                </c:pt>
                <c:pt idx="6">
                  <c:v>Málaga</c:v>
                </c:pt>
                <c:pt idx="7">
                  <c:v>Sevilla</c:v>
                </c:pt>
              </c:strCache>
            </c:strRef>
          </c:cat>
          <c:val>
            <c:numRef>
              <c:f>G.8!$T$220:$AA$220</c:f>
              <c:numCache>
                <c:formatCode>0.00%</c:formatCode>
                <c:ptCount val="8"/>
                <c:pt idx="0">
                  <c:v>0.27924528301886792</c:v>
                </c:pt>
                <c:pt idx="1">
                  <c:v>0.17667238421955403</c:v>
                </c:pt>
                <c:pt idx="2">
                  <c:v>0.21768182986378823</c:v>
                </c:pt>
                <c:pt idx="3">
                  <c:v>0.25120829895084285</c:v>
                </c:pt>
                <c:pt idx="4">
                  <c:v>0.18722466960352424</c:v>
                </c:pt>
                <c:pt idx="5">
                  <c:v>0.22458715596330275</c:v>
                </c:pt>
                <c:pt idx="6">
                  <c:v>0.26983394833948338</c:v>
                </c:pt>
                <c:pt idx="7">
                  <c:v>0.16662269129287599</c:v>
                </c:pt>
              </c:numCache>
            </c:numRef>
          </c:val>
          <c:extLst>
            <c:ext xmlns:c16="http://schemas.microsoft.com/office/drawing/2014/chart" uri="{C3380CC4-5D6E-409C-BE32-E72D297353CC}">
              <c16:uniqueId val="{00000007-AC8A-4C5D-8330-E13FFBF2BC92}"/>
            </c:ext>
          </c:extLst>
        </c:ser>
        <c:ser>
          <c:idx val="8"/>
          <c:order val="8"/>
          <c:tx>
            <c:strRef>
              <c:f>G.8!$S$221</c:f>
              <c:strCache>
                <c:ptCount val="1"/>
                <c:pt idx="0">
                  <c:v>MOTOR Y TRANSMISION</c:v>
                </c:pt>
              </c:strCache>
            </c:strRef>
          </c:tx>
          <c:marker>
            <c:symbol val="none"/>
          </c:marker>
          <c:cat>
            <c:strRef>
              <c:f>G.8!$T$212:$AA$212</c:f>
              <c:strCache>
                <c:ptCount val="8"/>
                <c:pt idx="0">
                  <c:v>Almeria</c:v>
                </c:pt>
                <c:pt idx="1">
                  <c:v>Cádiz</c:v>
                </c:pt>
                <c:pt idx="2">
                  <c:v>Córdoba</c:v>
                </c:pt>
                <c:pt idx="3">
                  <c:v>Granada</c:v>
                </c:pt>
                <c:pt idx="4">
                  <c:v>Huelva</c:v>
                </c:pt>
                <c:pt idx="5">
                  <c:v>Jaén</c:v>
                </c:pt>
                <c:pt idx="6">
                  <c:v>Málaga</c:v>
                </c:pt>
                <c:pt idx="7">
                  <c:v>Sevilla</c:v>
                </c:pt>
              </c:strCache>
            </c:strRef>
          </c:cat>
          <c:val>
            <c:numRef>
              <c:f>G.8!$T$221:$AA$221</c:f>
              <c:numCache>
                <c:formatCode>0.00%</c:formatCode>
                <c:ptCount val="8"/>
                <c:pt idx="0">
                  <c:v>3.7735849056603772E-2</c:v>
                </c:pt>
                <c:pt idx="1">
                  <c:v>4.2881646655231559E-2</c:v>
                </c:pt>
                <c:pt idx="2">
                  <c:v>9.8517947399982871E-3</c:v>
                </c:pt>
                <c:pt idx="3">
                  <c:v>1.0373688553577743E-2</c:v>
                </c:pt>
                <c:pt idx="4">
                  <c:v>1.9823788546255508E-2</c:v>
                </c:pt>
                <c:pt idx="5">
                  <c:v>8.195718654434251E-3</c:v>
                </c:pt>
                <c:pt idx="6">
                  <c:v>5.5350553505535052E-3</c:v>
                </c:pt>
                <c:pt idx="7">
                  <c:v>1.3060686015831135E-2</c:v>
                </c:pt>
              </c:numCache>
            </c:numRef>
          </c:val>
          <c:extLst>
            <c:ext xmlns:c16="http://schemas.microsoft.com/office/drawing/2014/chart" uri="{C3380CC4-5D6E-409C-BE32-E72D297353CC}">
              <c16:uniqueId val="{00000008-AC8A-4C5D-8330-E13FFBF2BC92}"/>
            </c:ext>
          </c:extLst>
        </c:ser>
        <c:ser>
          <c:idx val="9"/>
          <c:order val="9"/>
          <c:tx>
            <c:strRef>
              <c:f>G.8!$S$222</c:f>
              <c:strCache>
                <c:ptCount val="1"/>
                <c:pt idx="0">
                  <c:v>OTROS</c:v>
                </c:pt>
              </c:strCache>
            </c:strRef>
          </c:tx>
          <c:marker>
            <c:symbol val="none"/>
          </c:marker>
          <c:cat>
            <c:strRef>
              <c:f>G.8!$T$212:$AA$212</c:f>
              <c:strCache>
                <c:ptCount val="8"/>
                <c:pt idx="0">
                  <c:v>Almeria</c:v>
                </c:pt>
                <c:pt idx="1">
                  <c:v>Cádiz</c:v>
                </c:pt>
                <c:pt idx="2">
                  <c:v>Córdoba</c:v>
                </c:pt>
                <c:pt idx="3">
                  <c:v>Granada</c:v>
                </c:pt>
                <c:pt idx="4">
                  <c:v>Huelva</c:v>
                </c:pt>
                <c:pt idx="5">
                  <c:v>Jaén</c:v>
                </c:pt>
                <c:pt idx="6">
                  <c:v>Málaga</c:v>
                </c:pt>
                <c:pt idx="7">
                  <c:v>Sevilla</c:v>
                </c:pt>
              </c:strCache>
            </c:strRef>
          </c:cat>
          <c:val>
            <c:numRef>
              <c:f>G.8!$T$222:$AA$222</c:f>
              <c:numCache>
                <c:formatCode>0.00%</c:formatCode>
                <c:ptCount val="8"/>
                <c:pt idx="0">
                  <c:v>1.8867924528301886E-2</c:v>
                </c:pt>
                <c:pt idx="1">
                  <c:v>3.0874785591766724E-2</c:v>
                </c:pt>
                <c:pt idx="2">
                  <c:v>2.7670693052343015E-2</c:v>
                </c:pt>
                <c:pt idx="3">
                  <c:v>7.5445007662383592E-3</c:v>
                </c:pt>
                <c:pt idx="4">
                  <c:v>6.8281938325991193E-2</c:v>
                </c:pt>
                <c:pt idx="5">
                  <c:v>4.6360856269113147E-2</c:v>
                </c:pt>
                <c:pt idx="6">
                  <c:v>1.5990159901599015E-2</c:v>
                </c:pt>
                <c:pt idx="7">
                  <c:v>2.9683377308707123E-2</c:v>
                </c:pt>
              </c:numCache>
            </c:numRef>
          </c:val>
          <c:extLst>
            <c:ext xmlns:c16="http://schemas.microsoft.com/office/drawing/2014/chart" uri="{C3380CC4-5D6E-409C-BE32-E72D297353CC}">
              <c16:uniqueId val="{00000009-AC8A-4C5D-8330-E13FFBF2BC92}"/>
            </c:ext>
          </c:extLst>
        </c:ser>
        <c:dLbls>
          <c:showLegendKey val="0"/>
          <c:showVal val="0"/>
          <c:showCatName val="0"/>
          <c:showSerName val="0"/>
          <c:showPercent val="0"/>
          <c:showBubbleSize val="0"/>
        </c:dLbls>
        <c:axId val="52913280"/>
        <c:axId val="52914816"/>
      </c:radarChart>
      <c:catAx>
        <c:axId val="52913280"/>
        <c:scaling>
          <c:orientation val="minMax"/>
        </c:scaling>
        <c:delete val="0"/>
        <c:axPos val="b"/>
        <c:majorGridlines/>
        <c:numFmt formatCode="General" sourceLinked="0"/>
        <c:majorTickMark val="out"/>
        <c:minorTickMark val="none"/>
        <c:tickLblPos val="nextTo"/>
        <c:crossAx val="52914816"/>
        <c:crosses val="autoZero"/>
        <c:auto val="1"/>
        <c:lblAlgn val="ctr"/>
        <c:lblOffset val="100"/>
        <c:noMultiLvlLbl val="0"/>
      </c:catAx>
      <c:valAx>
        <c:axId val="52914816"/>
        <c:scaling>
          <c:orientation val="minMax"/>
          <c:max val="0.60000000000000009"/>
          <c:min val="0"/>
        </c:scaling>
        <c:delete val="0"/>
        <c:axPos val="l"/>
        <c:majorGridlines>
          <c:spPr>
            <a:ln>
              <a:prstDash val="sysDash"/>
            </a:ln>
          </c:spPr>
        </c:majorGridlines>
        <c:numFmt formatCode="0%" sourceLinked="0"/>
        <c:majorTickMark val="cross"/>
        <c:minorTickMark val="none"/>
        <c:tickLblPos val="nextTo"/>
        <c:crossAx val="52913280"/>
        <c:crosses val="autoZero"/>
        <c:crossBetween val="between"/>
        <c:majorUnit val="0.1"/>
      </c:valAx>
    </c:plotArea>
    <c:legend>
      <c:legendPos val="r"/>
      <c:layout>
        <c:manualLayout>
          <c:xMode val="edge"/>
          <c:yMode val="edge"/>
          <c:x val="0.69051171847524706"/>
          <c:y val="0.25151315669836882"/>
          <c:w val="0.28590577094647374"/>
          <c:h val="0.51963412194722769"/>
        </c:manualLayout>
      </c:layout>
      <c:overlay val="0"/>
      <c:txPr>
        <a:bodyPr/>
        <a:lstStyle/>
        <a:p>
          <a:pPr>
            <a:defRPr sz="900"/>
          </a:pPr>
          <a:endParaRPr lang="es-ES"/>
        </a:p>
      </c:txPr>
    </c:legend>
    <c:plotVisOnly val="1"/>
    <c:dispBlanksAs val="gap"/>
    <c:showDLblsOverMax val="0"/>
  </c:chart>
  <c:spPr>
    <a:noFill/>
    <a:ln>
      <a:noFill/>
    </a:ln>
  </c:sp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9344951562952"/>
          <c:y val="9.2913385826771652E-2"/>
          <c:w val="0.5205688074235828"/>
          <c:h val="0.82693239900036408"/>
        </c:manualLayout>
      </c:layout>
      <c:radarChart>
        <c:radarStyle val="marker"/>
        <c:varyColors val="0"/>
        <c:ser>
          <c:idx val="0"/>
          <c:order val="0"/>
          <c:tx>
            <c:strRef>
              <c:f>G.8!$S$225</c:f>
              <c:strCache>
                <c:ptCount val="1"/>
                <c:pt idx="0">
                  <c:v>ACONDICIONAMIENTO EXTERIOR</c:v>
                </c:pt>
              </c:strCache>
            </c:strRef>
          </c:tx>
          <c:marker>
            <c:symbol val="none"/>
          </c:marker>
          <c:cat>
            <c:strRef>
              <c:f>G.8!$T$224:$AA$224</c:f>
              <c:strCache>
                <c:ptCount val="8"/>
                <c:pt idx="0">
                  <c:v>Almeria</c:v>
                </c:pt>
                <c:pt idx="1">
                  <c:v>Cádiz</c:v>
                </c:pt>
                <c:pt idx="2">
                  <c:v>Córdoba</c:v>
                </c:pt>
                <c:pt idx="3">
                  <c:v>Granada</c:v>
                </c:pt>
                <c:pt idx="4">
                  <c:v>Huelva</c:v>
                </c:pt>
                <c:pt idx="5">
                  <c:v>Jaén</c:v>
                </c:pt>
                <c:pt idx="6">
                  <c:v>Málaga</c:v>
                </c:pt>
                <c:pt idx="7">
                  <c:v>Sevilla</c:v>
                </c:pt>
              </c:strCache>
            </c:strRef>
          </c:cat>
          <c:val>
            <c:numRef>
              <c:f>G.8!$T$225:$AA$225</c:f>
              <c:numCache>
                <c:formatCode>0.00%</c:formatCode>
                <c:ptCount val="8"/>
                <c:pt idx="0">
                  <c:v>0.2929936305732484</c:v>
                </c:pt>
                <c:pt idx="1">
                  <c:v>0.26628895184135976</c:v>
                </c:pt>
                <c:pt idx="2">
                  <c:v>0.28299374084432016</c:v>
                </c:pt>
                <c:pt idx="3">
                  <c:v>0.43370139222275567</c:v>
                </c:pt>
                <c:pt idx="4">
                  <c:v>0.37327188940092165</c:v>
                </c:pt>
                <c:pt idx="5">
                  <c:v>0.20086673889490791</c:v>
                </c:pt>
                <c:pt idx="6">
                  <c:v>0.24394057857701329</c:v>
                </c:pt>
                <c:pt idx="7">
                  <c:v>0.32315064390536091</c:v>
                </c:pt>
              </c:numCache>
            </c:numRef>
          </c:val>
          <c:extLst>
            <c:ext xmlns:c16="http://schemas.microsoft.com/office/drawing/2014/chart" uri="{C3380CC4-5D6E-409C-BE32-E72D297353CC}">
              <c16:uniqueId val="{00000000-5790-449A-A999-74E8169FC311}"/>
            </c:ext>
          </c:extLst>
        </c:ser>
        <c:ser>
          <c:idx val="1"/>
          <c:order val="1"/>
          <c:tx>
            <c:strRef>
              <c:f>G.8!$S$226</c:f>
              <c:strCache>
                <c:ptCount val="1"/>
                <c:pt idx="0">
                  <c:v>ACONDICIONAMIENTO INTERIOR</c:v>
                </c:pt>
              </c:strCache>
            </c:strRef>
          </c:tx>
          <c:marker>
            <c:symbol val="none"/>
          </c:marker>
          <c:cat>
            <c:strRef>
              <c:f>G.8!$T$224:$AA$224</c:f>
              <c:strCache>
                <c:ptCount val="8"/>
                <c:pt idx="0">
                  <c:v>Almeria</c:v>
                </c:pt>
                <c:pt idx="1">
                  <c:v>Cádiz</c:v>
                </c:pt>
                <c:pt idx="2">
                  <c:v>Córdoba</c:v>
                </c:pt>
                <c:pt idx="3">
                  <c:v>Granada</c:v>
                </c:pt>
                <c:pt idx="4">
                  <c:v>Huelva</c:v>
                </c:pt>
                <c:pt idx="5">
                  <c:v>Jaén</c:v>
                </c:pt>
                <c:pt idx="6">
                  <c:v>Málaga</c:v>
                </c:pt>
                <c:pt idx="7">
                  <c:v>Sevilla</c:v>
                </c:pt>
              </c:strCache>
            </c:strRef>
          </c:cat>
          <c:val>
            <c:numRef>
              <c:f>G.8!$T$226:$AA$226</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5790-449A-A999-74E8169FC311}"/>
            </c:ext>
          </c:extLst>
        </c:ser>
        <c:ser>
          <c:idx val="2"/>
          <c:order val="2"/>
          <c:tx>
            <c:strRef>
              <c:f>G.8!$S$227</c:f>
              <c:strCache>
                <c:ptCount val="1"/>
                <c:pt idx="0">
                  <c:v>ALUMBRADO Y SEÑALIZACION</c:v>
                </c:pt>
              </c:strCache>
            </c:strRef>
          </c:tx>
          <c:marker>
            <c:symbol val="none"/>
          </c:marker>
          <c:cat>
            <c:strRef>
              <c:f>G.8!$T$224:$AA$224</c:f>
              <c:strCache>
                <c:ptCount val="8"/>
                <c:pt idx="0">
                  <c:v>Almeria</c:v>
                </c:pt>
                <c:pt idx="1">
                  <c:v>Cádiz</c:v>
                </c:pt>
                <c:pt idx="2">
                  <c:v>Córdoba</c:v>
                </c:pt>
                <c:pt idx="3">
                  <c:v>Granada</c:v>
                </c:pt>
                <c:pt idx="4">
                  <c:v>Huelva</c:v>
                </c:pt>
                <c:pt idx="5">
                  <c:v>Jaén</c:v>
                </c:pt>
                <c:pt idx="6">
                  <c:v>Málaga</c:v>
                </c:pt>
                <c:pt idx="7">
                  <c:v>Sevilla</c:v>
                </c:pt>
              </c:strCache>
            </c:strRef>
          </c:cat>
          <c:val>
            <c:numRef>
              <c:f>G.8!$T$227:$AA$227</c:f>
              <c:numCache>
                <c:formatCode>0.00%</c:formatCode>
                <c:ptCount val="8"/>
                <c:pt idx="0">
                  <c:v>0.42675159235668791</c:v>
                </c:pt>
                <c:pt idx="1">
                  <c:v>0.45042492917847027</c:v>
                </c:pt>
                <c:pt idx="2">
                  <c:v>0.42668797443068318</c:v>
                </c:pt>
                <c:pt idx="3">
                  <c:v>0.39087854056649063</c:v>
                </c:pt>
                <c:pt idx="4">
                  <c:v>0.53917050691244239</c:v>
                </c:pt>
                <c:pt idx="5">
                  <c:v>0.64333694474539549</c:v>
                </c:pt>
                <c:pt idx="6">
                  <c:v>0.50977326035965598</c:v>
                </c:pt>
                <c:pt idx="7">
                  <c:v>0.49206349206349204</c:v>
                </c:pt>
              </c:numCache>
            </c:numRef>
          </c:val>
          <c:extLst>
            <c:ext xmlns:c16="http://schemas.microsoft.com/office/drawing/2014/chart" uri="{C3380CC4-5D6E-409C-BE32-E72D297353CC}">
              <c16:uniqueId val="{00000002-5790-449A-A999-74E8169FC311}"/>
            </c:ext>
          </c:extLst>
        </c:ser>
        <c:ser>
          <c:idx val="3"/>
          <c:order val="3"/>
          <c:tx>
            <c:strRef>
              <c:f>G.8!$S$228</c:f>
              <c:strCache>
                <c:ptCount val="1"/>
                <c:pt idx="0">
                  <c:v>DIRECCION</c:v>
                </c:pt>
              </c:strCache>
            </c:strRef>
          </c:tx>
          <c:marker>
            <c:symbol val="none"/>
          </c:marker>
          <c:cat>
            <c:strRef>
              <c:f>G.8!$T$224:$AA$224</c:f>
              <c:strCache>
                <c:ptCount val="8"/>
                <c:pt idx="0">
                  <c:v>Almeria</c:v>
                </c:pt>
                <c:pt idx="1">
                  <c:v>Cádiz</c:v>
                </c:pt>
                <c:pt idx="2">
                  <c:v>Córdoba</c:v>
                </c:pt>
                <c:pt idx="3">
                  <c:v>Granada</c:v>
                </c:pt>
                <c:pt idx="4">
                  <c:v>Huelva</c:v>
                </c:pt>
                <c:pt idx="5">
                  <c:v>Jaén</c:v>
                </c:pt>
                <c:pt idx="6">
                  <c:v>Málaga</c:v>
                </c:pt>
                <c:pt idx="7">
                  <c:v>Sevilla</c:v>
                </c:pt>
              </c:strCache>
            </c:strRef>
          </c:cat>
          <c:val>
            <c:numRef>
              <c:f>G.8!$T$228:$AA$228</c:f>
              <c:numCache>
                <c:formatCode>0.00%</c:formatCode>
                <c:ptCount val="8"/>
                <c:pt idx="0">
                  <c:v>0.20382165605095542</c:v>
                </c:pt>
                <c:pt idx="1">
                  <c:v>0.11898016997167139</c:v>
                </c:pt>
                <c:pt idx="2">
                  <c:v>0.1474230922892529</c:v>
                </c:pt>
                <c:pt idx="3">
                  <c:v>0.11080172827652425</c:v>
                </c:pt>
                <c:pt idx="4">
                  <c:v>4.6082949308755762E-2</c:v>
                </c:pt>
                <c:pt idx="5">
                  <c:v>8.2340195016251352E-2</c:v>
                </c:pt>
                <c:pt idx="6">
                  <c:v>0.13109199895751888</c:v>
                </c:pt>
                <c:pt idx="7">
                  <c:v>0.10182689427972447</c:v>
                </c:pt>
              </c:numCache>
            </c:numRef>
          </c:val>
          <c:extLst>
            <c:ext xmlns:c16="http://schemas.microsoft.com/office/drawing/2014/chart" uri="{C3380CC4-5D6E-409C-BE32-E72D297353CC}">
              <c16:uniqueId val="{00000003-5790-449A-A999-74E8169FC311}"/>
            </c:ext>
          </c:extLst>
        </c:ser>
        <c:ser>
          <c:idx val="4"/>
          <c:order val="4"/>
          <c:tx>
            <c:strRef>
              <c:f>G.8!$S$229</c:f>
              <c:strCache>
                <c:ptCount val="1"/>
                <c:pt idx="0">
                  <c:v>EJES Y SUSPENSION</c:v>
                </c:pt>
              </c:strCache>
            </c:strRef>
          </c:tx>
          <c:marker>
            <c:symbol val="none"/>
          </c:marker>
          <c:cat>
            <c:strRef>
              <c:f>G.8!$T$224:$AA$224</c:f>
              <c:strCache>
                <c:ptCount val="8"/>
                <c:pt idx="0">
                  <c:v>Almeria</c:v>
                </c:pt>
                <c:pt idx="1">
                  <c:v>Cádiz</c:v>
                </c:pt>
                <c:pt idx="2">
                  <c:v>Córdoba</c:v>
                </c:pt>
                <c:pt idx="3">
                  <c:v>Granada</c:v>
                </c:pt>
                <c:pt idx="4">
                  <c:v>Huelva</c:v>
                </c:pt>
                <c:pt idx="5">
                  <c:v>Jaén</c:v>
                </c:pt>
                <c:pt idx="6">
                  <c:v>Málaga</c:v>
                </c:pt>
                <c:pt idx="7">
                  <c:v>Sevilla</c:v>
                </c:pt>
              </c:strCache>
            </c:strRef>
          </c:cat>
          <c:val>
            <c:numRef>
              <c:f>G.8!$T$229:$AA$229</c:f>
              <c:numCache>
                <c:formatCode>0.00%</c:formatCode>
                <c:ptCount val="8"/>
                <c:pt idx="0">
                  <c:v>0</c:v>
                </c:pt>
                <c:pt idx="1">
                  <c:v>2.2662889518413599E-2</c:v>
                </c:pt>
                <c:pt idx="2">
                  <c:v>8.9226261819150346E-3</c:v>
                </c:pt>
                <c:pt idx="3">
                  <c:v>9.409505520883342E-3</c:v>
                </c:pt>
                <c:pt idx="4">
                  <c:v>9.2165898617511521E-3</c:v>
                </c:pt>
                <c:pt idx="5">
                  <c:v>1.2134344528710726E-2</c:v>
                </c:pt>
                <c:pt idx="6">
                  <c:v>2.9971331769611677E-2</c:v>
                </c:pt>
                <c:pt idx="7">
                  <c:v>2.2761305780173706E-2</c:v>
                </c:pt>
              </c:numCache>
            </c:numRef>
          </c:val>
          <c:extLst>
            <c:ext xmlns:c16="http://schemas.microsoft.com/office/drawing/2014/chart" uri="{C3380CC4-5D6E-409C-BE32-E72D297353CC}">
              <c16:uniqueId val="{00000004-5790-449A-A999-74E8169FC311}"/>
            </c:ext>
          </c:extLst>
        </c:ser>
        <c:ser>
          <c:idx val="5"/>
          <c:order val="5"/>
          <c:tx>
            <c:strRef>
              <c:f>G.8!$S$230</c:f>
              <c:strCache>
                <c:ptCount val="1"/>
                <c:pt idx="0">
                  <c:v>EMISIONES CONTAMINANTES</c:v>
                </c:pt>
              </c:strCache>
            </c:strRef>
          </c:tx>
          <c:marker>
            <c:symbol val="none"/>
          </c:marker>
          <c:cat>
            <c:strRef>
              <c:f>G.8!$T$224:$AA$224</c:f>
              <c:strCache>
                <c:ptCount val="8"/>
                <c:pt idx="0">
                  <c:v>Almeria</c:v>
                </c:pt>
                <c:pt idx="1">
                  <c:v>Cádiz</c:v>
                </c:pt>
                <c:pt idx="2">
                  <c:v>Córdoba</c:v>
                </c:pt>
                <c:pt idx="3">
                  <c:v>Granada</c:v>
                </c:pt>
                <c:pt idx="4">
                  <c:v>Huelva</c:v>
                </c:pt>
                <c:pt idx="5">
                  <c:v>Jaén</c:v>
                </c:pt>
                <c:pt idx="6">
                  <c:v>Málaga</c:v>
                </c:pt>
                <c:pt idx="7">
                  <c:v>Sevilla</c:v>
                </c:pt>
              </c:strCache>
            </c:strRef>
          </c:cat>
          <c:val>
            <c:numRef>
              <c:f>G.8!$T$230:$AA$230</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5-5790-449A-A999-74E8169FC311}"/>
            </c:ext>
          </c:extLst>
        </c:ser>
        <c:ser>
          <c:idx val="6"/>
          <c:order val="6"/>
          <c:tx>
            <c:strRef>
              <c:f>G.8!$S$231</c:f>
              <c:strCache>
                <c:ptCount val="1"/>
                <c:pt idx="0">
                  <c:v>FRENOS</c:v>
                </c:pt>
              </c:strCache>
            </c:strRef>
          </c:tx>
          <c:marker>
            <c:symbol val="none"/>
          </c:marker>
          <c:cat>
            <c:strRef>
              <c:f>G.8!$T$224:$AA$224</c:f>
              <c:strCache>
                <c:ptCount val="8"/>
                <c:pt idx="0">
                  <c:v>Almeria</c:v>
                </c:pt>
                <c:pt idx="1">
                  <c:v>Cádiz</c:v>
                </c:pt>
                <c:pt idx="2">
                  <c:v>Córdoba</c:v>
                </c:pt>
                <c:pt idx="3">
                  <c:v>Granada</c:v>
                </c:pt>
                <c:pt idx="4">
                  <c:v>Huelva</c:v>
                </c:pt>
                <c:pt idx="5">
                  <c:v>Jaén</c:v>
                </c:pt>
                <c:pt idx="6">
                  <c:v>Málaga</c:v>
                </c:pt>
                <c:pt idx="7">
                  <c:v>Sevilla</c:v>
                </c:pt>
              </c:strCache>
            </c:strRef>
          </c:cat>
          <c:val>
            <c:numRef>
              <c:f>G.8!$T$231:$AA$231</c:f>
              <c:numCache>
                <c:formatCode>0.00%</c:formatCode>
                <c:ptCount val="8"/>
                <c:pt idx="0">
                  <c:v>6.369426751592357E-3</c:v>
                </c:pt>
                <c:pt idx="1">
                  <c:v>3.1161473087818695E-2</c:v>
                </c:pt>
                <c:pt idx="2">
                  <c:v>8.5097882540950853E-2</c:v>
                </c:pt>
                <c:pt idx="3">
                  <c:v>9.409505520883342E-3</c:v>
                </c:pt>
                <c:pt idx="4">
                  <c:v>4.608294930875576E-3</c:v>
                </c:pt>
                <c:pt idx="5">
                  <c:v>3.8569880823401952E-2</c:v>
                </c:pt>
                <c:pt idx="6">
                  <c:v>7.844670315350534E-2</c:v>
                </c:pt>
                <c:pt idx="7">
                  <c:v>1.5274034141958671E-2</c:v>
                </c:pt>
              </c:numCache>
            </c:numRef>
          </c:val>
          <c:extLst>
            <c:ext xmlns:c16="http://schemas.microsoft.com/office/drawing/2014/chart" uri="{C3380CC4-5D6E-409C-BE32-E72D297353CC}">
              <c16:uniqueId val="{00000006-5790-449A-A999-74E8169FC311}"/>
            </c:ext>
          </c:extLst>
        </c:ser>
        <c:ser>
          <c:idx val="7"/>
          <c:order val="7"/>
          <c:tx>
            <c:strRef>
              <c:f>G.8!$S$232</c:f>
              <c:strCache>
                <c:ptCount val="1"/>
                <c:pt idx="0">
                  <c:v>IDENTIFICACION</c:v>
                </c:pt>
              </c:strCache>
            </c:strRef>
          </c:tx>
          <c:marker>
            <c:symbol val="none"/>
          </c:marker>
          <c:cat>
            <c:strRef>
              <c:f>G.8!$T$224:$AA$224</c:f>
              <c:strCache>
                <c:ptCount val="8"/>
                <c:pt idx="0">
                  <c:v>Almeria</c:v>
                </c:pt>
                <c:pt idx="1">
                  <c:v>Cádiz</c:v>
                </c:pt>
                <c:pt idx="2">
                  <c:v>Córdoba</c:v>
                </c:pt>
                <c:pt idx="3">
                  <c:v>Granada</c:v>
                </c:pt>
                <c:pt idx="4">
                  <c:v>Huelva</c:v>
                </c:pt>
                <c:pt idx="5">
                  <c:v>Jaén</c:v>
                </c:pt>
                <c:pt idx="6">
                  <c:v>Málaga</c:v>
                </c:pt>
                <c:pt idx="7">
                  <c:v>Sevilla</c:v>
                </c:pt>
              </c:strCache>
            </c:strRef>
          </c:cat>
          <c:val>
            <c:numRef>
              <c:f>G.8!$T$232:$AA$232</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7-5790-449A-A999-74E8169FC311}"/>
            </c:ext>
          </c:extLst>
        </c:ser>
        <c:ser>
          <c:idx val="8"/>
          <c:order val="8"/>
          <c:tx>
            <c:strRef>
              <c:f>G.8!$S$233</c:f>
              <c:strCache>
                <c:ptCount val="1"/>
                <c:pt idx="0">
                  <c:v>MOTOR Y TRANSMISION</c:v>
                </c:pt>
              </c:strCache>
            </c:strRef>
          </c:tx>
          <c:marker>
            <c:symbol val="none"/>
          </c:marker>
          <c:cat>
            <c:strRef>
              <c:f>G.8!$T$224:$AA$224</c:f>
              <c:strCache>
                <c:ptCount val="8"/>
                <c:pt idx="0">
                  <c:v>Almeria</c:v>
                </c:pt>
                <c:pt idx="1">
                  <c:v>Cádiz</c:v>
                </c:pt>
                <c:pt idx="2">
                  <c:v>Córdoba</c:v>
                </c:pt>
                <c:pt idx="3">
                  <c:v>Granada</c:v>
                </c:pt>
                <c:pt idx="4">
                  <c:v>Huelva</c:v>
                </c:pt>
                <c:pt idx="5">
                  <c:v>Jaén</c:v>
                </c:pt>
                <c:pt idx="6">
                  <c:v>Málaga</c:v>
                </c:pt>
                <c:pt idx="7">
                  <c:v>Sevilla</c:v>
                </c:pt>
              </c:strCache>
            </c:strRef>
          </c:cat>
          <c:val>
            <c:numRef>
              <c:f>G.8!$T$233:$AA$233</c:f>
              <c:numCache>
                <c:formatCode>0.00%</c:formatCode>
                <c:ptCount val="8"/>
                <c:pt idx="0">
                  <c:v>7.0063694267515922E-2</c:v>
                </c:pt>
                <c:pt idx="1">
                  <c:v>0.11048158640226628</c:v>
                </c:pt>
                <c:pt idx="2">
                  <c:v>4.8874683712877877E-2</c:v>
                </c:pt>
                <c:pt idx="3">
                  <c:v>4.5799327892462792E-2</c:v>
                </c:pt>
                <c:pt idx="4">
                  <c:v>2.7649769585253458E-2</c:v>
                </c:pt>
                <c:pt idx="5">
                  <c:v>2.2751895991332611E-2</c:v>
                </c:pt>
                <c:pt idx="6">
                  <c:v>6.776127182694814E-3</c:v>
                </c:pt>
                <c:pt idx="7">
                  <c:v>4.4923629829290206E-2</c:v>
                </c:pt>
              </c:numCache>
            </c:numRef>
          </c:val>
          <c:extLst>
            <c:ext xmlns:c16="http://schemas.microsoft.com/office/drawing/2014/chart" uri="{C3380CC4-5D6E-409C-BE32-E72D297353CC}">
              <c16:uniqueId val="{00000008-5790-449A-A999-74E8169FC311}"/>
            </c:ext>
          </c:extLst>
        </c:ser>
        <c:dLbls>
          <c:showLegendKey val="0"/>
          <c:showVal val="0"/>
          <c:showCatName val="0"/>
          <c:showSerName val="0"/>
          <c:showPercent val="0"/>
          <c:showBubbleSize val="0"/>
        </c:dLbls>
        <c:axId val="53416704"/>
        <c:axId val="53418240"/>
      </c:radarChart>
      <c:catAx>
        <c:axId val="53416704"/>
        <c:scaling>
          <c:orientation val="minMax"/>
        </c:scaling>
        <c:delete val="0"/>
        <c:axPos val="b"/>
        <c:majorGridlines/>
        <c:numFmt formatCode="General" sourceLinked="0"/>
        <c:majorTickMark val="out"/>
        <c:minorTickMark val="none"/>
        <c:tickLblPos val="nextTo"/>
        <c:crossAx val="53418240"/>
        <c:crosses val="autoZero"/>
        <c:auto val="1"/>
        <c:lblAlgn val="ctr"/>
        <c:lblOffset val="100"/>
        <c:noMultiLvlLbl val="0"/>
      </c:catAx>
      <c:valAx>
        <c:axId val="53418240"/>
        <c:scaling>
          <c:orientation val="minMax"/>
          <c:max val="0.60000000000000009"/>
          <c:min val="0"/>
        </c:scaling>
        <c:delete val="0"/>
        <c:axPos val="l"/>
        <c:majorGridlines>
          <c:spPr>
            <a:ln>
              <a:prstDash val="sysDash"/>
            </a:ln>
          </c:spPr>
        </c:majorGridlines>
        <c:numFmt formatCode="0%" sourceLinked="0"/>
        <c:majorTickMark val="cross"/>
        <c:minorTickMark val="none"/>
        <c:tickLblPos val="nextTo"/>
        <c:crossAx val="53416704"/>
        <c:crosses val="autoZero"/>
        <c:crossBetween val="between"/>
        <c:majorUnit val="0.1"/>
      </c:valAx>
    </c:plotArea>
    <c:plotVisOnly val="1"/>
    <c:dispBlanksAs val="gap"/>
    <c:showDLblsOverMax val="0"/>
  </c:chart>
  <c:spPr>
    <a:noFill/>
    <a:ln>
      <a:noFill/>
    </a:ln>
  </c:sp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179168393424512E-2"/>
          <c:y val="7.1136246537312167E-2"/>
          <c:w val="0.49651492435095823"/>
          <c:h val="0.81300018790953676"/>
        </c:manualLayout>
      </c:layout>
      <c:radarChart>
        <c:radarStyle val="marker"/>
        <c:varyColors val="0"/>
        <c:ser>
          <c:idx val="0"/>
          <c:order val="0"/>
          <c:tx>
            <c:strRef>
              <c:f>G.8!$S$240</c:f>
              <c:strCache>
                <c:ptCount val="1"/>
                <c:pt idx="0">
                  <c:v>ACONDICIONAMIENTO EXTERIOR</c:v>
                </c:pt>
              </c:strCache>
            </c:strRef>
          </c:tx>
          <c:marker>
            <c:symbol val="none"/>
          </c:marker>
          <c:cat>
            <c:strRef>
              <c:f>G.8!$T$239:$AA$239</c:f>
              <c:strCache>
                <c:ptCount val="8"/>
                <c:pt idx="0">
                  <c:v>Almeria</c:v>
                </c:pt>
                <c:pt idx="1">
                  <c:v>Cádiz</c:v>
                </c:pt>
                <c:pt idx="2">
                  <c:v>Córdoba</c:v>
                </c:pt>
                <c:pt idx="3">
                  <c:v>Granada</c:v>
                </c:pt>
                <c:pt idx="4">
                  <c:v>Huelva</c:v>
                </c:pt>
                <c:pt idx="5">
                  <c:v>Jaén</c:v>
                </c:pt>
                <c:pt idx="6">
                  <c:v>Málaga</c:v>
                </c:pt>
                <c:pt idx="7">
                  <c:v>Sevilla</c:v>
                </c:pt>
              </c:strCache>
            </c:strRef>
          </c:cat>
          <c:val>
            <c:numRef>
              <c:f>G.8!$T$240:$AA$240</c:f>
              <c:numCache>
                <c:formatCode>0.00%</c:formatCode>
                <c:ptCount val="8"/>
                <c:pt idx="0">
                  <c:v>0.10576923076923077</c:v>
                </c:pt>
                <c:pt idx="1">
                  <c:v>0.14518317503392131</c:v>
                </c:pt>
                <c:pt idx="2">
                  <c:v>0.20396600566572237</c:v>
                </c:pt>
                <c:pt idx="3">
                  <c:v>0.20491803278688525</c:v>
                </c:pt>
                <c:pt idx="4">
                  <c:v>0.11666666666666667</c:v>
                </c:pt>
                <c:pt idx="5">
                  <c:v>0.2537313432835821</c:v>
                </c:pt>
                <c:pt idx="6">
                  <c:v>0.15587044534412955</c:v>
                </c:pt>
                <c:pt idx="7">
                  <c:v>0.20792722547108511</c:v>
                </c:pt>
              </c:numCache>
            </c:numRef>
          </c:val>
          <c:extLst>
            <c:ext xmlns:c16="http://schemas.microsoft.com/office/drawing/2014/chart" uri="{C3380CC4-5D6E-409C-BE32-E72D297353CC}">
              <c16:uniqueId val="{00000000-F15C-4875-ACB9-46D7D0CCB6B3}"/>
            </c:ext>
          </c:extLst>
        </c:ser>
        <c:ser>
          <c:idx val="1"/>
          <c:order val="1"/>
          <c:tx>
            <c:strRef>
              <c:f>G.8!$S$241</c:f>
              <c:strCache>
                <c:ptCount val="1"/>
                <c:pt idx="0">
                  <c:v>ACONDICIONAMIENTO INTERIOR</c:v>
                </c:pt>
              </c:strCache>
            </c:strRef>
          </c:tx>
          <c:marker>
            <c:symbol val="none"/>
          </c:marker>
          <c:cat>
            <c:strRef>
              <c:f>G.8!$T$239:$AA$239</c:f>
              <c:strCache>
                <c:ptCount val="8"/>
                <c:pt idx="0">
                  <c:v>Almeria</c:v>
                </c:pt>
                <c:pt idx="1">
                  <c:v>Cádiz</c:v>
                </c:pt>
                <c:pt idx="2">
                  <c:v>Córdoba</c:v>
                </c:pt>
                <c:pt idx="3">
                  <c:v>Granada</c:v>
                </c:pt>
                <c:pt idx="4">
                  <c:v>Huelva</c:v>
                </c:pt>
                <c:pt idx="5">
                  <c:v>Jaén</c:v>
                </c:pt>
                <c:pt idx="6">
                  <c:v>Málaga</c:v>
                </c:pt>
                <c:pt idx="7">
                  <c:v>Sevilla</c:v>
                </c:pt>
              </c:strCache>
            </c:strRef>
          </c:cat>
          <c:val>
            <c:numRef>
              <c:f>G.8!$T$241:$AA$241</c:f>
              <c:numCache>
                <c:formatCode>0.00%</c:formatCode>
                <c:ptCount val="8"/>
                <c:pt idx="0">
                  <c:v>4.0384615384615387E-2</c:v>
                </c:pt>
                <c:pt idx="1">
                  <c:v>2.5780189959294438E-2</c:v>
                </c:pt>
                <c:pt idx="2">
                  <c:v>1.4164305949008499E-2</c:v>
                </c:pt>
                <c:pt idx="3">
                  <c:v>2.269861286254729E-2</c:v>
                </c:pt>
                <c:pt idx="4">
                  <c:v>2.6666666666666668E-2</c:v>
                </c:pt>
                <c:pt idx="5">
                  <c:v>2.1709633649932156E-2</c:v>
                </c:pt>
                <c:pt idx="6">
                  <c:v>1.5519568151147099E-2</c:v>
                </c:pt>
                <c:pt idx="7">
                  <c:v>2.5341130604288498E-2</c:v>
                </c:pt>
              </c:numCache>
            </c:numRef>
          </c:val>
          <c:extLst>
            <c:ext xmlns:c16="http://schemas.microsoft.com/office/drawing/2014/chart" uri="{C3380CC4-5D6E-409C-BE32-E72D297353CC}">
              <c16:uniqueId val="{00000001-F15C-4875-ACB9-46D7D0CCB6B3}"/>
            </c:ext>
          </c:extLst>
        </c:ser>
        <c:ser>
          <c:idx val="2"/>
          <c:order val="2"/>
          <c:tx>
            <c:strRef>
              <c:f>G.8!$S$242</c:f>
              <c:strCache>
                <c:ptCount val="1"/>
                <c:pt idx="0">
                  <c:v>ALUMBRADO Y SEÑALIZACION</c:v>
                </c:pt>
              </c:strCache>
            </c:strRef>
          </c:tx>
          <c:marker>
            <c:symbol val="none"/>
          </c:marker>
          <c:cat>
            <c:strRef>
              <c:f>G.8!$T$239:$AA$239</c:f>
              <c:strCache>
                <c:ptCount val="8"/>
                <c:pt idx="0">
                  <c:v>Almeria</c:v>
                </c:pt>
                <c:pt idx="1">
                  <c:v>Cádiz</c:v>
                </c:pt>
                <c:pt idx="2">
                  <c:v>Córdoba</c:v>
                </c:pt>
                <c:pt idx="3">
                  <c:v>Granada</c:v>
                </c:pt>
                <c:pt idx="4">
                  <c:v>Huelva</c:v>
                </c:pt>
                <c:pt idx="5">
                  <c:v>Jaén</c:v>
                </c:pt>
                <c:pt idx="6">
                  <c:v>Málaga</c:v>
                </c:pt>
                <c:pt idx="7">
                  <c:v>Sevilla</c:v>
                </c:pt>
              </c:strCache>
            </c:strRef>
          </c:cat>
          <c:val>
            <c:numRef>
              <c:f>G.8!$T$242:$AA$242</c:f>
              <c:numCache>
                <c:formatCode>0.00%</c:formatCode>
                <c:ptCount val="8"/>
                <c:pt idx="0">
                  <c:v>0.36346153846153845</c:v>
                </c:pt>
                <c:pt idx="1">
                  <c:v>0.35413839891451832</c:v>
                </c:pt>
                <c:pt idx="2">
                  <c:v>0.38526912181303113</c:v>
                </c:pt>
                <c:pt idx="3">
                  <c:v>0.39344262295081966</c:v>
                </c:pt>
                <c:pt idx="4">
                  <c:v>0.4</c:v>
                </c:pt>
                <c:pt idx="5">
                  <c:v>0.35278154681139756</c:v>
                </c:pt>
                <c:pt idx="6">
                  <c:v>0.33603238866396762</c:v>
                </c:pt>
                <c:pt idx="7">
                  <c:v>0.37102014294996749</c:v>
                </c:pt>
              </c:numCache>
            </c:numRef>
          </c:val>
          <c:extLst>
            <c:ext xmlns:c16="http://schemas.microsoft.com/office/drawing/2014/chart" uri="{C3380CC4-5D6E-409C-BE32-E72D297353CC}">
              <c16:uniqueId val="{00000002-F15C-4875-ACB9-46D7D0CCB6B3}"/>
            </c:ext>
          </c:extLst>
        </c:ser>
        <c:ser>
          <c:idx val="3"/>
          <c:order val="3"/>
          <c:tx>
            <c:strRef>
              <c:f>G.8!$S$243</c:f>
              <c:strCache>
                <c:ptCount val="1"/>
                <c:pt idx="0">
                  <c:v>DIRECCION</c:v>
                </c:pt>
              </c:strCache>
            </c:strRef>
          </c:tx>
          <c:marker>
            <c:symbol val="none"/>
          </c:marker>
          <c:cat>
            <c:strRef>
              <c:f>G.8!$T$239:$AA$239</c:f>
              <c:strCache>
                <c:ptCount val="8"/>
                <c:pt idx="0">
                  <c:v>Almeria</c:v>
                </c:pt>
                <c:pt idx="1">
                  <c:v>Cádiz</c:v>
                </c:pt>
                <c:pt idx="2">
                  <c:v>Córdoba</c:v>
                </c:pt>
                <c:pt idx="3">
                  <c:v>Granada</c:v>
                </c:pt>
                <c:pt idx="4">
                  <c:v>Huelva</c:v>
                </c:pt>
                <c:pt idx="5">
                  <c:v>Jaén</c:v>
                </c:pt>
                <c:pt idx="6">
                  <c:v>Málaga</c:v>
                </c:pt>
                <c:pt idx="7">
                  <c:v>Sevilla</c:v>
                </c:pt>
              </c:strCache>
            </c:strRef>
          </c:cat>
          <c:val>
            <c:numRef>
              <c:f>G.8!$T$243:$AA$243</c:f>
              <c:numCache>
                <c:formatCode>0.00%</c:formatCode>
                <c:ptCount val="8"/>
                <c:pt idx="0">
                  <c:v>5.1923076923076926E-2</c:v>
                </c:pt>
                <c:pt idx="1">
                  <c:v>7.5983717774762552E-2</c:v>
                </c:pt>
                <c:pt idx="2">
                  <c:v>7.3654390934844188E-2</c:v>
                </c:pt>
                <c:pt idx="3">
                  <c:v>8.5750315258511983E-2</c:v>
                </c:pt>
                <c:pt idx="4">
                  <c:v>6.3333333333333339E-2</c:v>
                </c:pt>
                <c:pt idx="5">
                  <c:v>5.0203527815468114E-2</c:v>
                </c:pt>
                <c:pt idx="6">
                  <c:v>8.0971659919028341E-2</c:v>
                </c:pt>
                <c:pt idx="7">
                  <c:v>5.9129304743339828E-2</c:v>
                </c:pt>
              </c:numCache>
            </c:numRef>
          </c:val>
          <c:extLst>
            <c:ext xmlns:c16="http://schemas.microsoft.com/office/drawing/2014/chart" uri="{C3380CC4-5D6E-409C-BE32-E72D297353CC}">
              <c16:uniqueId val="{00000003-F15C-4875-ACB9-46D7D0CCB6B3}"/>
            </c:ext>
          </c:extLst>
        </c:ser>
        <c:ser>
          <c:idx val="4"/>
          <c:order val="4"/>
          <c:tx>
            <c:strRef>
              <c:f>G.8!$S$244</c:f>
              <c:strCache>
                <c:ptCount val="1"/>
                <c:pt idx="0">
                  <c:v>EJES Y SUSPENSION</c:v>
                </c:pt>
              </c:strCache>
            </c:strRef>
          </c:tx>
          <c:marker>
            <c:symbol val="none"/>
          </c:marker>
          <c:cat>
            <c:strRef>
              <c:f>G.8!$T$239:$AA$239</c:f>
              <c:strCache>
                <c:ptCount val="8"/>
                <c:pt idx="0">
                  <c:v>Almeria</c:v>
                </c:pt>
                <c:pt idx="1">
                  <c:v>Cádiz</c:v>
                </c:pt>
                <c:pt idx="2">
                  <c:v>Córdoba</c:v>
                </c:pt>
                <c:pt idx="3">
                  <c:v>Granada</c:v>
                </c:pt>
                <c:pt idx="4">
                  <c:v>Huelva</c:v>
                </c:pt>
                <c:pt idx="5">
                  <c:v>Jaén</c:v>
                </c:pt>
                <c:pt idx="6">
                  <c:v>Málaga</c:v>
                </c:pt>
                <c:pt idx="7">
                  <c:v>Sevilla</c:v>
                </c:pt>
              </c:strCache>
            </c:strRef>
          </c:cat>
          <c:val>
            <c:numRef>
              <c:f>G.8!$T$244:$AA$244</c:f>
              <c:numCache>
                <c:formatCode>0.00%</c:formatCode>
                <c:ptCount val="8"/>
                <c:pt idx="0">
                  <c:v>0.11153846153846154</c:v>
                </c:pt>
                <c:pt idx="1">
                  <c:v>0.10719131614654002</c:v>
                </c:pt>
                <c:pt idx="2">
                  <c:v>5.8073654390934842E-2</c:v>
                </c:pt>
                <c:pt idx="3">
                  <c:v>4.4136191677175286E-2</c:v>
                </c:pt>
                <c:pt idx="4">
                  <c:v>0.10333333333333333</c:v>
                </c:pt>
                <c:pt idx="5">
                  <c:v>5.1560379918588875E-2</c:v>
                </c:pt>
                <c:pt idx="6">
                  <c:v>8.5020242914979755E-2</c:v>
                </c:pt>
                <c:pt idx="7">
                  <c:v>7.3424301494476929E-2</c:v>
                </c:pt>
              </c:numCache>
            </c:numRef>
          </c:val>
          <c:extLst>
            <c:ext xmlns:c16="http://schemas.microsoft.com/office/drawing/2014/chart" uri="{C3380CC4-5D6E-409C-BE32-E72D297353CC}">
              <c16:uniqueId val="{00000004-F15C-4875-ACB9-46D7D0CCB6B3}"/>
            </c:ext>
          </c:extLst>
        </c:ser>
        <c:ser>
          <c:idx val="5"/>
          <c:order val="5"/>
          <c:tx>
            <c:strRef>
              <c:f>G.8!$S$245</c:f>
              <c:strCache>
                <c:ptCount val="1"/>
                <c:pt idx="0">
                  <c:v>EMISIONES CONTAMINANTES</c:v>
                </c:pt>
              </c:strCache>
            </c:strRef>
          </c:tx>
          <c:marker>
            <c:symbol val="none"/>
          </c:marker>
          <c:cat>
            <c:strRef>
              <c:f>G.8!$T$239:$AA$239</c:f>
              <c:strCache>
                <c:ptCount val="8"/>
                <c:pt idx="0">
                  <c:v>Almeria</c:v>
                </c:pt>
                <c:pt idx="1">
                  <c:v>Cádiz</c:v>
                </c:pt>
                <c:pt idx="2">
                  <c:v>Córdoba</c:v>
                </c:pt>
                <c:pt idx="3">
                  <c:v>Granada</c:v>
                </c:pt>
                <c:pt idx="4">
                  <c:v>Huelva</c:v>
                </c:pt>
                <c:pt idx="5">
                  <c:v>Jaén</c:v>
                </c:pt>
                <c:pt idx="6">
                  <c:v>Málaga</c:v>
                </c:pt>
                <c:pt idx="7">
                  <c:v>Sevilla</c:v>
                </c:pt>
              </c:strCache>
            </c:strRef>
          </c:cat>
          <c:val>
            <c:numRef>
              <c:f>G.8!$T$245:$AA$245</c:f>
              <c:numCache>
                <c:formatCode>0.00%</c:formatCode>
                <c:ptCount val="8"/>
                <c:pt idx="0">
                  <c:v>1.9230769230769232E-2</c:v>
                </c:pt>
                <c:pt idx="1">
                  <c:v>2.0352781546811399E-2</c:v>
                </c:pt>
                <c:pt idx="2">
                  <c:v>8.4985835694051E-3</c:v>
                </c:pt>
                <c:pt idx="3">
                  <c:v>8.1967213114754103E-3</c:v>
                </c:pt>
                <c:pt idx="4">
                  <c:v>6.6666666666666671E-3</c:v>
                </c:pt>
                <c:pt idx="5">
                  <c:v>8.1411126187245584E-3</c:v>
                </c:pt>
                <c:pt idx="6">
                  <c:v>1.9568151147098516E-2</c:v>
                </c:pt>
                <c:pt idx="7">
                  <c:v>1.0396361273554255E-2</c:v>
                </c:pt>
              </c:numCache>
            </c:numRef>
          </c:val>
          <c:extLst>
            <c:ext xmlns:c16="http://schemas.microsoft.com/office/drawing/2014/chart" uri="{C3380CC4-5D6E-409C-BE32-E72D297353CC}">
              <c16:uniqueId val="{00000005-F15C-4875-ACB9-46D7D0CCB6B3}"/>
            </c:ext>
          </c:extLst>
        </c:ser>
        <c:ser>
          <c:idx val="6"/>
          <c:order val="6"/>
          <c:tx>
            <c:strRef>
              <c:f>G.8!$S$246</c:f>
              <c:strCache>
                <c:ptCount val="1"/>
                <c:pt idx="0">
                  <c:v>FRENOS</c:v>
                </c:pt>
              </c:strCache>
            </c:strRef>
          </c:tx>
          <c:marker>
            <c:symbol val="none"/>
          </c:marker>
          <c:cat>
            <c:strRef>
              <c:f>G.8!$T$239:$AA$239</c:f>
              <c:strCache>
                <c:ptCount val="8"/>
                <c:pt idx="0">
                  <c:v>Almeria</c:v>
                </c:pt>
                <c:pt idx="1">
                  <c:v>Cádiz</c:v>
                </c:pt>
                <c:pt idx="2">
                  <c:v>Córdoba</c:v>
                </c:pt>
                <c:pt idx="3">
                  <c:v>Granada</c:v>
                </c:pt>
                <c:pt idx="4">
                  <c:v>Huelva</c:v>
                </c:pt>
                <c:pt idx="5">
                  <c:v>Jaén</c:v>
                </c:pt>
                <c:pt idx="6">
                  <c:v>Málaga</c:v>
                </c:pt>
                <c:pt idx="7">
                  <c:v>Sevilla</c:v>
                </c:pt>
              </c:strCache>
            </c:strRef>
          </c:cat>
          <c:val>
            <c:numRef>
              <c:f>G.8!$T$246:$AA$246</c:f>
              <c:numCache>
                <c:formatCode>0.00%</c:formatCode>
                <c:ptCount val="8"/>
                <c:pt idx="0">
                  <c:v>5.9615384615384619E-2</c:v>
                </c:pt>
                <c:pt idx="1">
                  <c:v>8.819538670284939E-2</c:v>
                </c:pt>
                <c:pt idx="2">
                  <c:v>5.8073654390934842E-2</c:v>
                </c:pt>
                <c:pt idx="3">
                  <c:v>2.5220680958385876E-2</c:v>
                </c:pt>
                <c:pt idx="4">
                  <c:v>6.6666666666666666E-2</c:v>
                </c:pt>
                <c:pt idx="5">
                  <c:v>2.8493894165535955E-2</c:v>
                </c:pt>
                <c:pt idx="6">
                  <c:v>8.9068825910931168E-2</c:v>
                </c:pt>
                <c:pt idx="7">
                  <c:v>6.6276803118908378E-2</c:v>
                </c:pt>
              </c:numCache>
            </c:numRef>
          </c:val>
          <c:extLst>
            <c:ext xmlns:c16="http://schemas.microsoft.com/office/drawing/2014/chart" uri="{C3380CC4-5D6E-409C-BE32-E72D297353CC}">
              <c16:uniqueId val="{00000006-F15C-4875-ACB9-46D7D0CCB6B3}"/>
            </c:ext>
          </c:extLst>
        </c:ser>
        <c:ser>
          <c:idx val="7"/>
          <c:order val="7"/>
          <c:tx>
            <c:strRef>
              <c:f>G.8!$S$247</c:f>
              <c:strCache>
                <c:ptCount val="1"/>
                <c:pt idx="0">
                  <c:v>IDENTIFICACION</c:v>
                </c:pt>
              </c:strCache>
            </c:strRef>
          </c:tx>
          <c:marker>
            <c:symbol val="none"/>
          </c:marker>
          <c:cat>
            <c:strRef>
              <c:f>G.8!$T$239:$AA$239</c:f>
              <c:strCache>
                <c:ptCount val="8"/>
                <c:pt idx="0">
                  <c:v>Almeria</c:v>
                </c:pt>
                <c:pt idx="1">
                  <c:v>Cádiz</c:v>
                </c:pt>
                <c:pt idx="2">
                  <c:v>Córdoba</c:v>
                </c:pt>
                <c:pt idx="3">
                  <c:v>Granada</c:v>
                </c:pt>
                <c:pt idx="4">
                  <c:v>Huelva</c:v>
                </c:pt>
                <c:pt idx="5">
                  <c:v>Jaén</c:v>
                </c:pt>
                <c:pt idx="6">
                  <c:v>Málaga</c:v>
                </c:pt>
                <c:pt idx="7">
                  <c:v>Sevilla</c:v>
                </c:pt>
              </c:strCache>
            </c:strRef>
          </c:cat>
          <c:val>
            <c:numRef>
              <c:f>G.8!$T$247:$AA$247</c:f>
              <c:numCache>
                <c:formatCode>0.00%</c:formatCode>
                <c:ptCount val="8"/>
                <c:pt idx="0">
                  <c:v>0.14423076923076922</c:v>
                </c:pt>
                <c:pt idx="1">
                  <c:v>8.0054274084124827E-2</c:v>
                </c:pt>
                <c:pt idx="2">
                  <c:v>0.13881019830028329</c:v>
                </c:pt>
                <c:pt idx="3">
                  <c:v>0.16834804539722573</c:v>
                </c:pt>
                <c:pt idx="4">
                  <c:v>0.13</c:v>
                </c:pt>
                <c:pt idx="5">
                  <c:v>0.14382632293080055</c:v>
                </c:pt>
                <c:pt idx="6">
                  <c:v>0.12887989203778677</c:v>
                </c:pt>
                <c:pt idx="7">
                  <c:v>0.11695906432748537</c:v>
                </c:pt>
              </c:numCache>
            </c:numRef>
          </c:val>
          <c:extLst>
            <c:ext xmlns:c16="http://schemas.microsoft.com/office/drawing/2014/chart" uri="{C3380CC4-5D6E-409C-BE32-E72D297353CC}">
              <c16:uniqueId val="{00000007-F15C-4875-ACB9-46D7D0CCB6B3}"/>
            </c:ext>
          </c:extLst>
        </c:ser>
        <c:ser>
          <c:idx val="8"/>
          <c:order val="8"/>
          <c:tx>
            <c:strRef>
              <c:f>G.8!$S$248</c:f>
              <c:strCache>
                <c:ptCount val="1"/>
                <c:pt idx="0">
                  <c:v>MOTOR Y TRANSMISION</c:v>
                </c:pt>
              </c:strCache>
            </c:strRef>
          </c:tx>
          <c:marker>
            <c:symbol val="none"/>
          </c:marker>
          <c:cat>
            <c:strRef>
              <c:f>G.8!$T$239:$AA$239</c:f>
              <c:strCache>
                <c:ptCount val="8"/>
                <c:pt idx="0">
                  <c:v>Almeria</c:v>
                </c:pt>
                <c:pt idx="1">
                  <c:v>Cádiz</c:v>
                </c:pt>
                <c:pt idx="2">
                  <c:v>Córdoba</c:v>
                </c:pt>
                <c:pt idx="3">
                  <c:v>Granada</c:v>
                </c:pt>
                <c:pt idx="4">
                  <c:v>Huelva</c:v>
                </c:pt>
                <c:pt idx="5">
                  <c:v>Jaén</c:v>
                </c:pt>
                <c:pt idx="6">
                  <c:v>Málaga</c:v>
                </c:pt>
                <c:pt idx="7">
                  <c:v>Sevilla</c:v>
                </c:pt>
              </c:strCache>
            </c:strRef>
          </c:cat>
          <c:val>
            <c:numRef>
              <c:f>G.8!$T$248:$AA$248</c:f>
              <c:numCache>
                <c:formatCode>0.00%</c:formatCode>
                <c:ptCount val="8"/>
                <c:pt idx="0">
                  <c:v>5.3846153846153849E-2</c:v>
                </c:pt>
                <c:pt idx="1">
                  <c:v>3.7991858887381276E-2</c:v>
                </c:pt>
                <c:pt idx="2">
                  <c:v>2.5495750708215296E-2</c:v>
                </c:pt>
                <c:pt idx="3">
                  <c:v>2.4590163934426229E-2</c:v>
                </c:pt>
                <c:pt idx="4">
                  <c:v>3.3333333333333333E-2</c:v>
                </c:pt>
                <c:pt idx="5">
                  <c:v>3.7991858887381276E-2</c:v>
                </c:pt>
                <c:pt idx="6">
                  <c:v>3.1039136302294199E-2</c:v>
                </c:pt>
                <c:pt idx="7">
                  <c:v>1.5594541910331383E-2</c:v>
                </c:pt>
              </c:numCache>
            </c:numRef>
          </c:val>
          <c:extLst>
            <c:ext xmlns:c16="http://schemas.microsoft.com/office/drawing/2014/chart" uri="{C3380CC4-5D6E-409C-BE32-E72D297353CC}">
              <c16:uniqueId val="{00000008-F15C-4875-ACB9-46D7D0CCB6B3}"/>
            </c:ext>
          </c:extLst>
        </c:ser>
        <c:ser>
          <c:idx val="9"/>
          <c:order val="9"/>
          <c:tx>
            <c:strRef>
              <c:f>G.8!$S$249</c:f>
              <c:strCache>
                <c:ptCount val="1"/>
                <c:pt idx="0">
                  <c:v>OTROS</c:v>
                </c:pt>
              </c:strCache>
            </c:strRef>
          </c:tx>
          <c:marker>
            <c:symbol val="none"/>
          </c:marker>
          <c:cat>
            <c:strRef>
              <c:f>G.8!$T$239:$AA$239</c:f>
              <c:strCache>
                <c:ptCount val="8"/>
                <c:pt idx="0">
                  <c:v>Almeria</c:v>
                </c:pt>
                <c:pt idx="1">
                  <c:v>Cádiz</c:v>
                </c:pt>
                <c:pt idx="2">
                  <c:v>Córdoba</c:v>
                </c:pt>
                <c:pt idx="3">
                  <c:v>Granada</c:v>
                </c:pt>
                <c:pt idx="4">
                  <c:v>Huelva</c:v>
                </c:pt>
                <c:pt idx="5">
                  <c:v>Jaén</c:v>
                </c:pt>
                <c:pt idx="6">
                  <c:v>Málaga</c:v>
                </c:pt>
                <c:pt idx="7">
                  <c:v>Sevilla</c:v>
                </c:pt>
              </c:strCache>
            </c:strRef>
          </c:cat>
          <c:val>
            <c:numRef>
              <c:f>G.8!$T$249:$AA$249</c:f>
              <c:numCache>
                <c:formatCode>0.00%</c:formatCode>
                <c:ptCount val="8"/>
                <c:pt idx="0">
                  <c:v>0.05</c:v>
                </c:pt>
                <c:pt idx="1">
                  <c:v>6.5128900949796467E-2</c:v>
                </c:pt>
                <c:pt idx="2">
                  <c:v>3.39943342776204E-2</c:v>
                </c:pt>
                <c:pt idx="3">
                  <c:v>2.269861286254729E-2</c:v>
                </c:pt>
                <c:pt idx="4">
                  <c:v>5.3333333333333337E-2</c:v>
                </c:pt>
                <c:pt idx="5">
                  <c:v>5.1560379918588875E-2</c:v>
                </c:pt>
                <c:pt idx="6">
                  <c:v>5.8029689608636977E-2</c:v>
                </c:pt>
                <c:pt idx="7">
                  <c:v>5.39311241065627E-2</c:v>
                </c:pt>
              </c:numCache>
            </c:numRef>
          </c:val>
          <c:extLst>
            <c:ext xmlns:c16="http://schemas.microsoft.com/office/drawing/2014/chart" uri="{C3380CC4-5D6E-409C-BE32-E72D297353CC}">
              <c16:uniqueId val="{00000009-F15C-4875-ACB9-46D7D0CCB6B3}"/>
            </c:ext>
          </c:extLst>
        </c:ser>
        <c:dLbls>
          <c:showLegendKey val="0"/>
          <c:showVal val="0"/>
          <c:showCatName val="0"/>
          <c:showSerName val="0"/>
          <c:showPercent val="0"/>
          <c:showBubbleSize val="0"/>
        </c:dLbls>
        <c:axId val="53478144"/>
        <c:axId val="53479680"/>
      </c:radarChart>
      <c:catAx>
        <c:axId val="53478144"/>
        <c:scaling>
          <c:orientation val="minMax"/>
        </c:scaling>
        <c:delete val="0"/>
        <c:axPos val="b"/>
        <c:majorGridlines/>
        <c:numFmt formatCode="General" sourceLinked="0"/>
        <c:majorTickMark val="out"/>
        <c:minorTickMark val="none"/>
        <c:tickLblPos val="nextTo"/>
        <c:crossAx val="53479680"/>
        <c:crosses val="autoZero"/>
        <c:auto val="1"/>
        <c:lblAlgn val="ctr"/>
        <c:lblOffset val="100"/>
        <c:noMultiLvlLbl val="0"/>
      </c:catAx>
      <c:valAx>
        <c:axId val="53479680"/>
        <c:scaling>
          <c:orientation val="minMax"/>
          <c:max val="0.5"/>
          <c:min val="0"/>
        </c:scaling>
        <c:delete val="0"/>
        <c:axPos val="l"/>
        <c:majorGridlines>
          <c:spPr>
            <a:ln>
              <a:prstDash val="sysDash"/>
            </a:ln>
          </c:spPr>
        </c:majorGridlines>
        <c:numFmt formatCode="0%" sourceLinked="0"/>
        <c:majorTickMark val="cross"/>
        <c:minorTickMark val="none"/>
        <c:tickLblPos val="nextTo"/>
        <c:crossAx val="53478144"/>
        <c:crosses val="autoZero"/>
        <c:crossBetween val="between"/>
        <c:majorUnit val="0.1"/>
      </c:valAx>
    </c:plotArea>
    <c:legend>
      <c:legendPos val="r"/>
      <c:layout>
        <c:manualLayout>
          <c:xMode val="edge"/>
          <c:yMode val="edge"/>
          <c:x val="0.68863113549452304"/>
          <c:y val="0.22995811435810709"/>
          <c:w val="0.28590577094647374"/>
          <c:h val="0.51963412194722769"/>
        </c:manualLayout>
      </c:layout>
      <c:overlay val="0"/>
      <c:txPr>
        <a:bodyPr/>
        <a:lstStyle/>
        <a:p>
          <a:pPr>
            <a:defRPr sz="900"/>
          </a:pPr>
          <a:endParaRPr lang="es-ES"/>
        </a:p>
      </c:txPr>
    </c:legend>
    <c:plotVisOnly val="1"/>
    <c:dispBlanksAs val="gap"/>
    <c:showDLblsOverMax val="0"/>
  </c:chart>
  <c:spPr>
    <a:noFill/>
    <a:ln>
      <a:noFill/>
    </a:ln>
  </c:sp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19344951562952"/>
          <c:y val="9.2913385826771652E-2"/>
          <c:w val="0.5205688074235828"/>
          <c:h val="0.82693239900036408"/>
        </c:manualLayout>
      </c:layout>
      <c:radarChart>
        <c:radarStyle val="marker"/>
        <c:varyColors val="0"/>
        <c:ser>
          <c:idx val="0"/>
          <c:order val="0"/>
          <c:tx>
            <c:strRef>
              <c:f>G.8!$S$252</c:f>
              <c:strCache>
                <c:ptCount val="1"/>
                <c:pt idx="0">
                  <c:v>ACONDICIONAMIENTO EXTERIOR</c:v>
                </c:pt>
              </c:strCache>
            </c:strRef>
          </c:tx>
          <c:marker>
            <c:symbol val="none"/>
          </c:marker>
          <c:cat>
            <c:strRef>
              <c:f>G.8!$T$251:$AA$251</c:f>
              <c:strCache>
                <c:ptCount val="8"/>
                <c:pt idx="0">
                  <c:v>Almeria</c:v>
                </c:pt>
                <c:pt idx="1">
                  <c:v>Cádiz</c:v>
                </c:pt>
                <c:pt idx="2">
                  <c:v>Córdoba</c:v>
                </c:pt>
                <c:pt idx="3">
                  <c:v>Granada</c:v>
                </c:pt>
                <c:pt idx="4">
                  <c:v>Huelva</c:v>
                </c:pt>
                <c:pt idx="5">
                  <c:v>Jaén</c:v>
                </c:pt>
                <c:pt idx="6">
                  <c:v>Málaga</c:v>
                </c:pt>
                <c:pt idx="7">
                  <c:v>Sevilla</c:v>
                </c:pt>
              </c:strCache>
            </c:strRef>
          </c:cat>
          <c:val>
            <c:numRef>
              <c:f>G.8!$T$252:$AA$252</c:f>
              <c:numCache>
                <c:formatCode>0.00%</c:formatCode>
                <c:ptCount val="8"/>
                <c:pt idx="0">
                  <c:v>0.15447154471544716</c:v>
                </c:pt>
                <c:pt idx="1">
                  <c:v>0.13645621181262729</c:v>
                </c:pt>
                <c:pt idx="2">
                  <c:v>0.22357723577235772</c:v>
                </c:pt>
                <c:pt idx="3">
                  <c:v>0.30553116769095701</c:v>
                </c:pt>
                <c:pt idx="4">
                  <c:v>0.13756613756613756</c:v>
                </c:pt>
                <c:pt idx="5">
                  <c:v>0.24590163934426229</c:v>
                </c:pt>
                <c:pt idx="6">
                  <c:v>0.14113785557986872</c:v>
                </c:pt>
                <c:pt idx="7">
                  <c:v>0.16514806378132119</c:v>
                </c:pt>
              </c:numCache>
            </c:numRef>
          </c:val>
          <c:extLst>
            <c:ext xmlns:c16="http://schemas.microsoft.com/office/drawing/2014/chart" uri="{C3380CC4-5D6E-409C-BE32-E72D297353CC}">
              <c16:uniqueId val="{00000000-87EB-42C8-8B59-516C6EC43810}"/>
            </c:ext>
          </c:extLst>
        </c:ser>
        <c:ser>
          <c:idx val="1"/>
          <c:order val="1"/>
          <c:tx>
            <c:strRef>
              <c:f>G.8!$S$253</c:f>
              <c:strCache>
                <c:ptCount val="1"/>
                <c:pt idx="0">
                  <c:v>ACONDICIONAMIENTO INTERIOR</c:v>
                </c:pt>
              </c:strCache>
            </c:strRef>
          </c:tx>
          <c:marker>
            <c:symbol val="none"/>
          </c:marker>
          <c:cat>
            <c:strRef>
              <c:f>G.8!$T$251:$AA$251</c:f>
              <c:strCache>
                <c:ptCount val="8"/>
                <c:pt idx="0">
                  <c:v>Almeria</c:v>
                </c:pt>
                <c:pt idx="1">
                  <c:v>Cádiz</c:v>
                </c:pt>
                <c:pt idx="2">
                  <c:v>Córdoba</c:v>
                </c:pt>
                <c:pt idx="3">
                  <c:v>Granada</c:v>
                </c:pt>
                <c:pt idx="4">
                  <c:v>Huelva</c:v>
                </c:pt>
                <c:pt idx="5">
                  <c:v>Jaén</c:v>
                </c:pt>
                <c:pt idx="6">
                  <c:v>Málaga</c:v>
                </c:pt>
                <c:pt idx="7">
                  <c:v>Sevilla</c:v>
                </c:pt>
              </c:strCache>
            </c:strRef>
          </c:cat>
          <c:val>
            <c:numRef>
              <c:f>G.8!$T$253:$AA$253</c:f>
              <c:numCache>
                <c:formatCode>0.00%</c:formatCode>
                <c:ptCount val="8"/>
                <c:pt idx="0">
                  <c:v>0</c:v>
                </c:pt>
                <c:pt idx="1">
                  <c:v>4.0733197556008143E-3</c:v>
                </c:pt>
                <c:pt idx="2">
                  <c:v>0</c:v>
                </c:pt>
                <c:pt idx="3">
                  <c:v>0</c:v>
                </c:pt>
                <c:pt idx="4">
                  <c:v>0</c:v>
                </c:pt>
                <c:pt idx="5">
                  <c:v>0</c:v>
                </c:pt>
                <c:pt idx="6">
                  <c:v>5.4704595185995622E-3</c:v>
                </c:pt>
                <c:pt idx="7">
                  <c:v>1.1389521640091116E-3</c:v>
                </c:pt>
              </c:numCache>
            </c:numRef>
          </c:val>
          <c:extLst>
            <c:ext xmlns:c16="http://schemas.microsoft.com/office/drawing/2014/chart" uri="{C3380CC4-5D6E-409C-BE32-E72D297353CC}">
              <c16:uniqueId val="{00000001-87EB-42C8-8B59-516C6EC43810}"/>
            </c:ext>
          </c:extLst>
        </c:ser>
        <c:ser>
          <c:idx val="2"/>
          <c:order val="2"/>
          <c:tx>
            <c:strRef>
              <c:f>G.8!$S$254</c:f>
              <c:strCache>
                <c:ptCount val="1"/>
                <c:pt idx="0">
                  <c:v>ALUMBRADO Y SEÑALIZACION</c:v>
                </c:pt>
              </c:strCache>
            </c:strRef>
          </c:tx>
          <c:marker>
            <c:symbol val="none"/>
          </c:marker>
          <c:cat>
            <c:strRef>
              <c:f>G.8!$T$251:$AA$251</c:f>
              <c:strCache>
                <c:ptCount val="8"/>
                <c:pt idx="0">
                  <c:v>Almeria</c:v>
                </c:pt>
                <c:pt idx="1">
                  <c:v>Cádiz</c:v>
                </c:pt>
                <c:pt idx="2">
                  <c:v>Córdoba</c:v>
                </c:pt>
                <c:pt idx="3">
                  <c:v>Granada</c:v>
                </c:pt>
                <c:pt idx="4">
                  <c:v>Huelva</c:v>
                </c:pt>
                <c:pt idx="5">
                  <c:v>Jaén</c:v>
                </c:pt>
                <c:pt idx="6">
                  <c:v>Málaga</c:v>
                </c:pt>
                <c:pt idx="7">
                  <c:v>Sevilla</c:v>
                </c:pt>
              </c:strCache>
            </c:strRef>
          </c:cat>
          <c:val>
            <c:numRef>
              <c:f>G.8!$T$254:$AA$254</c:f>
              <c:numCache>
                <c:formatCode>0.00%</c:formatCode>
                <c:ptCount val="8"/>
                <c:pt idx="0">
                  <c:v>0.43631436314363142</c:v>
                </c:pt>
                <c:pt idx="1">
                  <c:v>0.45213849287169044</c:v>
                </c:pt>
                <c:pt idx="2">
                  <c:v>0.44918699186991867</c:v>
                </c:pt>
                <c:pt idx="3">
                  <c:v>0.40825285338015804</c:v>
                </c:pt>
                <c:pt idx="4">
                  <c:v>0.43386243386243384</c:v>
                </c:pt>
                <c:pt idx="5">
                  <c:v>0.54800936768149888</c:v>
                </c:pt>
                <c:pt idx="6">
                  <c:v>0.44529540481400437</c:v>
                </c:pt>
                <c:pt idx="7">
                  <c:v>0.48519362186788156</c:v>
                </c:pt>
              </c:numCache>
            </c:numRef>
          </c:val>
          <c:extLst>
            <c:ext xmlns:c16="http://schemas.microsoft.com/office/drawing/2014/chart" uri="{C3380CC4-5D6E-409C-BE32-E72D297353CC}">
              <c16:uniqueId val="{00000002-87EB-42C8-8B59-516C6EC43810}"/>
            </c:ext>
          </c:extLst>
        </c:ser>
        <c:ser>
          <c:idx val="3"/>
          <c:order val="3"/>
          <c:tx>
            <c:strRef>
              <c:f>G.8!$S$255</c:f>
              <c:strCache>
                <c:ptCount val="1"/>
                <c:pt idx="0">
                  <c:v>DIRECCION</c:v>
                </c:pt>
              </c:strCache>
            </c:strRef>
          </c:tx>
          <c:marker>
            <c:symbol val="none"/>
          </c:marker>
          <c:cat>
            <c:strRef>
              <c:f>G.8!$T$251:$AA$251</c:f>
              <c:strCache>
                <c:ptCount val="8"/>
                <c:pt idx="0">
                  <c:v>Almeria</c:v>
                </c:pt>
                <c:pt idx="1">
                  <c:v>Cádiz</c:v>
                </c:pt>
                <c:pt idx="2">
                  <c:v>Córdoba</c:v>
                </c:pt>
                <c:pt idx="3">
                  <c:v>Granada</c:v>
                </c:pt>
                <c:pt idx="4">
                  <c:v>Huelva</c:v>
                </c:pt>
                <c:pt idx="5">
                  <c:v>Jaén</c:v>
                </c:pt>
                <c:pt idx="6">
                  <c:v>Málaga</c:v>
                </c:pt>
                <c:pt idx="7">
                  <c:v>Sevilla</c:v>
                </c:pt>
              </c:strCache>
            </c:strRef>
          </c:cat>
          <c:val>
            <c:numRef>
              <c:f>G.8!$T$255:$AA$255</c:f>
              <c:numCache>
                <c:formatCode>0.00%</c:formatCode>
                <c:ptCount val="8"/>
                <c:pt idx="0">
                  <c:v>5.9620596205962058E-2</c:v>
                </c:pt>
                <c:pt idx="1">
                  <c:v>3.6659877800407331E-2</c:v>
                </c:pt>
                <c:pt idx="2">
                  <c:v>0.11178861788617886</c:v>
                </c:pt>
                <c:pt idx="3">
                  <c:v>0.11852502194907814</c:v>
                </c:pt>
                <c:pt idx="4">
                  <c:v>1.0582010582010581E-2</c:v>
                </c:pt>
                <c:pt idx="5">
                  <c:v>7.2599531615925056E-2</c:v>
                </c:pt>
                <c:pt idx="6">
                  <c:v>5.1422319474835887E-2</c:v>
                </c:pt>
                <c:pt idx="7">
                  <c:v>3.4168564920273349E-2</c:v>
                </c:pt>
              </c:numCache>
            </c:numRef>
          </c:val>
          <c:extLst>
            <c:ext xmlns:c16="http://schemas.microsoft.com/office/drawing/2014/chart" uri="{C3380CC4-5D6E-409C-BE32-E72D297353CC}">
              <c16:uniqueId val="{00000003-87EB-42C8-8B59-516C6EC43810}"/>
            </c:ext>
          </c:extLst>
        </c:ser>
        <c:ser>
          <c:idx val="4"/>
          <c:order val="4"/>
          <c:tx>
            <c:strRef>
              <c:f>G.8!$S$256</c:f>
              <c:strCache>
                <c:ptCount val="1"/>
                <c:pt idx="0">
                  <c:v>EJES Y SUSPENSION</c:v>
                </c:pt>
              </c:strCache>
            </c:strRef>
          </c:tx>
          <c:marker>
            <c:symbol val="none"/>
          </c:marker>
          <c:cat>
            <c:strRef>
              <c:f>G.8!$T$251:$AA$251</c:f>
              <c:strCache>
                <c:ptCount val="8"/>
                <c:pt idx="0">
                  <c:v>Almeria</c:v>
                </c:pt>
                <c:pt idx="1">
                  <c:v>Cádiz</c:v>
                </c:pt>
                <c:pt idx="2">
                  <c:v>Córdoba</c:v>
                </c:pt>
                <c:pt idx="3">
                  <c:v>Granada</c:v>
                </c:pt>
                <c:pt idx="4">
                  <c:v>Huelva</c:v>
                </c:pt>
                <c:pt idx="5">
                  <c:v>Jaén</c:v>
                </c:pt>
                <c:pt idx="6">
                  <c:v>Málaga</c:v>
                </c:pt>
                <c:pt idx="7">
                  <c:v>Sevilla</c:v>
                </c:pt>
              </c:strCache>
            </c:strRef>
          </c:cat>
          <c:val>
            <c:numRef>
              <c:f>G.8!$T$256:$AA$256</c:f>
              <c:numCache>
                <c:formatCode>0.00%</c:formatCode>
                <c:ptCount val="8"/>
                <c:pt idx="0">
                  <c:v>8.130081300813009E-3</c:v>
                </c:pt>
                <c:pt idx="1">
                  <c:v>8.1466395112016286E-3</c:v>
                </c:pt>
                <c:pt idx="2">
                  <c:v>1.016260162601626E-2</c:v>
                </c:pt>
                <c:pt idx="3">
                  <c:v>1.4925373134328358E-2</c:v>
                </c:pt>
                <c:pt idx="4">
                  <c:v>5.2910052910052907E-3</c:v>
                </c:pt>
                <c:pt idx="5">
                  <c:v>2.1077283372365339E-2</c:v>
                </c:pt>
                <c:pt idx="6">
                  <c:v>7.658643326039387E-3</c:v>
                </c:pt>
                <c:pt idx="7">
                  <c:v>1.0250569476082005E-2</c:v>
                </c:pt>
              </c:numCache>
            </c:numRef>
          </c:val>
          <c:extLst>
            <c:ext xmlns:c16="http://schemas.microsoft.com/office/drawing/2014/chart" uri="{C3380CC4-5D6E-409C-BE32-E72D297353CC}">
              <c16:uniqueId val="{00000004-87EB-42C8-8B59-516C6EC43810}"/>
            </c:ext>
          </c:extLst>
        </c:ser>
        <c:ser>
          <c:idx val="5"/>
          <c:order val="5"/>
          <c:tx>
            <c:strRef>
              <c:f>G.8!$S$257</c:f>
              <c:strCache>
                <c:ptCount val="1"/>
                <c:pt idx="0">
                  <c:v>EMISIONES CONTAMINANTES</c:v>
                </c:pt>
              </c:strCache>
            </c:strRef>
          </c:tx>
          <c:marker>
            <c:symbol val="none"/>
          </c:marker>
          <c:cat>
            <c:strRef>
              <c:f>G.8!$T$251:$AA$251</c:f>
              <c:strCache>
                <c:ptCount val="8"/>
                <c:pt idx="0">
                  <c:v>Almeria</c:v>
                </c:pt>
                <c:pt idx="1">
                  <c:v>Cádiz</c:v>
                </c:pt>
                <c:pt idx="2">
                  <c:v>Córdoba</c:v>
                </c:pt>
                <c:pt idx="3">
                  <c:v>Granada</c:v>
                </c:pt>
                <c:pt idx="4">
                  <c:v>Huelva</c:v>
                </c:pt>
                <c:pt idx="5">
                  <c:v>Jaén</c:v>
                </c:pt>
                <c:pt idx="6">
                  <c:v>Málaga</c:v>
                </c:pt>
                <c:pt idx="7">
                  <c:v>Sevilla</c:v>
                </c:pt>
              </c:strCache>
            </c:strRef>
          </c:cat>
          <c:val>
            <c:numRef>
              <c:f>G.8!$T$257:$AA$257</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5-87EB-42C8-8B59-516C6EC43810}"/>
            </c:ext>
          </c:extLst>
        </c:ser>
        <c:ser>
          <c:idx val="6"/>
          <c:order val="6"/>
          <c:tx>
            <c:strRef>
              <c:f>G.8!$S$258</c:f>
              <c:strCache>
                <c:ptCount val="1"/>
                <c:pt idx="0">
                  <c:v>FRENOS</c:v>
                </c:pt>
              </c:strCache>
            </c:strRef>
          </c:tx>
          <c:marker>
            <c:symbol val="none"/>
          </c:marker>
          <c:cat>
            <c:strRef>
              <c:f>G.8!$T$251:$AA$251</c:f>
              <c:strCache>
                <c:ptCount val="8"/>
                <c:pt idx="0">
                  <c:v>Almeria</c:v>
                </c:pt>
                <c:pt idx="1">
                  <c:v>Cádiz</c:v>
                </c:pt>
                <c:pt idx="2">
                  <c:v>Córdoba</c:v>
                </c:pt>
                <c:pt idx="3">
                  <c:v>Granada</c:v>
                </c:pt>
                <c:pt idx="4">
                  <c:v>Huelva</c:v>
                </c:pt>
                <c:pt idx="5">
                  <c:v>Jaén</c:v>
                </c:pt>
                <c:pt idx="6">
                  <c:v>Málaga</c:v>
                </c:pt>
                <c:pt idx="7">
                  <c:v>Sevilla</c:v>
                </c:pt>
              </c:strCache>
            </c:strRef>
          </c:cat>
          <c:val>
            <c:numRef>
              <c:f>G.8!$T$258:$AA$258</c:f>
              <c:numCache>
                <c:formatCode>0.00%</c:formatCode>
                <c:ptCount val="8"/>
                <c:pt idx="0">
                  <c:v>0.18970189701897019</c:v>
                </c:pt>
                <c:pt idx="1">
                  <c:v>0.21588594704684319</c:v>
                </c:pt>
                <c:pt idx="2">
                  <c:v>0.15040650406504066</c:v>
                </c:pt>
                <c:pt idx="3">
                  <c:v>8.0772607550482878E-2</c:v>
                </c:pt>
                <c:pt idx="4">
                  <c:v>0.32804232804232802</c:v>
                </c:pt>
                <c:pt idx="5">
                  <c:v>5.1522248243559721E-2</c:v>
                </c:pt>
                <c:pt idx="6">
                  <c:v>0.22975929978118162</c:v>
                </c:pt>
                <c:pt idx="7">
                  <c:v>0.21298405466970388</c:v>
                </c:pt>
              </c:numCache>
            </c:numRef>
          </c:val>
          <c:extLst>
            <c:ext xmlns:c16="http://schemas.microsoft.com/office/drawing/2014/chart" uri="{C3380CC4-5D6E-409C-BE32-E72D297353CC}">
              <c16:uniqueId val="{00000006-87EB-42C8-8B59-516C6EC43810}"/>
            </c:ext>
          </c:extLst>
        </c:ser>
        <c:ser>
          <c:idx val="7"/>
          <c:order val="7"/>
          <c:tx>
            <c:strRef>
              <c:f>G.8!$S$259</c:f>
              <c:strCache>
                <c:ptCount val="1"/>
                <c:pt idx="0">
                  <c:v>IDENTIFICACION</c:v>
                </c:pt>
              </c:strCache>
            </c:strRef>
          </c:tx>
          <c:marker>
            <c:symbol val="none"/>
          </c:marker>
          <c:cat>
            <c:strRef>
              <c:f>G.8!$T$251:$AA$251</c:f>
              <c:strCache>
                <c:ptCount val="8"/>
                <c:pt idx="0">
                  <c:v>Almeria</c:v>
                </c:pt>
                <c:pt idx="1">
                  <c:v>Cádiz</c:v>
                </c:pt>
                <c:pt idx="2">
                  <c:v>Córdoba</c:v>
                </c:pt>
                <c:pt idx="3">
                  <c:v>Granada</c:v>
                </c:pt>
                <c:pt idx="4">
                  <c:v>Huelva</c:v>
                </c:pt>
                <c:pt idx="5">
                  <c:v>Jaén</c:v>
                </c:pt>
                <c:pt idx="6">
                  <c:v>Málaga</c:v>
                </c:pt>
                <c:pt idx="7">
                  <c:v>Sevilla</c:v>
                </c:pt>
              </c:strCache>
            </c:strRef>
          </c:cat>
          <c:val>
            <c:numRef>
              <c:f>G.8!$T$259:$AA$259</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7-87EB-42C8-8B59-516C6EC43810}"/>
            </c:ext>
          </c:extLst>
        </c:ser>
        <c:ser>
          <c:idx val="8"/>
          <c:order val="8"/>
          <c:tx>
            <c:strRef>
              <c:f>G.8!$S$260</c:f>
              <c:strCache>
                <c:ptCount val="1"/>
                <c:pt idx="0">
                  <c:v>MOTOR Y TRANSMISION</c:v>
                </c:pt>
              </c:strCache>
            </c:strRef>
          </c:tx>
          <c:marker>
            <c:symbol val="none"/>
          </c:marker>
          <c:cat>
            <c:strRef>
              <c:f>G.8!$T$251:$AA$251</c:f>
              <c:strCache>
                <c:ptCount val="8"/>
                <c:pt idx="0">
                  <c:v>Almeria</c:v>
                </c:pt>
                <c:pt idx="1">
                  <c:v>Cádiz</c:v>
                </c:pt>
                <c:pt idx="2">
                  <c:v>Córdoba</c:v>
                </c:pt>
                <c:pt idx="3">
                  <c:v>Granada</c:v>
                </c:pt>
                <c:pt idx="4">
                  <c:v>Huelva</c:v>
                </c:pt>
                <c:pt idx="5">
                  <c:v>Jaén</c:v>
                </c:pt>
                <c:pt idx="6">
                  <c:v>Málaga</c:v>
                </c:pt>
                <c:pt idx="7">
                  <c:v>Sevilla</c:v>
                </c:pt>
              </c:strCache>
            </c:strRef>
          </c:cat>
          <c:val>
            <c:numRef>
              <c:f>G.8!$T$260:$AA$260</c:f>
              <c:numCache>
                <c:formatCode>0.00%</c:formatCode>
                <c:ptCount val="8"/>
                <c:pt idx="0">
                  <c:v>0.15176151761517614</c:v>
                </c:pt>
                <c:pt idx="1">
                  <c:v>0.14663951120162932</c:v>
                </c:pt>
                <c:pt idx="2">
                  <c:v>5.4878048780487805E-2</c:v>
                </c:pt>
                <c:pt idx="3">
                  <c:v>7.1992976294995611E-2</c:v>
                </c:pt>
                <c:pt idx="4">
                  <c:v>8.4656084656084651E-2</c:v>
                </c:pt>
                <c:pt idx="5">
                  <c:v>6.0889929742388757E-2</c:v>
                </c:pt>
                <c:pt idx="6">
                  <c:v>0.11925601750547046</c:v>
                </c:pt>
                <c:pt idx="7">
                  <c:v>9.1116173120728935E-2</c:v>
                </c:pt>
              </c:numCache>
            </c:numRef>
          </c:val>
          <c:extLst>
            <c:ext xmlns:c16="http://schemas.microsoft.com/office/drawing/2014/chart" uri="{C3380CC4-5D6E-409C-BE32-E72D297353CC}">
              <c16:uniqueId val="{00000008-87EB-42C8-8B59-516C6EC43810}"/>
            </c:ext>
          </c:extLst>
        </c:ser>
        <c:dLbls>
          <c:showLegendKey val="0"/>
          <c:showVal val="0"/>
          <c:showCatName val="0"/>
          <c:showSerName val="0"/>
          <c:showPercent val="0"/>
          <c:showBubbleSize val="0"/>
        </c:dLbls>
        <c:axId val="53535104"/>
        <c:axId val="53536640"/>
      </c:radarChart>
      <c:catAx>
        <c:axId val="53535104"/>
        <c:scaling>
          <c:orientation val="minMax"/>
        </c:scaling>
        <c:delete val="0"/>
        <c:axPos val="b"/>
        <c:majorGridlines/>
        <c:numFmt formatCode="General" sourceLinked="0"/>
        <c:majorTickMark val="out"/>
        <c:minorTickMark val="none"/>
        <c:tickLblPos val="nextTo"/>
        <c:crossAx val="53536640"/>
        <c:crosses val="autoZero"/>
        <c:auto val="1"/>
        <c:lblAlgn val="ctr"/>
        <c:lblOffset val="100"/>
        <c:noMultiLvlLbl val="0"/>
      </c:catAx>
      <c:valAx>
        <c:axId val="53536640"/>
        <c:scaling>
          <c:orientation val="minMax"/>
          <c:max val="0.60000000000000009"/>
          <c:min val="0"/>
        </c:scaling>
        <c:delete val="0"/>
        <c:axPos val="l"/>
        <c:majorGridlines>
          <c:spPr>
            <a:ln>
              <a:prstDash val="sysDash"/>
            </a:ln>
          </c:spPr>
        </c:majorGridlines>
        <c:numFmt formatCode="0%" sourceLinked="0"/>
        <c:majorTickMark val="cross"/>
        <c:minorTickMark val="none"/>
        <c:tickLblPos val="nextTo"/>
        <c:crossAx val="53535104"/>
        <c:crosses val="autoZero"/>
        <c:crossBetween val="between"/>
        <c:majorUnit val="0.1"/>
      </c:valAx>
    </c:plotArea>
    <c:plotVisOnly val="1"/>
    <c:dispBlanksAs val="gap"/>
    <c:showDLblsOverMax val="0"/>
  </c:chart>
  <c:spPr>
    <a:noFill/>
    <a:ln>
      <a:noFill/>
    </a:ln>
  </c:sp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percentStacked"/>
        <c:varyColors val="0"/>
        <c:ser>
          <c:idx val="0"/>
          <c:order val="0"/>
          <c:tx>
            <c:strRef>
              <c:f>G.9!$P$21</c:f>
              <c:strCache>
                <c:ptCount val="1"/>
                <c:pt idx="0">
                  <c:v> FAVORABLES</c:v>
                </c:pt>
              </c:strCache>
            </c:strRef>
          </c:tx>
          <c:spPr>
            <a:solidFill>
              <a:schemeClr val="accent1"/>
            </a:solidFill>
            <a:ln cmpd="sng">
              <a:solidFill>
                <a:schemeClr val="accent1"/>
              </a:solidFill>
            </a:ln>
          </c:spPr>
          <c:cat>
            <c:strRef>
              <c:f>G.9!$O$22:$O$24</c:f>
              <c:strCache>
                <c:ptCount val="3"/>
                <c:pt idx="0">
                  <c:v>PRIMERAS</c:v>
                </c:pt>
                <c:pt idx="1">
                  <c:v>SEGUNDAS</c:v>
                </c:pt>
                <c:pt idx="2">
                  <c:v>TERCERAS Y MAS</c:v>
                </c:pt>
              </c:strCache>
            </c:strRef>
          </c:cat>
          <c:val>
            <c:numRef>
              <c:f>G.9!$P$22:$P$24</c:f>
              <c:numCache>
                <c:formatCode>#,##0</c:formatCode>
                <c:ptCount val="3"/>
                <c:pt idx="0">
                  <c:v>2622239</c:v>
                </c:pt>
                <c:pt idx="1">
                  <c:v>766158</c:v>
                </c:pt>
                <c:pt idx="2">
                  <c:v>49691</c:v>
                </c:pt>
              </c:numCache>
            </c:numRef>
          </c:val>
          <c:extLst>
            <c:ext xmlns:c16="http://schemas.microsoft.com/office/drawing/2014/chart" uri="{C3380CC4-5D6E-409C-BE32-E72D297353CC}">
              <c16:uniqueId val="{00000000-9A89-400F-B7D9-7236CFC2E652}"/>
            </c:ext>
          </c:extLst>
        </c:ser>
        <c:ser>
          <c:idx val="1"/>
          <c:order val="1"/>
          <c:tx>
            <c:strRef>
              <c:f>G.9!$Q$21</c:f>
              <c:strCache>
                <c:ptCount val="1"/>
                <c:pt idx="0">
                  <c:v>DESFAVORABLES</c:v>
                </c:pt>
              </c:strCache>
            </c:strRef>
          </c:tx>
          <c:spPr>
            <a:ln w="9525" cmpd="sng">
              <a:solidFill>
                <a:schemeClr val="tx1"/>
              </a:solidFill>
            </a:ln>
          </c:spPr>
          <c:cat>
            <c:strRef>
              <c:f>G.9!$O$22:$O$24</c:f>
              <c:strCache>
                <c:ptCount val="3"/>
                <c:pt idx="0">
                  <c:v>PRIMERAS</c:v>
                </c:pt>
                <c:pt idx="1">
                  <c:v>SEGUNDAS</c:v>
                </c:pt>
                <c:pt idx="2">
                  <c:v>TERCERAS Y MAS</c:v>
                </c:pt>
              </c:strCache>
            </c:strRef>
          </c:cat>
          <c:val>
            <c:numRef>
              <c:f>G.9!$Q$22:$Q$24</c:f>
              <c:numCache>
                <c:formatCode>#,##0</c:formatCode>
                <c:ptCount val="3"/>
                <c:pt idx="0">
                  <c:v>857532</c:v>
                </c:pt>
                <c:pt idx="1">
                  <c:v>58249</c:v>
                </c:pt>
                <c:pt idx="2">
                  <c:v>16172</c:v>
                </c:pt>
              </c:numCache>
            </c:numRef>
          </c:val>
          <c:extLst>
            <c:ext xmlns:c16="http://schemas.microsoft.com/office/drawing/2014/chart" uri="{C3380CC4-5D6E-409C-BE32-E72D297353CC}">
              <c16:uniqueId val="{00000001-9A89-400F-B7D9-7236CFC2E652}"/>
            </c:ext>
          </c:extLst>
        </c:ser>
        <c:dLbls>
          <c:showLegendKey val="0"/>
          <c:showVal val="0"/>
          <c:showCatName val="0"/>
          <c:showSerName val="0"/>
          <c:showPercent val="0"/>
          <c:showBubbleSize val="0"/>
        </c:dLbls>
        <c:axId val="51265920"/>
        <c:axId val="51267456"/>
      </c:areaChart>
      <c:catAx>
        <c:axId val="51265920"/>
        <c:scaling>
          <c:orientation val="minMax"/>
        </c:scaling>
        <c:delete val="0"/>
        <c:axPos val="b"/>
        <c:numFmt formatCode="General" sourceLinked="0"/>
        <c:majorTickMark val="out"/>
        <c:minorTickMark val="none"/>
        <c:tickLblPos val="nextTo"/>
        <c:spPr>
          <a:ln>
            <a:solidFill>
              <a:schemeClr val="tx1"/>
            </a:solidFill>
          </a:ln>
        </c:spPr>
        <c:txPr>
          <a:bodyPr/>
          <a:lstStyle/>
          <a:p>
            <a:pPr>
              <a:defRPr b="1"/>
            </a:pPr>
            <a:endParaRPr lang="es-ES"/>
          </a:p>
        </c:txPr>
        <c:crossAx val="51267456"/>
        <c:crosses val="autoZero"/>
        <c:auto val="1"/>
        <c:lblAlgn val="ctr"/>
        <c:lblOffset val="100"/>
        <c:noMultiLvlLbl val="0"/>
      </c:catAx>
      <c:valAx>
        <c:axId val="51267456"/>
        <c:scaling>
          <c:orientation val="minMax"/>
          <c:max val="1"/>
        </c:scaling>
        <c:delete val="0"/>
        <c:axPos val="l"/>
        <c:majorGridlines/>
        <c:numFmt formatCode="0%" sourceLinked="1"/>
        <c:majorTickMark val="out"/>
        <c:minorTickMark val="none"/>
        <c:tickLblPos val="nextTo"/>
        <c:spPr>
          <a:ln>
            <a:solidFill>
              <a:schemeClr val="tx1"/>
            </a:solidFill>
          </a:ln>
        </c:spPr>
        <c:txPr>
          <a:bodyPr/>
          <a:lstStyle/>
          <a:p>
            <a:pPr>
              <a:defRPr b="1"/>
            </a:pPr>
            <a:endParaRPr lang="es-ES"/>
          </a:p>
        </c:txPr>
        <c:crossAx val="51265920"/>
        <c:crosses val="autoZero"/>
        <c:crossBetween val="midCat"/>
        <c:majorUnit val="0.2"/>
      </c:valAx>
    </c:plotArea>
    <c:legend>
      <c:legendPos val="r"/>
      <c:overlay val="0"/>
      <c:spPr>
        <a:ln>
          <a:noFill/>
        </a:ln>
      </c:spPr>
      <c:txPr>
        <a:bodyPr/>
        <a:lstStyle/>
        <a:p>
          <a:pPr>
            <a:defRPr b="1"/>
          </a:pPr>
          <a:endParaRPr lang="es-ES"/>
        </a:p>
      </c:txPr>
    </c:legend>
    <c:plotVisOnly val="1"/>
    <c:dispBlanksAs val="zero"/>
    <c:showDLblsOverMax val="0"/>
  </c:chart>
  <c:spPr>
    <a:noFill/>
    <a:ln cmpd="sng">
      <a:noFill/>
    </a:ln>
  </c:sp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percentStacked"/>
        <c:varyColors val="0"/>
        <c:ser>
          <c:idx val="0"/>
          <c:order val="0"/>
          <c:tx>
            <c:strRef>
              <c:f>G.9!$P$21</c:f>
              <c:strCache>
                <c:ptCount val="1"/>
                <c:pt idx="0">
                  <c:v> FAVORABLES</c:v>
                </c:pt>
              </c:strCache>
            </c:strRef>
          </c:tx>
          <c:spPr>
            <a:ln w="25400" cmpd="sng">
              <a:solidFill>
                <a:schemeClr val="tx1"/>
              </a:solidFill>
            </a:ln>
          </c:spPr>
          <c:cat>
            <c:strRef>
              <c:f>G.9!$O$26:$O$28</c:f>
              <c:strCache>
                <c:ptCount val="3"/>
                <c:pt idx="0">
                  <c:v>PRIMERAS</c:v>
                </c:pt>
                <c:pt idx="1">
                  <c:v>SEGUNDAS</c:v>
                </c:pt>
                <c:pt idx="2">
                  <c:v>TERCERAS Y MAS</c:v>
                </c:pt>
              </c:strCache>
            </c:strRef>
          </c:cat>
          <c:val>
            <c:numRef>
              <c:f>G.9!$P$26:$P$28</c:f>
              <c:numCache>
                <c:formatCode>General</c:formatCode>
                <c:ptCount val="3"/>
                <c:pt idx="0">
                  <c:v>17812</c:v>
                </c:pt>
                <c:pt idx="1">
                  <c:v>1037</c:v>
                </c:pt>
                <c:pt idx="2">
                  <c:v>23</c:v>
                </c:pt>
              </c:numCache>
            </c:numRef>
          </c:val>
          <c:extLst>
            <c:ext xmlns:c16="http://schemas.microsoft.com/office/drawing/2014/chart" uri="{C3380CC4-5D6E-409C-BE32-E72D297353CC}">
              <c16:uniqueId val="{00000000-2163-488A-9670-EC4A68A4C860}"/>
            </c:ext>
          </c:extLst>
        </c:ser>
        <c:ser>
          <c:idx val="1"/>
          <c:order val="1"/>
          <c:tx>
            <c:strRef>
              <c:f>G.9!$Q$21</c:f>
              <c:strCache>
                <c:ptCount val="1"/>
                <c:pt idx="0">
                  <c:v>DESFAVORABLES</c:v>
                </c:pt>
              </c:strCache>
            </c:strRef>
          </c:tx>
          <c:spPr>
            <a:ln w="15875" cmpd="sng">
              <a:solidFill>
                <a:schemeClr val="tx1"/>
              </a:solidFill>
            </a:ln>
          </c:spPr>
          <c:cat>
            <c:strRef>
              <c:f>G.9!$O$26:$O$28</c:f>
              <c:strCache>
                <c:ptCount val="3"/>
                <c:pt idx="0">
                  <c:v>PRIMERAS</c:v>
                </c:pt>
                <c:pt idx="1">
                  <c:v>SEGUNDAS</c:v>
                </c:pt>
                <c:pt idx="2">
                  <c:v>TERCERAS Y MAS</c:v>
                </c:pt>
              </c:strCache>
            </c:strRef>
          </c:cat>
          <c:val>
            <c:numRef>
              <c:f>G.9!$Q$26:$Q$28</c:f>
              <c:numCache>
                <c:formatCode>General</c:formatCode>
                <c:ptCount val="3"/>
                <c:pt idx="0">
                  <c:v>1052</c:v>
                </c:pt>
                <c:pt idx="1">
                  <c:v>35</c:v>
                </c:pt>
                <c:pt idx="2">
                  <c:v>3</c:v>
                </c:pt>
              </c:numCache>
            </c:numRef>
          </c:val>
          <c:extLst>
            <c:ext xmlns:c16="http://schemas.microsoft.com/office/drawing/2014/chart" uri="{C3380CC4-5D6E-409C-BE32-E72D297353CC}">
              <c16:uniqueId val="{00000001-2163-488A-9670-EC4A68A4C860}"/>
            </c:ext>
          </c:extLst>
        </c:ser>
        <c:dLbls>
          <c:showLegendKey val="0"/>
          <c:showVal val="0"/>
          <c:showCatName val="0"/>
          <c:showSerName val="0"/>
          <c:showPercent val="0"/>
          <c:showBubbleSize val="0"/>
        </c:dLbls>
        <c:axId val="51288320"/>
        <c:axId val="51310592"/>
      </c:areaChart>
      <c:catAx>
        <c:axId val="51288320"/>
        <c:scaling>
          <c:orientation val="minMax"/>
        </c:scaling>
        <c:delete val="0"/>
        <c:axPos val="b"/>
        <c:numFmt formatCode="General" sourceLinked="0"/>
        <c:majorTickMark val="out"/>
        <c:minorTickMark val="none"/>
        <c:tickLblPos val="nextTo"/>
        <c:spPr>
          <a:ln>
            <a:solidFill>
              <a:schemeClr val="tx1"/>
            </a:solidFill>
          </a:ln>
        </c:spPr>
        <c:txPr>
          <a:bodyPr/>
          <a:lstStyle/>
          <a:p>
            <a:pPr>
              <a:defRPr b="1"/>
            </a:pPr>
            <a:endParaRPr lang="es-ES"/>
          </a:p>
        </c:txPr>
        <c:crossAx val="51310592"/>
        <c:crosses val="autoZero"/>
        <c:auto val="1"/>
        <c:lblAlgn val="ctr"/>
        <c:lblOffset val="100"/>
        <c:noMultiLvlLbl val="0"/>
      </c:catAx>
      <c:valAx>
        <c:axId val="51310592"/>
        <c:scaling>
          <c:orientation val="minMax"/>
        </c:scaling>
        <c:delete val="0"/>
        <c:axPos val="l"/>
        <c:majorGridlines>
          <c:spPr>
            <a:ln>
              <a:noFill/>
            </a:ln>
          </c:spPr>
        </c:majorGridlines>
        <c:numFmt formatCode="0%" sourceLinked="1"/>
        <c:majorTickMark val="out"/>
        <c:minorTickMark val="none"/>
        <c:tickLblPos val="nextTo"/>
        <c:spPr>
          <a:ln>
            <a:solidFill>
              <a:schemeClr val="tx1"/>
            </a:solidFill>
          </a:ln>
        </c:spPr>
        <c:txPr>
          <a:bodyPr/>
          <a:lstStyle/>
          <a:p>
            <a:pPr>
              <a:defRPr b="1"/>
            </a:pPr>
            <a:endParaRPr lang="es-ES"/>
          </a:p>
        </c:txPr>
        <c:crossAx val="51288320"/>
        <c:crosses val="autoZero"/>
        <c:crossBetween val="midCat"/>
        <c:majorUnit val="0.2"/>
      </c:valAx>
    </c:plotArea>
    <c:plotVisOnly val="1"/>
    <c:dispBlanksAs val="zero"/>
    <c:showDLblsOverMax val="0"/>
  </c:chart>
  <c:spPr>
    <a:ln>
      <a:noFill/>
    </a:ln>
  </c:sp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13515540287192"/>
          <c:y val="0.03"/>
          <c:w val="0.68498849805936424"/>
          <c:h val="0.89982782152230956"/>
        </c:manualLayout>
      </c:layout>
      <c:barChart>
        <c:barDir val="bar"/>
        <c:grouping val="clustered"/>
        <c:varyColors val="0"/>
        <c:ser>
          <c:idx val="0"/>
          <c:order val="0"/>
          <c:spPr>
            <a:solidFill>
              <a:srgbClr val="FF0000"/>
            </a:solidFill>
            <a:ln>
              <a:solidFill>
                <a:srgbClr val="FF0000"/>
              </a:solidFill>
            </a:ln>
          </c:spPr>
          <c:invertIfNegative val="0"/>
          <c:cat>
            <c:multiLvlStrRef>
              <c:f>G.9!$P$36:$Q$41</c:f>
              <c:multiLvlStrCache>
                <c:ptCount val="6"/>
                <c:lvl>
                  <c:pt idx="0">
                    <c:v>PRIMERAS</c:v>
                  </c:pt>
                  <c:pt idx="1">
                    <c:v>SEGUNDAS</c:v>
                  </c:pt>
                  <c:pt idx="2">
                    <c:v>TERCERAS Y MAS</c:v>
                  </c:pt>
                  <c:pt idx="3">
                    <c:v>PRIMERAS</c:v>
                  </c:pt>
                  <c:pt idx="4">
                    <c:v>SEGUNDAS</c:v>
                  </c:pt>
                  <c:pt idx="5">
                    <c:v>TERCERAS Y MAS</c:v>
                  </c:pt>
                </c:lvl>
                <c:lvl>
                  <c:pt idx="0">
                    <c:v>ORDINARIAS PERIÓDICAS</c:v>
                  </c:pt>
                  <c:pt idx="3">
                    <c:v>OTRAS INSPECCIONES EXTRAORDINARIAS PERIÓDICAS</c:v>
                  </c:pt>
                </c:lvl>
              </c:multiLvlStrCache>
            </c:multiLvlStrRef>
          </c:cat>
          <c:val>
            <c:numRef>
              <c:f>G.9!$R$36:$R$41</c:f>
              <c:numCache>
                <c:formatCode>General</c:formatCode>
                <c:ptCount val="6"/>
                <c:pt idx="0">
                  <c:v>0.24651134834520735</c:v>
                </c:pt>
                <c:pt idx="1">
                  <c:v>7.0644893561256875E-2</c:v>
                </c:pt>
                <c:pt idx="2">
                  <c:v>0.24557673323714785</c:v>
                </c:pt>
                <c:pt idx="3">
                  <c:v>0.1409657320872274</c:v>
                </c:pt>
                <c:pt idx="4">
                  <c:v>0.10332103321033211</c:v>
                </c:pt>
                <c:pt idx="5">
                  <c:v>0.1111111111111111</c:v>
                </c:pt>
              </c:numCache>
            </c:numRef>
          </c:val>
          <c:extLst>
            <c:ext xmlns:c16="http://schemas.microsoft.com/office/drawing/2014/chart" uri="{C3380CC4-5D6E-409C-BE32-E72D297353CC}">
              <c16:uniqueId val="{00000000-B9AB-45E8-8BCC-692C14B0EA00}"/>
            </c:ext>
          </c:extLst>
        </c:ser>
        <c:dLbls>
          <c:showLegendKey val="0"/>
          <c:showVal val="0"/>
          <c:showCatName val="0"/>
          <c:showSerName val="0"/>
          <c:showPercent val="0"/>
          <c:showBubbleSize val="0"/>
        </c:dLbls>
        <c:gapWidth val="500"/>
        <c:overlap val="12"/>
        <c:axId val="53222400"/>
        <c:axId val="53236480"/>
      </c:barChart>
      <c:catAx>
        <c:axId val="53222400"/>
        <c:scaling>
          <c:orientation val="minMax"/>
        </c:scaling>
        <c:delete val="0"/>
        <c:axPos val="l"/>
        <c:numFmt formatCode="General" sourceLinked="0"/>
        <c:majorTickMark val="out"/>
        <c:minorTickMark val="none"/>
        <c:tickLblPos val="nextTo"/>
        <c:txPr>
          <a:bodyPr/>
          <a:lstStyle/>
          <a:p>
            <a:pPr>
              <a:defRPr sz="800" b="1"/>
            </a:pPr>
            <a:endParaRPr lang="es-ES"/>
          </a:p>
        </c:txPr>
        <c:crossAx val="53236480"/>
        <c:crosses val="autoZero"/>
        <c:auto val="1"/>
        <c:lblAlgn val="ctr"/>
        <c:lblOffset val="100"/>
        <c:noMultiLvlLbl val="0"/>
      </c:catAx>
      <c:valAx>
        <c:axId val="53236480"/>
        <c:scaling>
          <c:orientation val="minMax"/>
          <c:max val="0.5"/>
        </c:scaling>
        <c:delete val="0"/>
        <c:axPos val="b"/>
        <c:majorGridlines/>
        <c:numFmt formatCode="0%" sourceLinked="0"/>
        <c:majorTickMark val="out"/>
        <c:minorTickMark val="none"/>
        <c:tickLblPos val="nextTo"/>
        <c:txPr>
          <a:bodyPr/>
          <a:lstStyle/>
          <a:p>
            <a:pPr>
              <a:defRPr b="1"/>
            </a:pPr>
            <a:endParaRPr lang="es-ES"/>
          </a:p>
        </c:txPr>
        <c:crossAx val="53222400"/>
        <c:crosses val="autoZero"/>
        <c:crossBetween val="between"/>
      </c:valAx>
      <c:spPr>
        <a:noFill/>
      </c:spPr>
    </c:plotArea>
    <c:plotVisOnly val="1"/>
    <c:dispBlanksAs val="gap"/>
    <c:showDLblsOverMax val="0"/>
  </c:chart>
  <c:spPr>
    <a:ln>
      <a:noFill/>
    </a:ln>
  </c:sp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8701422475923974"/>
          <c:y val="1.4518108288501761E-2"/>
          <c:w val="0.5445225161950471"/>
          <c:h val="0.9381623465333141"/>
        </c:manualLayout>
      </c:layout>
      <c:barChart>
        <c:barDir val="bar"/>
        <c:grouping val="clustered"/>
        <c:varyColors val="0"/>
        <c:ser>
          <c:idx val="0"/>
          <c:order val="0"/>
          <c:spPr>
            <a:solidFill>
              <a:srgbClr val="FF0000"/>
            </a:solidFill>
          </c:spPr>
          <c:invertIfNegative val="0"/>
          <c:cat>
            <c:multiLvlStrRef>
              <c:f>G.9!$P$47:$Q$70</c:f>
              <c:multiLvlStrCache>
                <c:ptCount val="24"/>
                <c:lvl>
                  <c:pt idx="0">
                    <c:v>PRIMERAS</c:v>
                  </c:pt>
                  <c:pt idx="1">
                    <c:v>SEGUNDAS</c:v>
                  </c:pt>
                  <c:pt idx="2">
                    <c:v>TERCERAS Y MAS</c:v>
                  </c:pt>
                  <c:pt idx="3">
                    <c:v>PRIMERAS</c:v>
                  </c:pt>
                  <c:pt idx="4">
                    <c:v>SEGUNDAS</c:v>
                  </c:pt>
                  <c:pt idx="5">
                    <c:v>TERCERAS Y MAS</c:v>
                  </c:pt>
                  <c:pt idx="6">
                    <c:v>PRIMERAS</c:v>
                  </c:pt>
                  <c:pt idx="7">
                    <c:v>SEGUNDAS</c:v>
                  </c:pt>
                  <c:pt idx="8">
                    <c:v>TERCERAS Y MAS</c:v>
                  </c:pt>
                  <c:pt idx="9">
                    <c:v>PRIMERAS</c:v>
                  </c:pt>
                  <c:pt idx="10">
                    <c:v>SEGUNDAS</c:v>
                  </c:pt>
                  <c:pt idx="11">
                    <c:v>TERCERAS Y MAS</c:v>
                  </c:pt>
                  <c:pt idx="12">
                    <c:v>PRIMERAS</c:v>
                  </c:pt>
                  <c:pt idx="13">
                    <c:v>SEGUNDAS</c:v>
                  </c:pt>
                  <c:pt idx="14">
                    <c:v>TERCERAS Y MAS</c:v>
                  </c:pt>
                  <c:pt idx="15">
                    <c:v>PRIMERAS</c:v>
                  </c:pt>
                  <c:pt idx="16">
                    <c:v>SEGUNDAS</c:v>
                  </c:pt>
                  <c:pt idx="17">
                    <c:v>TERCERAS Y MAS</c:v>
                  </c:pt>
                  <c:pt idx="18">
                    <c:v>PRIMERAS</c:v>
                  </c:pt>
                  <c:pt idx="19">
                    <c:v>SEGUNDAS</c:v>
                  </c:pt>
                  <c:pt idx="20">
                    <c:v>TERCERAS Y MAS</c:v>
                  </c:pt>
                  <c:pt idx="21">
                    <c:v>PRIMERAS</c:v>
                  </c:pt>
                  <c:pt idx="22">
                    <c:v>SEGUNDAS</c:v>
                  </c:pt>
                  <c:pt idx="23">
                    <c:v>TERCERAS Y MAS</c:v>
                  </c:pt>
                </c:lvl>
                <c:lvl>
                  <c:pt idx="0">
                    <c:v>CALIFICACIÓN IDONEIDAD PARA TRANSPORTE ESCOLAR</c:v>
                  </c:pt>
                  <c:pt idx="3">
                    <c:v>EXPEDICION DE TARJETAS ITV</c:v>
                  </c:pt>
                  <c:pt idx="6">
                    <c:v>OTRAS INSPECCIONES</c:v>
                  </c:pt>
                  <c:pt idx="9">
                    <c:v>PREVIA AL CAMBIO DE DESTINO</c:v>
                  </c:pt>
                  <c:pt idx="12">
                    <c:v>PREVIAS A LA MATRICULACION</c:v>
                  </c:pt>
                  <c:pt idx="15">
                    <c:v>REFORMAS DE IMPORTANCIA</c:v>
                  </c:pt>
                  <c:pt idx="18">
                    <c:v>REQUERIMIENTO DE LA AUTORIDAD</c:v>
                  </c:pt>
                  <c:pt idx="21">
                    <c:v>VEHICULOS ACCIDENTADOS</c:v>
                  </c:pt>
                </c:lvl>
              </c:multiLvlStrCache>
            </c:multiLvlStrRef>
          </c:cat>
          <c:val>
            <c:numRef>
              <c:f>G.9!$R$47:$R$70</c:f>
              <c:numCache>
                <c:formatCode>General</c:formatCode>
                <c:ptCount val="24"/>
                <c:pt idx="0">
                  <c:v>0</c:v>
                </c:pt>
                <c:pt idx="1">
                  <c:v>0</c:v>
                </c:pt>
                <c:pt idx="2">
                  <c:v>0</c:v>
                </c:pt>
                <c:pt idx="3">
                  <c:v>0.31295843520782396</c:v>
                </c:pt>
                <c:pt idx="4">
                  <c:v>5.0632911392405063E-2</c:v>
                </c:pt>
                <c:pt idx="5">
                  <c:v>0.2</c:v>
                </c:pt>
                <c:pt idx="6">
                  <c:v>0.08</c:v>
                </c:pt>
                <c:pt idx="7">
                  <c:v>8.6956521739130432E-2</c:v>
                </c:pt>
                <c:pt idx="8">
                  <c:v>0</c:v>
                </c:pt>
                <c:pt idx="9">
                  <c:v>0.128</c:v>
                </c:pt>
                <c:pt idx="10">
                  <c:v>0.11764705882352941</c:v>
                </c:pt>
                <c:pt idx="11">
                  <c:v>0.5</c:v>
                </c:pt>
                <c:pt idx="12">
                  <c:v>7.5174825174825169E-2</c:v>
                </c:pt>
                <c:pt idx="13">
                  <c:v>0</c:v>
                </c:pt>
                <c:pt idx="14">
                  <c:v>0</c:v>
                </c:pt>
                <c:pt idx="15">
                  <c:v>4.8206404888536836E-2</c:v>
                </c:pt>
                <c:pt idx="16">
                  <c:v>2.7479091995221028E-2</c:v>
                </c:pt>
                <c:pt idx="17">
                  <c:v>0</c:v>
                </c:pt>
                <c:pt idx="18">
                  <c:v>0.30769230769230771</c:v>
                </c:pt>
                <c:pt idx="19">
                  <c:v>0</c:v>
                </c:pt>
                <c:pt idx="20">
                  <c:v>0</c:v>
                </c:pt>
                <c:pt idx="21">
                  <c:v>1</c:v>
                </c:pt>
                <c:pt idx="22">
                  <c:v>0</c:v>
                </c:pt>
                <c:pt idx="23">
                  <c:v>0</c:v>
                </c:pt>
              </c:numCache>
            </c:numRef>
          </c:val>
          <c:extLst>
            <c:ext xmlns:c16="http://schemas.microsoft.com/office/drawing/2014/chart" uri="{C3380CC4-5D6E-409C-BE32-E72D297353CC}">
              <c16:uniqueId val="{00000000-41B1-4765-A22F-9884E01FC702}"/>
            </c:ext>
          </c:extLst>
        </c:ser>
        <c:dLbls>
          <c:showLegendKey val="0"/>
          <c:showVal val="0"/>
          <c:showCatName val="0"/>
          <c:showSerName val="0"/>
          <c:showPercent val="0"/>
          <c:showBubbleSize val="0"/>
        </c:dLbls>
        <c:gapWidth val="195"/>
        <c:overlap val="11"/>
        <c:axId val="53260672"/>
        <c:axId val="53262208"/>
      </c:barChart>
      <c:catAx>
        <c:axId val="53260672"/>
        <c:scaling>
          <c:orientation val="minMax"/>
        </c:scaling>
        <c:delete val="0"/>
        <c:axPos val="l"/>
        <c:numFmt formatCode="General" sourceLinked="0"/>
        <c:majorTickMark val="none"/>
        <c:minorTickMark val="none"/>
        <c:tickLblPos val="nextTo"/>
        <c:txPr>
          <a:bodyPr rot="0"/>
          <a:lstStyle/>
          <a:p>
            <a:pPr>
              <a:defRPr sz="800" b="1"/>
            </a:pPr>
            <a:endParaRPr lang="es-ES"/>
          </a:p>
        </c:txPr>
        <c:crossAx val="53262208"/>
        <c:crosses val="autoZero"/>
        <c:auto val="0"/>
        <c:lblAlgn val="ctr"/>
        <c:lblOffset val="100"/>
        <c:noMultiLvlLbl val="0"/>
      </c:catAx>
      <c:valAx>
        <c:axId val="53262208"/>
        <c:scaling>
          <c:orientation val="minMax"/>
        </c:scaling>
        <c:delete val="0"/>
        <c:axPos val="b"/>
        <c:majorGridlines/>
        <c:numFmt formatCode="0%" sourceLinked="0"/>
        <c:majorTickMark val="out"/>
        <c:minorTickMark val="none"/>
        <c:tickLblPos val="nextTo"/>
        <c:txPr>
          <a:bodyPr/>
          <a:lstStyle/>
          <a:p>
            <a:pPr>
              <a:defRPr sz="1000" b="1" baseline="0"/>
            </a:pPr>
            <a:endParaRPr lang="es-ES"/>
          </a:p>
        </c:txPr>
        <c:crossAx val="5326067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3879834569551"/>
          <c:y val="0.16754155730533682"/>
          <c:w val="0.80659466438875582"/>
          <c:h val="0.78740252233813735"/>
        </c:manualLayout>
      </c:layout>
      <c:scatterChart>
        <c:scatterStyle val="lineMarker"/>
        <c:varyColors val="0"/>
        <c:ser>
          <c:idx val="0"/>
          <c:order val="0"/>
          <c:xVal>
            <c:strRef>
              <c:f>G.10!$N$4:$N$86</c:f>
              <c:strCache>
                <c:ptCount val="83"/>
                <c:pt idx="0">
                  <c:v> ITV-móvil Antequera</c:v>
                </c:pt>
                <c:pt idx="1">
                  <c:v> ITV-móvil Córdoba</c:v>
                </c:pt>
                <c:pt idx="2">
                  <c:v> ITV-móvil Granada</c:v>
                </c:pt>
                <c:pt idx="3">
                  <c:v> ITV-móvil Guadix</c:v>
                </c:pt>
                <c:pt idx="4">
                  <c:v> ITV-móvil Jaén</c:v>
                </c:pt>
                <c:pt idx="5">
                  <c:v> ITV-móvil Sevilla</c:v>
                </c:pt>
                <c:pt idx="6">
                  <c:v>Ciclomotores Almería</c:v>
                </c:pt>
                <c:pt idx="7">
                  <c:v>Ciclomotores Córdoba</c:v>
                </c:pt>
                <c:pt idx="8">
                  <c:v>Ciclomotores Guadalhorce</c:v>
                </c:pt>
                <c:pt idx="9">
                  <c:v>Ciclomotores Jaén</c:v>
                </c:pt>
                <c:pt idx="10">
                  <c:v>Ciclomotores Jerez</c:v>
                </c:pt>
                <c:pt idx="11">
                  <c:v>Ciclomotores Loja</c:v>
                </c:pt>
                <c:pt idx="12">
                  <c:v>Ciclomotores Rinconada</c:v>
                </c:pt>
                <c:pt idx="13">
                  <c:v>Ciclomotores Utrera</c:v>
                </c:pt>
                <c:pt idx="14">
                  <c:v>ITV  Albox</c:v>
                </c:pt>
                <c:pt idx="15">
                  <c:v>ITV  Almería 1</c:v>
                </c:pt>
                <c:pt idx="16">
                  <c:v>ITV Almería 2</c:v>
                </c:pt>
                <c:pt idx="17">
                  <c:v>ITV  Balanegra</c:v>
                </c:pt>
                <c:pt idx="18">
                  <c:v>ITV  Las Tres Villas</c:v>
                </c:pt>
                <c:pt idx="19">
                  <c:v>ITV  Nijar</c:v>
                </c:pt>
                <c:pt idx="20">
                  <c:v>ITV Vera</c:v>
                </c:pt>
                <c:pt idx="21">
                  <c:v>ITV  Vélez-Rubio</c:v>
                </c:pt>
                <c:pt idx="22">
                  <c:v>ITV  Vícar</c:v>
                </c:pt>
                <c:pt idx="23">
                  <c:v>ITV  Algeciras</c:v>
                </c:pt>
                <c:pt idx="24">
                  <c:v>ITV  Chipiona</c:v>
                </c:pt>
                <c:pt idx="25">
                  <c:v>ITV  Cádiz</c:v>
                </c:pt>
                <c:pt idx="26">
                  <c:v>ITV  Jerez de la Frontera</c:v>
                </c:pt>
                <c:pt idx="27">
                  <c:v>ITV  San Fernando</c:v>
                </c:pt>
                <c:pt idx="28">
                  <c:v>ITV  Tres Caminos</c:v>
                </c:pt>
                <c:pt idx="29">
                  <c:v>ITV  Villamartín</c:v>
                </c:pt>
                <c:pt idx="30">
                  <c:v>ITV  Baena</c:v>
                </c:pt>
                <c:pt idx="31">
                  <c:v>ITV  Córdoba 1</c:v>
                </c:pt>
                <c:pt idx="32">
                  <c:v>ITV  Córdoba 2</c:v>
                </c:pt>
                <c:pt idx="33">
                  <c:v>ITV  Lucena</c:v>
                </c:pt>
                <c:pt idx="34">
                  <c:v>ITV  Montoro</c:v>
                </c:pt>
                <c:pt idx="35">
                  <c:v>ITV  Palma del Rio</c:v>
                </c:pt>
                <c:pt idx="36">
                  <c:v>ITV  Peñarroya</c:v>
                </c:pt>
                <c:pt idx="37">
                  <c:v>ITV  Pozoblanco</c:v>
                </c:pt>
                <c:pt idx="38">
                  <c:v>ITV  Priego de Córdoba</c:v>
                </c:pt>
                <c:pt idx="39">
                  <c:v>ITV  Puente Genil</c:v>
                </c:pt>
                <c:pt idx="40">
                  <c:v>ITV  Baza</c:v>
                </c:pt>
                <c:pt idx="41">
                  <c:v>ITV  Granada</c:v>
                </c:pt>
                <c:pt idx="42">
                  <c:v>ITV  Guadix</c:v>
                </c:pt>
                <c:pt idx="43">
                  <c:v>ITV  Huescar</c:v>
                </c:pt>
                <c:pt idx="44">
                  <c:v>ITV  Las Gabias</c:v>
                </c:pt>
                <c:pt idx="45">
                  <c:v>ITV  Loja</c:v>
                </c:pt>
                <c:pt idx="46">
                  <c:v>ITV  Motril</c:v>
                </c:pt>
                <c:pt idx="47">
                  <c:v>ITV  Orgiva</c:v>
                </c:pt>
                <c:pt idx="48">
                  <c:v>ITV  Peligros</c:v>
                </c:pt>
                <c:pt idx="49">
                  <c:v>ITV  Galaroza</c:v>
                </c:pt>
                <c:pt idx="50">
                  <c:v>ITV  Huelva</c:v>
                </c:pt>
                <c:pt idx="51">
                  <c:v>ITV  La Palma</c:v>
                </c:pt>
                <c:pt idx="52">
                  <c:v>ITV  San Juan del Puerto</c:v>
                </c:pt>
                <c:pt idx="53">
                  <c:v>ITV  Tharsis</c:v>
                </c:pt>
                <c:pt idx="54">
                  <c:v>ITV  Zalamea</c:v>
                </c:pt>
                <c:pt idx="55">
                  <c:v>ITV  Alcalá la Real</c:v>
                </c:pt>
                <c:pt idx="56">
                  <c:v>ITV  Andújar</c:v>
                </c:pt>
                <c:pt idx="57">
                  <c:v>ITV  Beas de Segura</c:v>
                </c:pt>
                <c:pt idx="58">
                  <c:v>ITV  Guarromán</c:v>
                </c:pt>
                <c:pt idx="59">
                  <c:v>ITV  Jaén</c:v>
                </c:pt>
                <c:pt idx="60">
                  <c:v>ITV  Martos</c:v>
                </c:pt>
                <c:pt idx="61">
                  <c:v>ITV  Quesada</c:v>
                </c:pt>
                <c:pt idx="62">
                  <c:v>ITV  Úbeda</c:v>
                </c:pt>
                <c:pt idx="63">
                  <c:v>ITV  Algarrobo</c:v>
                </c:pt>
                <c:pt idx="64">
                  <c:v>ITV  Antequera</c:v>
                </c:pt>
                <c:pt idx="65">
                  <c:v>ITV  El Palo</c:v>
                </c:pt>
                <c:pt idx="66">
                  <c:v>ITV  Estepona</c:v>
                </c:pt>
                <c:pt idx="67">
                  <c:v>ITV  Guadalhorce - Carlo Goldoni</c:v>
                </c:pt>
                <c:pt idx="68">
                  <c:v>ITV  Guadalhorce - Diderot</c:v>
                </c:pt>
                <c:pt idx="69">
                  <c:v>ITV  Marbella</c:v>
                </c:pt>
                <c:pt idx="70">
                  <c:v>ITV  Mijas</c:v>
                </c:pt>
                <c:pt idx="71">
                  <c:v>ITV  Ronda</c:v>
                </c:pt>
                <c:pt idx="72">
                  <c:v>ITV  Alcalá de Guadaira</c:v>
                </c:pt>
                <c:pt idx="73">
                  <c:v>ITV  Carmona</c:v>
                </c:pt>
                <c:pt idx="74">
                  <c:v>ITV  Cazalla</c:v>
                </c:pt>
                <c:pt idx="75">
                  <c:v>ITV  Gelves</c:v>
                </c:pt>
                <c:pt idx="76">
                  <c:v>ITV  La Rinconada</c:v>
                </c:pt>
                <c:pt idx="77">
                  <c:v>ITV  Lebrija</c:v>
                </c:pt>
                <c:pt idx="78">
                  <c:v>ITV  Morón de la Frontera</c:v>
                </c:pt>
                <c:pt idx="79">
                  <c:v>ITV  Osuna</c:v>
                </c:pt>
                <c:pt idx="80">
                  <c:v>ITV  Sevilla</c:v>
                </c:pt>
                <c:pt idx="81">
                  <c:v>ITV  Utrera</c:v>
                </c:pt>
                <c:pt idx="82">
                  <c:v>ITV  Écija</c:v>
                </c:pt>
              </c:strCache>
            </c:strRef>
          </c:xVal>
          <c:yVal>
            <c:numRef>
              <c:f>G.10!$O$4:$O$86</c:f>
              <c:numCache>
                <c:formatCode>0.00%</c:formatCode>
                <c:ptCount val="83"/>
                <c:pt idx="0">
                  <c:v>0.20328574846478986</c:v>
                </c:pt>
                <c:pt idx="1">
                  <c:v>0.19559607775675211</c:v>
                </c:pt>
                <c:pt idx="2">
                  <c:v>0</c:v>
                </c:pt>
                <c:pt idx="3">
                  <c:v>0.16222101252041371</c:v>
                </c:pt>
                <c:pt idx="4">
                  <c:v>0.13575311800447715</c:v>
                </c:pt>
                <c:pt idx="5">
                  <c:v>0.20320418505803498</c:v>
                </c:pt>
                <c:pt idx="6">
                  <c:v>0.2252332296756997</c:v>
                </c:pt>
                <c:pt idx="7">
                  <c:v>0.35594084650688423</c:v>
                </c:pt>
                <c:pt idx="8">
                  <c:v>0.36386420596946911</c:v>
                </c:pt>
                <c:pt idx="9">
                  <c:v>0.1711051930758988</c:v>
                </c:pt>
                <c:pt idx="10">
                  <c:v>0.19911660777385159</c:v>
                </c:pt>
                <c:pt idx="11">
                  <c:v>0.2754957507082153</c:v>
                </c:pt>
                <c:pt idx="12">
                  <c:v>0.16566371681415928</c:v>
                </c:pt>
                <c:pt idx="13">
                  <c:v>0.17918815877999553</c:v>
                </c:pt>
                <c:pt idx="14">
                  <c:v>0.22060770910132063</c:v>
                </c:pt>
                <c:pt idx="15">
                  <c:v>0.20059753405721165</c:v>
                </c:pt>
                <c:pt idx="16">
                  <c:v>0.19469489089246048</c:v>
                </c:pt>
                <c:pt idx="17">
                  <c:v>0.23865642263000825</c:v>
                </c:pt>
                <c:pt idx="18">
                  <c:v>0.17143873377200783</c:v>
                </c:pt>
                <c:pt idx="19">
                  <c:v>0.21974965229485396</c:v>
                </c:pt>
                <c:pt idx="20">
                  <c:v>0.1690055527511358</c:v>
                </c:pt>
                <c:pt idx="21">
                  <c:v>0.17940402618858226</c:v>
                </c:pt>
                <c:pt idx="22">
                  <c:v>0.2468806879632805</c:v>
                </c:pt>
                <c:pt idx="23">
                  <c:v>0.23626285414923912</c:v>
                </c:pt>
                <c:pt idx="24">
                  <c:v>0.2391140968419761</c:v>
                </c:pt>
                <c:pt idx="25">
                  <c:v>0.20737756259416634</c:v>
                </c:pt>
                <c:pt idx="26">
                  <c:v>0.20358902737885057</c:v>
                </c:pt>
                <c:pt idx="27">
                  <c:v>0.22674433929936474</c:v>
                </c:pt>
                <c:pt idx="28">
                  <c:v>0.21368407910027756</c:v>
                </c:pt>
                <c:pt idx="29">
                  <c:v>0.19512290666927823</c:v>
                </c:pt>
                <c:pt idx="30">
                  <c:v>0.18523136872868973</c:v>
                </c:pt>
                <c:pt idx="31">
                  <c:v>0.23025238379478702</c:v>
                </c:pt>
                <c:pt idx="32">
                  <c:v>0.2082989751443044</c:v>
                </c:pt>
                <c:pt idx="33">
                  <c:v>0.22709833748401426</c:v>
                </c:pt>
                <c:pt idx="34">
                  <c:v>0.1734199851703232</c:v>
                </c:pt>
                <c:pt idx="35">
                  <c:v>0.23243119565927961</c:v>
                </c:pt>
                <c:pt idx="36">
                  <c:v>0.18862796260056533</c:v>
                </c:pt>
                <c:pt idx="37">
                  <c:v>0.15443047045755851</c:v>
                </c:pt>
                <c:pt idx="38">
                  <c:v>0.18632499591302926</c:v>
                </c:pt>
                <c:pt idx="39">
                  <c:v>0.22650541698160745</c:v>
                </c:pt>
                <c:pt idx="40">
                  <c:v>0.17436568792469298</c:v>
                </c:pt>
                <c:pt idx="41">
                  <c:v>0.17335042903639411</c:v>
                </c:pt>
                <c:pt idx="42">
                  <c:v>0.19131822926260209</c:v>
                </c:pt>
                <c:pt idx="43">
                  <c:v>0.19285107697058596</c:v>
                </c:pt>
                <c:pt idx="44">
                  <c:v>0.2140657847238443</c:v>
                </c:pt>
                <c:pt idx="45">
                  <c:v>0.24511376731364529</c:v>
                </c:pt>
                <c:pt idx="46">
                  <c:v>0.23705817271297969</c:v>
                </c:pt>
                <c:pt idx="47">
                  <c:v>0.22296939931998488</c:v>
                </c:pt>
                <c:pt idx="48">
                  <c:v>0.18329146219231221</c:v>
                </c:pt>
                <c:pt idx="49">
                  <c:v>0.19522079373951928</c:v>
                </c:pt>
                <c:pt idx="50">
                  <c:v>0.18776913499868644</c:v>
                </c:pt>
                <c:pt idx="51">
                  <c:v>0.21977568960290997</c:v>
                </c:pt>
                <c:pt idx="52">
                  <c:v>0.21302819651644145</c:v>
                </c:pt>
                <c:pt idx="53">
                  <c:v>0.20235325108662247</c:v>
                </c:pt>
                <c:pt idx="54">
                  <c:v>0.19399090729393162</c:v>
                </c:pt>
                <c:pt idx="55">
                  <c:v>0.180306197737334</c:v>
                </c:pt>
                <c:pt idx="56">
                  <c:v>0.19354500955422349</c:v>
                </c:pt>
                <c:pt idx="57">
                  <c:v>0.20903312966317664</c:v>
                </c:pt>
                <c:pt idx="58">
                  <c:v>0.17211632402768828</c:v>
                </c:pt>
                <c:pt idx="59">
                  <c:v>0.17572509649380516</c:v>
                </c:pt>
                <c:pt idx="60">
                  <c:v>0.19471077528731984</c:v>
                </c:pt>
                <c:pt idx="61">
                  <c:v>0.20656348190387525</c:v>
                </c:pt>
                <c:pt idx="62">
                  <c:v>0.22512052341597796</c:v>
                </c:pt>
                <c:pt idx="63">
                  <c:v>0.23040130538983225</c:v>
                </c:pt>
                <c:pt idx="64">
                  <c:v>0.20947317844355925</c:v>
                </c:pt>
                <c:pt idx="65">
                  <c:v>0.24699162083348714</c:v>
                </c:pt>
                <c:pt idx="66">
                  <c:v>0.23797563144510836</c:v>
                </c:pt>
                <c:pt idx="67">
                  <c:v>0.21376030043917504</c:v>
                </c:pt>
                <c:pt idx="68">
                  <c:v>0.22807662732773895</c:v>
                </c:pt>
                <c:pt idx="69">
                  <c:v>0.22351505196034815</c:v>
                </c:pt>
                <c:pt idx="70">
                  <c:v>0.24073684210526317</c:v>
                </c:pt>
                <c:pt idx="71">
                  <c:v>0.26786623046165031</c:v>
                </c:pt>
                <c:pt idx="72">
                  <c:v>0.23104063898736749</c:v>
                </c:pt>
                <c:pt idx="73">
                  <c:v>0.20890811481069199</c:v>
                </c:pt>
                <c:pt idx="74">
                  <c:v>0.18722873764890571</c:v>
                </c:pt>
                <c:pt idx="75">
                  <c:v>0.20548331039320619</c:v>
                </c:pt>
                <c:pt idx="76">
                  <c:v>0.19450845387156779</c:v>
                </c:pt>
                <c:pt idx="77">
                  <c:v>0.21683913452492945</c:v>
                </c:pt>
                <c:pt idx="78">
                  <c:v>0.19127426613824142</c:v>
                </c:pt>
                <c:pt idx="79">
                  <c:v>0.22669527412342613</c:v>
                </c:pt>
                <c:pt idx="80">
                  <c:v>0.22036400938777415</c:v>
                </c:pt>
                <c:pt idx="81">
                  <c:v>0.21264556339183205</c:v>
                </c:pt>
                <c:pt idx="82">
                  <c:v>0.20712273287550625</c:v>
                </c:pt>
              </c:numCache>
            </c:numRef>
          </c:yVal>
          <c:smooth val="0"/>
          <c:extLst>
            <c:ext xmlns:c16="http://schemas.microsoft.com/office/drawing/2014/chart" uri="{C3380CC4-5D6E-409C-BE32-E72D297353CC}">
              <c16:uniqueId val="{00000000-DD79-4FFE-9710-0805D6E2BEC5}"/>
            </c:ext>
          </c:extLst>
        </c:ser>
        <c:dLbls>
          <c:showLegendKey val="0"/>
          <c:showVal val="0"/>
          <c:showCatName val="0"/>
          <c:showSerName val="0"/>
          <c:showPercent val="0"/>
          <c:showBubbleSize val="0"/>
        </c:dLbls>
        <c:axId val="54160384"/>
        <c:axId val="54186752"/>
      </c:scatterChart>
      <c:valAx>
        <c:axId val="54160384"/>
        <c:scaling>
          <c:orientation val="minMax"/>
        </c:scaling>
        <c:delete val="0"/>
        <c:axPos val="b"/>
        <c:minorGridlines/>
        <c:numFmt formatCode="General" sourceLinked="1"/>
        <c:majorTickMark val="none"/>
        <c:minorTickMark val="none"/>
        <c:tickLblPos val="nextTo"/>
        <c:txPr>
          <a:bodyPr/>
          <a:lstStyle/>
          <a:p>
            <a:pPr>
              <a:defRPr b="1"/>
            </a:pPr>
            <a:endParaRPr lang="es-ES"/>
          </a:p>
        </c:txPr>
        <c:crossAx val="54186752"/>
        <c:crosses val="autoZero"/>
        <c:crossBetween val="midCat"/>
      </c:valAx>
      <c:valAx>
        <c:axId val="54186752"/>
        <c:scaling>
          <c:orientation val="minMax"/>
        </c:scaling>
        <c:delete val="0"/>
        <c:axPos val="l"/>
        <c:majorGridlines/>
        <c:numFmt formatCode="0%" sourceLinked="0"/>
        <c:majorTickMark val="none"/>
        <c:minorTickMark val="none"/>
        <c:tickLblPos val="nextTo"/>
        <c:txPr>
          <a:bodyPr/>
          <a:lstStyle/>
          <a:p>
            <a:pPr>
              <a:defRPr b="1"/>
            </a:pPr>
            <a:endParaRPr lang="es-ES"/>
          </a:p>
        </c:txPr>
        <c:crossAx val="54160384"/>
        <c:crossesAt val="0"/>
        <c:crossBetween val="midCat"/>
      </c:valAx>
    </c:plotArea>
    <c:plotVisOnly val="1"/>
    <c:dispBlanksAs val="gap"/>
    <c:showDLblsOverMax val="0"/>
  </c:chart>
  <c:spPr>
    <a:noFill/>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'T.2 y G3'!$C$12</c:f>
              <c:strCache>
                <c:ptCount val="1"/>
                <c:pt idx="0">
                  <c:v>Motos y Ciclomotores</c:v>
                </c:pt>
              </c:strCache>
            </c:strRef>
          </c:tx>
          <c:invertIfNegative val="0"/>
          <c:cat>
            <c:strRef>
              <c:f>'T.2 y G3'!$B$13:$B$24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'T.2 y G3'!$C$13:$C$24</c:f>
              <c:numCache>
                <c:formatCode>#,##0</c:formatCode>
                <c:ptCount val="12"/>
                <c:pt idx="0">
                  <c:v>15699</c:v>
                </c:pt>
                <c:pt idx="1">
                  <c:v>17730</c:v>
                </c:pt>
                <c:pt idx="2">
                  <c:v>20033</c:v>
                </c:pt>
                <c:pt idx="3">
                  <c:v>24008</c:v>
                </c:pt>
                <c:pt idx="4">
                  <c:v>24979</c:v>
                </c:pt>
                <c:pt idx="5">
                  <c:v>32190</c:v>
                </c:pt>
                <c:pt idx="6">
                  <c:v>30566</c:v>
                </c:pt>
                <c:pt idx="7">
                  <c:v>30021</c:v>
                </c:pt>
                <c:pt idx="8">
                  <c:v>27363</c:v>
                </c:pt>
                <c:pt idx="9">
                  <c:v>22767</c:v>
                </c:pt>
                <c:pt idx="10">
                  <c:v>18935</c:v>
                </c:pt>
                <c:pt idx="11">
                  <c:v>13590</c:v>
                </c:pt>
              </c:numCache>
            </c:numRef>
          </c:val>
          <c:extLst>
            <c:ext xmlns:c16="http://schemas.microsoft.com/office/drawing/2014/chart" uri="{C3380CC4-5D6E-409C-BE32-E72D297353CC}">
              <c16:uniqueId val="{00000000-5ED8-4253-9E3D-BE88E72D9042}"/>
            </c:ext>
          </c:extLst>
        </c:ser>
        <c:ser>
          <c:idx val="1"/>
          <c:order val="1"/>
          <c:tx>
            <c:strRef>
              <c:f>'T.2 y G3'!$D$12</c:f>
              <c:strCache>
                <c:ptCount val="1"/>
                <c:pt idx="0">
                  <c:v>Turismos</c:v>
                </c:pt>
              </c:strCache>
            </c:strRef>
          </c:tx>
          <c:invertIfNegative val="0"/>
          <c:cat>
            <c:strRef>
              <c:f>'T.2 y G3'!$B$13:$B$24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'T.2 y G3'!$D$13:$D$24</c:f>
              <c:numCache>
                <c:formatCode>#,##0</c:formatCode>
                <c:ptCount val="12"/>
                <c:pt idx="0">
                  <c:v>234601</c:v>
                </c:pt>
                <c:pt idx="1">
                  <c:v>242522</c:v>
                </c:pt>
                <c:pt idx="2">
                  <c:v>249331</c:v>
                </c:pt>
                <c:pt idx="3">
                  <c:v>247639</c:v>
                </c:pt>
                <c:pt idx="4">
                  <c:v>244426</c:v>
                </c:pt>
                <c:pt idx="5">
                  <c:v>269994</c:v>
                </c:pt>
                <c:pt idx="6">
                  <c:v>282171</c:v>
                </c:pt>
                <c:pt idx="7">
                  <c:v>272187</c:v>
                </c:pt>
                <c:pt idx="8">
                  <c:v>237258</c:v>
                </c:pt>
                <c:pt idx="9">
                  <c:v>234374</c:v>
                </c:pt>
                <c:pt idx="10">
                  <c:v>248994</c:v>
                </c:pt>
                <c:pt idx="11">
                  <c:v>209902</c:v>
                </c:pt>
              </c:numCache>
            </c:numRef>
          </c:val>
          <c:extLst>
            <c:ext xmlns:c16="http://schemas.microsoft.com/office/drawing/2014/chart" uri="{C3380CC4-5D6E-409C-BE32-E72D297353CC}">
              <c16:uniqueId val="{00000001-5ED8-4253-9E3D-BE88E72D9042}"/>
            </c:ext>
          </c:extLst>
        </c:ser>
        <c:ser>
          <c:idx val="2"/>
          <c:order val="2"/>
          <c:tx>
            <c:strRef>
              <c:f>'T.2 y G3'!$E$12</c:f>
              <c:strCache>
                <c:ptCount val="1"/>
                <c:pt idx="0">
                  <c:v>Resto de Turismos</c:v>
                </c:pt>
              </c:strCache>
            </c:strRef>
          </c:tx>
          <c:invertIfNegative val="0"/>
          <c:cat>
            <c:strRef>
              <c:f>'T.2 y G3'!$B$13:$B$24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'T.2 y G3'!$E$13:$E$24</c:f>
              <c:numCache>
                <c:formatCode>#,##0</c:formatCode>
                <c:ptCount val="12"/>
                <c:pt idx="0">
                  <c:v>570</c:v>
                </c:pt>
                <c:pt idx="1">
                  <c:v>562</c:v>
                </c:pt>
                <c:pt idx="2">
                  <c:v>604</c:v>
                </c:pt>
                <c:pt idx="3">
                  <c:v>643</c:v>
                </c:pt>
                <c:pt idx="4">
                  <c:v>695</c:v>
                </c:pt>
                <c:pt idx="5">
                  <c:v>619</c:v>
                </c:pt>
                <c:pt idx="6">
                  <c:v>630</c:v>
                </c:pt>
                <c:pt idx="7">
                  <c:v>574</c:v>
                </c:pt>
                <c:pt idx="8">
                  <c:v>608</c:v>
                </c:pt>
                <c:pt idx="9">
                  <c:v>589</c:v>
                </c:pt>
                <c:pt idx="10">
                  <c:v>717</c:v>
                </c:pt>
                <c:pt idx="11">
                  <c:v>519</c:v>
                </c:pt>
              </c:numCache>
            </c:numRef>
          </c:val>
          <c:extLst>
            <c:ext xmlns:c16="http://schemas.microsoft.com/office/drawing/2014/chart" uri="{C3380CC4-5D6E-409C-BE32-E72D297353CC}">
              <c16:uniqueId val="{00000002-5ED8-4253-9E3D-BE88E72D9042}"/>
            </c:ext>
          </c:extLst>
        </c:ser>
        <c:ser>
          <c:idx val="3"/>
          <c:order val="3"/>
          <c:tx>
            <c:strRef>
              <c:f>'T.2 y G3'!$F$12</c:f>
              <c:strCache>
                <c:ptCount val="1"/>
                <c:pt idx="0">
                  <c:v>Mercancías &lt;=3.500 kg.</c:v>
                </c:pt>
              </c:strCache>
            </c:strRef>
          </c:tx>
          <c:invertIfNegative val="0"/>
          <c:cat>
            <c:strRef>
              <c:f>'T.2 y G3'!$B$13:$B$24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'T.2 y G3'!$F$13:$F$24</c:f>
              <c:numCache>
                <c:formatCode>#,##0</c:formatCode>
                <c:ptCount val="12"/>
                <c:pt idx="0">
                  <c:v>67567</c:v>
                </c:pt>
                <c:pt idx="1">
                  <c:v>66607</c:v>
                </c:pt>
                <c:pt idx="2">
                  <c:v>67086</c:v>
                </c:pt>
                <c:pt idx="3">
                  <c:v>75720</c:v>
                </c:pt>
                <c:pt idx="4">
                  <c:v>74498</c:v>
                </c:pt>
                <c:pt idx="5">
                  <c:v>68225</c:v>
                </c:pt>
                <c:pt idx="6">
                  <c:v>65838</c:v>
                </c:pt>
                <c:pt idx="7">
                  <c:v>67198</c:v>
                </c:pt>
                <c:pt idx="8">
                  <c:v>67684</c:v>
                </c:pt>
                <c:pt idx="9">
                  <c:v>73294</c:v>
                </c:pt>
                <c:pt idx="10">
                  <c:v>79718</c:v>
                </c:pt>
                <c:pt idx="11">
                  <c:v>63296</c:v>
                </c:pt>
              </c:numCache>
            </c:numRef>
          </c:val>
          <c:extLst>
            <c:ext xmlns:c16="http://schemas.microsoft.com/office/drawing/2014/chart" uri="{C3380CC4-5D6E-409C-BE32-E72D297353CC}">
              <c16:uniqueId val="{00000003-5ED8-4253-9E3D-BE88E72D9042}"/>
            </c:ext>
          </c:extLst>
        </c:ser>
        <c:ser>
          <c:idx val="4"/>
          <c:order val="4"/>
          <c:tx>
            <c:strRef>
              <c:f>'T.2 y G3'!$G$12</c:f>
              <c:strCache>
                <c:ptCount val="1"/>
                <c:pt idx="0">
                  <c:v>Mercancías &gt;3.500 Kg.</c:v>
                </c:pt>
              </c:strCache>
            </c:strRef>
          </c:tx>
          <c:invertIfNegative val="0"/>
          <c:cat>
            <c:strRef>
              <c:f>'T.2 y G3'!$B$13:$B$24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'T.2 y G3'!$G$13:$G$24</c:f>
              <c:numCache>
                <c:formatCode>#,##0</c:formatCode>
                <c:ptCount val="12"/>
                <c:pt idx="0">
                  <c:v>9103</c:v>
                </c:pt>
                <c:pt idx="1">
                  <c:v>8676</c:v>
                </c:pt>
                <c:pt idx="2">
                  <c:v>9241</c:v>
                </c:pt>
                <c:pt idx="3">
                  <c:v>10309</c:v>
                </c:pt>
                <c:pt idx="4">
                  <c:v>10131</c:v>
                </c:pt>
                <c:pt idx="5">
                  <c:v>9061</c:v>
                </c:pt>
                <c:pt idx="6">
                  <c:v>8396</c:v>
                </c:pt>
                <c:pt idx="7">
                  <c:v>8776</c:v>
                </c:pt>
                <c:pt idx="8">
                  <c:v>10198</c:v>
                </c:pt>
                <c:pt idx="9">
                  <c:v>10738</c:v>
                </c:pt>
                <c:pt idx="10">
                  <c:v>10839</c:v>
                </c:pt>
                <c:pt idx="11">
                  <c:v>8233</c:v>
                </c:pt>
              </c:numCache>
            </c:numRef>
          </c:val>
          <c:extLst>
            <c:ext xmlns:c16="http://schemas.microsoft.com/office/drawing/2014/chart" uri="{C3380CC4-5D6E-409C-BE32-E72D297353CC}">
              <c16:uniqueId val="{00000004-5ED8-4253-9E3D-BE88E72D9042}"/>
            </c:ext>
          </c:extLst>
        </c:ser>
        <c:ser>
          <c:idx val="5"/>
          <c:order val="5"/>
          <c:tx>
            <c:strRef>
              <c:f>'T.2 y G3'!$H$12</c:f>
              <c:strCache>
                <c:ptCount val="1"/>
                <c:pt idx="0">
                  <c:v>Autobuses</c:v>
                </c:pt>
              </c:strCache>
            </c:strRef>
          </c:tx>
          <c:invertIfNegative val="0"/>
          <c:cat>
            <c:strRef>
              <c:f>'T.2 y G3'!$B$13:$B$24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'T.2 y G3'!$H$13:$H$24</c:f>
              <c:numCache>
                <c:formatCode>#,##0</c:formatCode>
                <c:ptCount val="12"/>
                <c:pt idx="0">
                  <c:v>1389</c:v>
                </c:pt>
                <c:pt idx="1">
                  <c:v>1410</c:v>
                </c:pt>
                <c:pt idx="2">
                  <c:v>1769</c:v>
                </c:pt>
                <c:pt idx="3">
                  <c:v>1462</c:v>
                </c:pt>
                <c:pt idx="4">
                  <c:v>1440</c:v>
                </c:pt>
                <c:pt idx="5">
                  <c:v>1238</c:v>
                </c:pt>
                <c:pt idx="6">
                  <c:v>1276</c:v>
                </c:pt>
                <c:pt idx="7">
                  <c:v>1432</c:v>
                </c:pt>
                <c:pt idx="8">
                  <c:v>1711</c:v>
                </c:pt>
                <c:pt idx="9">
                  <c:v>1448</c:v>
                </c:pt>
                <c:pt idx="10">
                  <c:v>1435</c:v>
                </c:pt>
                <c:pt idx="11">
                  <c:v>1135</c:v>
                </c:pt>
              </c:numCache>
            </c:numRef>
          </c:val>
          <c:extLst>
            <c:ext xmlns:c16="http://schemas.microsoft.com/office/drawing/2014/chart" uri="{C3380CC4-5D6E-409C-BE32-E72D297353CC}">
              <c16:uniqueId val="{00000005-5ED8-4253-9E3D-BE88E72D9042}"/>
            </c:ext>
          </c:extLst>
        </c:ser>
        <c:ser>
          <c:idx val="6"/>
          <c:order val="6"/>
          <c:tx>
            <c:strRef>
              <c:f>'T.2 y G3'!$I$12</c:f>
              <c:strCache>
                <c:ptCount val="1"/>
                <c:pt idx="0">
                  <c:v>Remolques y Semirremolques</c:v>
                </c:pt>
              </c:strCache>
            </c:strRef>
          </c:tx>
          <c:invertIfNegative val="0"/>
          <c:cat>
            <c:strRef>
              <c:f>'T.2 y G3'!$B$13:$B$24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'T.2 y G3'!$I$13:$I$24</c:f>
              <c:numCache>
                <c:formatCode>#,##0</c:formatCode>
                <c:ptCount val="12"/>
                <c:pt idx="0">
                  <c:v>4890</c:v>
                </c:pt>
                <c:pt idx="1">
                  <c:v>4736</c:v>
                </c:pt>
                <c:pt idx="2">
                  <c:v>5547</c:v>
                </c:pt>
                <c:pt idx="3">
                  <c:v>6398</c:v>
                </c:pt>
                <c:pt idx="4">
                  <c:v>5780</c:v>
                </c:pt>
                <c:pt idx="5">
                  <c:v>4887</c:v>
                </c:pt>
                <c:pt idx="6">
                  <c:v>4781</c:v>
                </c:pt>
                <c:pt idx="7">
                  <c:v>5040</c:v>
                </c:pt>
                <c:pt idx="8">
                  <c:v>6151</c:v>
                </c:pt>
                <c:pt idx="9">
                  <c:v>6410</c:v>
                </c:pt>
                <c:pt idx="10">
                  <c:v>6260</c:v>
                </c:pt>
                <c:pt idx="11">
                  <c:v>4302</c:v>
                </c:pt>
              </c:numCache>
            </c:numRef>
          </c:val>
          <c:extLst>
            <c:ext xmlns:c16="http://schemas.microsoft.com/office/drawing/2014/chart" uri="{C3380CC4-5D6E-409C-BE32-E72D297353CC}">
              <c16:uniqueId val="{00000006-5ED8-4253-9E3D-BE88E72D9042}"/>
            </c:ext>
          </c:extLst>
        </c:ser>
        <c:ser>
          <c:idx val="7"/>
          <c:order val="7"/>
          <c:tx>
            <c:strRef>
              <c:f>'T.2 y G3'!$J$12</c:f>
              <c:strCache>
                <c:ptCount val="1"/>
                <c:pt idx="0">
                  <c:v>Vehículos Agrícolas</c:v>
                </c:pt>
              </c:strCache>
            </c:strRef>
          </c:tx>
          <c:invertIfNegative val="0"/>
          <c:cat>
            <c:strRef>
              <c:f>'T.2 y G3'!$B$13:$B$24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'T.2 y G3'!$J$13:$J$24</c:f>
              <c:numCache>
                <c:formatCode>#,##0</c:formatCode>
                <c:ptCount val="12"/>
                <c:pt idx="0">
                  <c:v>4798</c:v>
                </c:pt>
                <c:pt idx="1">
                  <c:v>6175</c:v>
                </c:pt>
                <c:pt idx="2">
                  <c:v>6512</c:v>
                </c:pt>
                <c:pt idx="3">
                  <c:v>7657</c:v>
                </c:pt>
                <c:pt idx="4">
                  <c:v>7694</c:v>
                </c:pt>
                <c:pt idx="5">
                  <c:v>7333</c:v>
                </c:pt>
                <c:pt idx="6">
                  <c:v>6471</c:v>
                </c:pt>
                <c:pt idx="7">
                  <c:v>2973</c:v>
                </c:pt>
                <c:pt idx="8">
                  <c:v>7785</c:v>
                </c:pt>
                <c:pt idx="9">
                  <c:v>8225</c:v>
                </c:pt>
                <c:pt idx="10">
                  <c:v>12916</c:v>
                </c:pt>
                <c:pt idx="11">
                  <c:v>7836</c:v>
                </c:pt>
              </c:numCache>
            </c:numRef>
          </c:val>
          <c:extLst>
            <c:ext xmlns:c16="http://schemas.microsoft.com/office/drawing/2014/chart" uri="{C3380CC4-5D6E-409C-BE32-E72D297353CC}">
              <c16:uniqueId val="{00000007-5ED8-4253-9E3D-BE88E72D9042}"/>
            </c:ext>
          </c:extLst>
        </c:ser>
        <c:ser>
          <c:idx val="8"/>
          <c:order val="8"/>
          <c:tx>
            <c:strRef>
              <c:f>'T.2 y G3'!$K$12</c:f>
              <c:strCache>
                <c:ptCount val="1"/>
                <c:pt idx="0">
                  <c:v>Otros</c:v>
                </c:pt>
              </c:strCache>
            </c:strRef>
          </c:tx>
          <c:invertIfNegative val="0"/>
          <c:cat>
            <c:strRef>
              <c:f>'T.2 y G3'!$B$13:$B$24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'T.2 y G3'!$K$13:$K$24</c:f>
              <c:numCache>
                <c:formatCode>#,##0</c:formatCode>
                <c:ptCount val="12"/>
                <c:pt idx="0">
                  <c:v>833</c:v>
                </c:pt>
                <c:pt idx="1">
                  <c:v>1147</c:v>
                </c:pt>
                <c:pt idx="2">
                  <c:v>1019</c:v>
                </c:pt>
                <c:pt idx="3">
                  <c:v>1229</c:v>
                </c:pt>
                <c:pt idx="4">
                  <c:v>1192</c:v>
                </c:pt>
                <c:pt idx="5">
                  <c:v>1269</c:v>
                </c:pt>
                <c:pt idx="6">
                  <c:v>1224</c:v>
                </c:pt>
                <c:pt idx="7">
                  <c:v>898</c:v>
                </c:pt>
                <c:pt idx="8">
                  <c:v>834</c:v>
                </c:pt>
                <c:pt idx="9">
                  <c:v>898</c:v>
                </c:pt>
                <c:pt idx="10">
                  <c:v>996</c:v>
                </c:pt>
                <c:pt idx="11">
                  <c:v>720</c:v>
                </c:pt>
              </c:numCache>
            </c:numRef>
          </c:val>
          <c:extLst>
            <c:ext xmlns:c16="http://schemas.microsoft.com/office/drawing/2014/chart" uri="{C3380CC4-5D6E-409C-BE32-E72D297353CC}">
              <c16:uniqueId val="{00000008-5ED8-4253-9E3D-BE88E72D9042}"/>
            </c:ext>
          </c:extLst>
        </c:ser>
        <c:dLbls>
          <c:showLegendKey val="0"/>
          <c:showVal val="0"/>
          <c:showCatName val="0"/>
          <c:showSerName val="0"/>
          <c:showPercent val="0"/>
          <c:showBubbleSize val="0"/>
        </c:dLbls>
        <c:gapWidth val="150"/>
        <c:overlap val="100"/>
        <c:axId val="142628736"/>
        <c:axId val="142630272"/>
      </c:barChart>
      <c:catAx>
        <c:axId val="142628736"/>
        <c:scaling>
          <c:orientation val="minMax"/>
        </c:scaling>
        <c:delete val="0"/>
        <c:axPos val="l"/>
        <c:numFmt formatCode="General" sourceLinked="0"/>
        <c:majorTickMark val="out"/>
        <c:minorTickMark val="none"/>
        <c:tickLblPos val="nextTo"/>
        <c:spPr>
          <a:ln w="19050"/>
        </c:spPr>
        <c:txPr>
          <a:bodyPr/>
          <a:lstStyle/>
          <a:p>
            <a:pPr>
              <a:defRPr b="1"/>
            </a:pPr>
            <a:endParaRPr lang="es-ES"/>
          </a:p>
        </c:txPr>
        <c:crossAx val="142630272"/>
        <c:crosses val="autoZero"/>
        <c:auto val="1"/>
        <c:lblAlgn val="ctr"/>
        <c:lblOffset val="100"/>
        <c:noMultiLvlLbl val="0"/>
      </c:catAx>
      <c:valAx>
        <c:axId val="142630272"/>
        <c:scaling>
          <c:orientation val="minMax"/>
        </c:scaling>
        <c:delete val="0"/>
        <c:axPos val="b"/>
        <c:majorGridlines/>
        <c:numFmt formatCode="#,##0" sourceLinked="1"/>
        <c:majorTickMark val="out"/>
        <c:minorTickMark val="none"/>
        <c:tickLblPos val="nextTo"/>
        <c:spPr>
          <a:ln w="19050"/>
        </c:spPr>
        <c:txPr>
          <a:bodyPr/>
          <a:lstStyle/>
          <a:p>
            <a:pPr>
              <a:defRPr b="1"/>
            </a:pPr>
            <a:endParaRPr lang="es-ES"/>
          </a:p>
        </c:txPr>
        <c:crossAx val="142628736"/>
        <c:crosses val="autoZero"/>
        <c:crossBetween val="between"/>
      </c:valAx>
    </c:plotArea>
    <c:legend>
      <c:legendPos val="r"/>
      <c:overlay val="0"/>
    </c:legend>
    <c:plotVisOnly val="1"/>
    <c:dispBlanksAs val="gap"/>
    <c:showDLblsOverMax val="0"/>
  </c:chart>
  <c:spPr>
    <a:no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724645500682864"/>
          <c:y val="6.9081354685849944E-2"/>
          <c:w val="0.60123747379543291"/>
          <c:h val="0.81285688247302423"/>
        </c:manualLayout>
      </c:layout>
      <c:barChart>
        <c:barDir val="bar"/>
        <c:grouping val="stacked"/>
        <c:varyColors val="0"/>
        <c:ser>
          <c:idx val="0"/>
          <c:order val="0"/>
          <c:tx>
            <c:strRef>
              <c:f>G.4!$P$12:$P$13</c:f>
              <c:strCache>
                <c:ptCount val="2"/>
                <c:pt idx="0">
                  <c:v>Favorables</c:v>
                </c:pt>
              </c:strCache>
            </c:strRef>
          </c:tx>
          <c:spPr>
            <a:ln w="6350"/>
          </c:spPr>
          <c:invertIfNegative val="0"/>
          <c:cat>
            <c:multiLvlStrRef>
              <c:f>G.4!$N$14:$O$92</c:f>
              <c:multiLvlStrCache>
                <c:ptCount val="79"/>
                <c:lvl>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pt idx="10">
                    <c:v>Motos y Ciclomotores</c:v>
                  </c:pt>
                  <c:pt idx="11">
                    <c:v>Turismos</c:v>
                  </c:pt>
                  <c:pt idx="12">
                    <c:v>Resto de Turismos</c:v>
                  </c:pt>
                  <c:pt idx="13">
                    <c:v>Mercancías &lt;=3.500 kg.</c:v>
                  </c:pt>
                  <c:pt idx="14">
                    <c:v>Mercancías &gt;3.500 Kg.</c:v>
                  </c:pt>
                  <c:pt idx="15">
                    <c:v>Autobuses</c:v>
                  </c:pt>
                  <c:pt idx="16">
                    <c:v>Remolques y Semirremolques</c:v>
                  </c:pt>
                  <c:pt idx="17">
                    <c:v>Vehículos Agrícolas</c:v>
                  </c:pt>
                  <c:pt idx="18">
                    <c:v>Otros</c:v>
                  </c:pt>
                  <c:pt idx="20">
                    <c:v>Motos y Ciclomotores</c:v>
                  </c:pt>
                  <c:pt idx="21">
                    <c:v>Turismos</c:v>
                  </c:pt>
                  <c:pt idx="22">
                    <c:v>Resto de Turismos</c:v>
                  </c:pt>
                  <c:pt idx="23">
                    <c:v>Mercancías &lt;=3.500 kg.</c:v>
                  </c:pt>
                  <c:pt idx="24">
                    <c:v>Mercancías &gt;3.500 Kg.</c:v>
                  </c:pt>
                  <c:pt idx="25">
                    <c:v>Autobuses</c:v>
                  </c:pt>
                  <c:pt idx="26">
                    <c:v>Remolques y Semirremolques</c:v>
                  </c:pt>
                  <c:pt idx="27">
                    <c:v>Vehículos Agrícolas</c:v>
                  </c:pt>
                  <c:pt idx="28">
                    <c:v>Otros</c:v>
                  </c:pt>
                  <c:pt idx="30">
                    <c:v>Motos y Ciclomotores</c:v>
                  </c:pt>
                  <c:pt idx="31">
                    <c:v>Turismos</c:v>
                  </c:pt>
                  <c:pt idx="32">
                    <c:v>Resto de Turismos</c:v>
                  </c:pt>
                  <c:pt idx="33">
                    <c:v>Mercancías &lt;=3.500 kg.</c:v>
                  </c:pt>
                  <c:pt idx="34">
                    <c:v>Mercancías &gt;3.500 Kg.</c:v>
                  </c:pt>
                  <c:pt idx="35">
                    <c:v>Autobuses</c:v>
                  </c:pt>
                  <c:pt idx="36">
                    <c:v>Remolques y Semirremolques</c:v>
                  </c:pt>
                  <c:pt idx="37">
                    <c:v>Vehículos Agrícolas</c:v>
                  </c:pt>
                  <c:pt idx="38">
                    <c:v>Otros</c:v>
                  </c:pt>
                  <c:pt idx="40">
                    <c:v>Motos y Ciclomotores</c:v>
                  </c:pt>
                  <c:pt idx="41">
                    <c:v>Turismos</c:v>
                  </c:pt>
                  <c:pt idx="42">
                    <c:v>Resto de Turismos</c:v>
                  </c:pt>
                  <c:pt idx="43">
                    <c:v>Mercancías &lt;=3.500 kg.</c:v>
                  </c:pt>
                  <c:pt idx="44">
                    <c:v>Mercancías &gt;3.500 Kg.</c:v>
                  </c:pt>
                  <c:pt idx="45">
                    <c:v>Autobuses</c:v>
                  </c:pt>
                  <c:pt idx="46">
                    <c:v>Remolques y Semirremolques</c:v>
                  </c:pt>
                  <c:pt idx="47">
                    <c:v>Vehículos Agrícolas</c:v>
                  </c:pt>
                  <c:pt idx="48">
                    <c:v>Otros</c:v>
                  </c:pt>
                  <c:pt idx="50">
                    <c:v>Motos y Ciclomotores</c:v>
                  </c:pt>
                  <c:pt idx="51">
                    <c:v>Turismos</c:v>
                  </c:pt>
                  <c:pt idx="52">
                    <c:v>Resto de Turismos</c:v>
                  </c:pt>
                  <c:pt idx="53">
                    <c:v>Mercancías &lt;=3.500 kg.</c:v>
                  </c:pt>
                  <c:pt idx="54">
                    <c:v>Mercancías &gt;3.500 Kg.</c:v>
                  </c:pt>
                  <c:pt idx="55">
                    <c:v>Autobuses</c:v>
                  </c:pt>
                  <c:pt idx="56">
                    <c:v>Remolques y Semirremolques</c:v>
                  </c:pt>
                  <c:pt idx="57">
                    <c:v>Vehículos Agrícolas</c:v>
                  </c:pt>
                  <c:pt idx="58">
                    <c:v>Otros</c:v>
                  </c:pt>
                  <c:pt idx="60">
                    <c:v>Motos y Ciclomotores</c:v>
                  </c:pt>
                  <c:pt idx="61">
                    <c:v>Turismos</c:v>
                  </c:pt>
                  <c:pt idx="62">
                    <c:v>Resto de Turismos</c:v>
                  </c:pt>
                  <c:pt idx="63">
                    <c:v>Mercancías &lt;=3.500 kg.</c:v>
                  </c:pt>
                  <c:pt idx="64">
                    <c:v>Mercancías &gt;3.500 Kg.</c:v>
                  </c:pt>
                  <c:pt idx="65">
                    <c:v>Autobuses</c:v>
                  </c:pt>
                  <c:pt idx="66">
                    <c:v>Remolques y Semirremolques</c:v>
                  </c:pt>
                  <c:pt idx="67">
                    <c:v>Vehículos Agrícolas</c:v>
                  </c:pt>
                  <c:pt idx="68">
                    <c:v>Otros</c:v>
                  </c:pt>
                  <c:pt idx="70">
                    <c:v>Motos y Ciclomotores</c:v>
                  </c:pt>
                  <c:pt idx="71">
                    <c:v>Turismos</c:v>
                  </c:pt>
                  <c:pt idx="72">
                    <c:v>Resto de Turismos</c:v>
                  </c:pt>
                  <c:pt idx="73">
                    <c:v>Mercancías &lt;=3.500 kg.</c:v>
                  </c:pt>
                  <c:pt idx="74">
                    <c:v>Mercancías &gt;3.500 Kg.</c:v>
                  </c:pt>
                  <c:pt idx="75">
                    <c:v>Autobuses</c:v>
                  </c:pt>
                  <c:pt idx="76">
                    <c:v>Remolques y Semirremolques</c:v>
                  </c:pt>
                  <c:pt idx="77">
                    <c:v>Vehículos Agrícolas</c:v>
                  </c:pt>
                  <c:pt idx="78">
                    <c:v>Otros</c:v>
                  </c:pt>
                </c:lvl>
                <c:lvl>
                  <c:pt idx="0">
                    <c:v>Almería</c:v>
                  </c:pt>
                  <c:pt idx="9">
                    <c:v>Cádiz</c:v>
                  </c:pt>
                  <c:pt idx="19">
                    <c:v>Córdoba</c:v>
                  </c:pt>
                  <c:pt idx="29">
                    <c:v>Granada</c:v>
                  </c:pt>
                  <c:pt idx="39">
                    <c:v>Huelva</c:v>
                  </c:pt>
                  <c:pt idx="49">
                    <c:v>Jaén</c:v>
                  </c:pt>
                  <c:pt idx="59">
                    <c:v>Málaga</c:v>
                  </c:pt>
                  <c:pt idx="69">
                    <c:v>Sevilla</c:v>
                  </c:pt>
                </c:lvl>
              </c:multiLvlStrCache>
            </c:multiLvlStrRef>
          </c:cat>
          <c:val>
            <c:numRef>
              <c:f>G.4!$P$14:$P$92</c:f>
              <c:numCache>
                <c:formatCode>General</c:formatCode>
                <c:ptCount val="79"/>
                <c:pt idx="0">
                  <c:v>14208</c:v>
                </c:pt>
                <c:pt idx="1">
                  <c:v>134500</c:v>
                </c:pt>
                <c:pt idx="2">
                  <c:v>272</c:v>
                </c:pt>
                <c:pt idx="3">
                  <c:v>38935</c:v>
                </c:pt>
                <c:pt idx="4">
                  <c:v>7953</c:v>
                </c:pt>
                <c:pt idx="5">
                  <c:v>613</c:v>
                </c:pt>
                <c:pt idx="6">
                  <c:v>3617</c:v>
                </c:pt>
                <c:pt idx="7">
                  <c:v>271</c:v>
                </c:pt>
                <c:pt idx="8">
                  <c:v>518</c:v>
                </c:pt>
                <c:pt idx="10">
                  <c:v>32827</c:v>
                </c:pt>
                <c:pt idx="11">
                  <c:v>229282</c:v>
                </c:pt>
                <c:pt idx="12">
                  <c:v>293</c:v>
                </c:pt>
                <c:pt idx="13">
                  <c:v>40710</c:v>
                </c:pt>
                <c:pt idx="14">
                  <c:v>5317</c:v>
                </c:pt>
                <c:pt idx="15">
                  <c:v>1052</c:v>
                </c:pt>
                <c:pt idx="16">
                  <c:v>3130</c:v>
                </c:pt>
                <c:pt idx="17">
                  <c:v>891</c:v>
                </c:pt>
                <c:pt idx="18">
                  <c:v>944</c:v>
                </c:pt>
                <c:pt idx="20">
                  <c:v>19526</c:v>
                </c:pt>
                <c:pt idx="21">
                  <c:v>158960</c:v>
                </c:pt>
                <c:pt idx="22">
                  <c:v>403</c:v>
                </c:pt>
                <c:pt idx="23">
                  <c:v>37737</c:v>
                </c:pt>
                <c:pt idx="24">
                  <c:v>4279</c:v>
                </c:pt>
                <c:pt idx="25">
                  <c:v>505</c:v>
                </c:pt>
                <c:pt idx="26">
                  <c:v>2294</c:v>
                </c:pt>
                <c:pt idx="27">
                  <c:v>9016</c:v>
                </c:pt>
                <c:pt idx="28">
                  <c:v>551</c:v>
                </c:pt>
                <c:pt idx="30">
                  <c:v>27410</c:v>
                </c:pt>
                <c:pt idx="31">
                  <c:v>180479</c:v>
                </c:pt>
                <c:pt idx="32">
                  <c:v>347</c:v>
                </c:pt>
                <c:pt idx="33">
                  <c:v>41042</c:v>
                </c:pt>
                <c:pt idx="34">
                  <c:v>4395</c:v>
                </c:pt>
                <c:pt idx="35">
                  <c:v>767</c:v>
                </c:pt>
                <c:pt idx="36">
                  <c:v>1772</c:v>
                </c:pt>
                <c:pt idx="37">
                  <c:v>2587</c:v>
                </c:pt>
                <c:pt idx="38">
                  <c:v>539</c:v>
                </c:pt>
                <c:pt idx="40">
                  <c:v>8967</c:v>
                </c:pt>
                <c:pt idx="41">
                  <c:v>125757</c:v>
                </c:pt>
                <c:pt idx="42">
                  <c:v>271</c:v>
                </c:pt>
                <c:pt idx="43">
                  <c:v>30708</c:v>
                </c:pt>
                <c:pt idx="44">
                  <c:v>4116</c:v>
                </c:pt>
                <c:pt idx="45">
                  <c:v>560</c:v>
                </c:pt>
                <c:pt idx="46">
                  <c:v>2611</c:v>
                </c:pt>
                <c:pt idx="47">
                  <c:v>908</c:v>
                </c:pt>
                <c:pt idx="48">
                  <c:v>456</c:v>
                </c:pt>
                <c:pt idx="50">
                  <c:v>13971</c:v>
                </c:pt>
                <c:pt idx="51">
                  <c:v>126143</c:v>
                </c:pt>
                <c:pt idx="52">
                  <c:v>523</c:v>
                </c:pt>
                <c:pt idx="53">
                  <c:v>41376</c:v>
                </c:pt>
                <c:pt idx="54">
                  <c:v>3117</c:v>
                </c:pt>
                <c:pt idx="55">
                  <c:v>207</c:v>
                </c:pt>
                <c:pt idx="56">
                  <c:v>1466</c:v>
                </c:pt>
                <c:pt idx="57">
                  <c:v>13026</c:v>
                </c:pt>
                <c:pt idx="58">
                  <c:v>568</c:v>
                </c:pt>
                <c:pt idx="60">
                  <c:v>46855</c:v>
                </c:pt>
                <c:pt idx="61">
                  <c:v>355066</c:v>
                </c:pt>
                <c:pt idx="62">
                  <c:v>662</c:v>
                </c:pt>
                <c:pt idx="63">
                  <c:v>72828</c:v>
                </c:pt>
                <c:pt idx="64">
                  <c:v>7113</c:v>
                </c:pt>
                <c:pt idx="65">
                  <c:v>1878</c:v>
                </c:pt>
                <c:pt idx="66">
                  <c:v>2639</c:v>
                </c:pt>
                <c:pt idx="67">
                  <c:v>6937</c:v>
                </c:pt>
                <c:pt idx="68">
                  <c:v>1278</c:v>
                </c:pt>
                <c:pt idx="70">
                  <c:v>42732</c:v>
                </c:pt>
                <c:pt idx="71">
                  <c:v>358071</c:v>
                </c:pt>
                <c:pt idx="72">
                  <c:v>601</c:v>
                </c:pt>
                <c:pt idx="73">
                  <c:v>63577</c:v>
                </c:pt>
                <c:pt idx="74">
                  <c:v>10063</c:v>
                </c:pt>
                <c:pt idx="75">
                  <c:v>1544</c:v>
                </c:pt>
                <c:pt idx="76">
                  <c:v>5666</c:v>
                </c:pt>
                <c:pt idx="77">
                  <c:v>11022</c:v>
                </c:pt>
                <c:pt idx="78">
                  <c:v>1661</c:v>
                </c:pt>
              </c:numCache>
            </c:numRef>
          </c:val>
          <c:extLst>
            <c:ext xmlns:c16="http://schemas.microsoft.com/office/drawing/2014/chart" uri="{C3380CC4-5D6E-409C-BE32-E72D297353CC}">
              <c16:uniqueId val="{00000000-C25C-4A03-9E3A-264F6813A445}"/>
            </c:ext>
          </c:extLst>
        </c:ser>
        <c:ser>
          <c:idx val="1"/>
          <c:order val="1"/>
          <c:tx>
            <c:strRef>
              <c:f>G.4!$Q$12:$Q$13</c:f>
              <c:strCache>
                <c:ptCount val="2"/>
                <c:pt idx="0">
                  <c:v>Leves</c:v>
                </c:pt>
              </c:strCache>
            </c:strRef>
          </c:tx>
          <c:invertIfNegative val="0"/>
          <c:cat>
            <c:multiLvlStrRef>
              <c:f>G.4!$N$14:$O$92</c:f>
              <c:multiLvlStrCache>
                <c:ptCount val="79"/>
                <c:lvl>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pt idx="10">
                    <c:v>Motos y Ciclomotores</c:v>
                  </c:pt>
                  <c:pt idx="11">
                    <c:v>Turismos</c:v>
                  </c:pt>
                  <c:pt idx="12">
                    <c:v>Resto de Turismos</c:v>
                  </c:pt>
                  <c:pt idx="13">
                    <c:v>Mercancías &lt;=3.500 kg.</c:v>
                  </c:pt>
                  <c:pt idx="14">
                    <c:v>Mercancías &gt;3.500 Kg.</c:v>
                  </c:pt>
                  <c:pt idx="15">
                    <c:v>Autobuses</c:v>
                  </c:pt>
                  <c:pt idx="16">
                    <c:v>Remolques y Semirremolques</c:v>
                  </c:pt>
                  <c:pt idx="17">
                    <c:v>Vehículos Agrícolas</c:v>
                  </c:pt>
                  <c:pt idx="18">
                    <c:v>Otros</c:v>
                  </c:pt>
                  <c:pt idx="20">
                    <c:v>Motos y Ciclomotores</c:v>
                  </c:pt>
                  <c:pt idx="21">
                    <c:v>Turismos</c:v>
                  </c:pt>
                  <c:pt idx="22">
                    <c:v>Resto de Turismos</c:v>
                  </c:pt>
                  <c:pt idx="23">
                    <c:v>Mercancías &lt;=3.500 kg.</c:v>
                  </c:pt>
                  <c:pt idx="24">
                    <c:v>Mercancías &gt;3.500 Kg.</c:v>
                  </c:pt>
                  <c:pt idx="25">
                    <c:v>Autobuses</c:v>
                  </c:pt>
                  <c:pt idx="26">
                    <c:v>Remolques y Semirremolques</c:v>
                  </c:pt>
                  <c:pt idx="27">
                    <c:v>Vehículos Agrícolas</c:v>
                  </c:pt>
                  <c:pt idx="28">
                    <c:v>Otros</c:v>
                  </c:pt>
                  <c:pt idx="30">
                    <c:v>Motos y Ciclomotores</c:v>
                  </c:pt>
                  <c:pt idx="31">
                    <c:v>Turismos</c:v>
                  </c:pt>
                  <c:pt idx="32">
                    <c:v>Resto de Turismos</c:v>
                  </c:pt>
                  <c:pt idx="33">
                    <c:v>Mercancías &lt;=3.500 kg.</c:v>
                  </c:pt>
                  <c:pt idx="34">
                    <c:v>Mercancías &gt;3.500 Kg.</c:v>
                  </c:pt>
                  <c:pt idx="35">
                    <c:v>Autobuses</c:v>
                  </c:pt>
                  <c:pt idx="36">
                    <c:v>Remolques y Semirremolques</c:v>
                  </c:pt>
                  <c:pt idx="37">
                    <c:v>Vehículos Agrícolas</c:v>
                  </c:pt>
                  <c:pt idx="38">
                    <c:v>Otros</c:v>
                  </c:pt>
                  <c:pt idx="40">
                    <c:v>Motos y Ciclomotores</c:v>
                  </c:pt>
                  <c:pt idx="41">
                    <c:v>Turismos</c:v>
                  </c:pt>
                  <c:pt idx="42">
                    <c:v>Resto de Turismos</c:v>
                  </c:pt>
                  <c:pt idx="43">
                    <c:v>Mercancías &lt;=3.500 kg.</c:v>
                  </c:pt>
                  <c:pt idx="44">
                    <c:v>Mercancías &gt;3.500 Kg.</c:v>
                  </c:pt>
                  <c:pt idx="45">
                    <c:v>Autobuses</c:v>
                  </c:pt>
                  <c:pt idx="46">
                    <c:v>Remolques y Semirremolques</c:v>
                  </c:pt>
                  <c:pt idx="47">
                    <c:v>Vehículos Agrícolas</c:v>
                  </c:pt>
                  <c:pt idx="48">
                    <c:v>Otros</c:v>
                  </c:pt>
                  <c:pt idx="50">
                    <c:v>Motos y Ciclomotores</c:v>
                  </c:pt>
                  <c:pt idx="51">
                    <c:v>Turismos</c:v>
                  </c:pt>
                  <c:pt idx="52">
                    <c:v>Resto de Turismos</c:v>
                  </c:pt>
                  <c:pt idx="53">
                    <c:v>Mercancías &lt;=3.500 kg.</c:v>
                  </c:pt>
                  <c:pt idx="54">
                    <c:v>Mercancías &gt;3.500 Kg.</c:v>
                  </c:pt>
                  <c:pt idx="55">
                    <c:v>Autobuses</c:v>
                  </c:pt>
                  <c:pt idx="56">
                    <c:v>Remolques y Semirremolques</c:v>
                  </c:pt>
                  <c:pt idx="57">
                    <c:v>Vehículos Agrícolas</c:v>
                  </c:pt>
                  <c:pt idx="58">
                    <c:v>Otros</c:v>
                  </c:pt>
                  <c:pt idx="60">
                    <c:v>Motos y Ciclomotores</c:v>
                  </c:pt>
                  <c:pt idx="61">
                    <c:v>Turismos</c:v>
                  </c:pt>
                  <c:pt idx="62">
                    <c:v>Resto de Turismos</c:v>
                  </c:pt>
                  <c:pt idx="63">
                    <c:v>Mercancías &lt;=3.500 kg.</c:v>
                  </c:pt>
                  <c:pt idx="64">
                    <c:v>Mercancías &gt;3.500 Kg.</c:v>
                  </c:pt>
                  <c:pt idx="65">
                    <c:v>Autobuses</c:v>
                  </c:pt>
                  <c:pt idx="66">
                    <c:v>Remolques y Semirremolques</c:v>
                  </c:pt>
                  <c:pt idx="67">
                    <c:v>Vehículos Agrícolas</c:v>
                  </c:pt>
                  <c:pt idx="68">
                    <c:v>Otros</c:v>
                  </c:pt>
                  <c:pt idx="70">
                    <c:v>Motos y Ciclomotores</c:v>
                  </c:pt>
                  <c:pt idx="71">
                    <c:v>Turismos</c:v>
                  </c:pt>
                  <c:pt idx="72">
                    <c:v>Resto de Turismos</c:v>
                  </c:pt>
                  <c:pt idx="73">
                    <c:v>Mercancías &lt;=3.500 kg.</c:v>
                  </c:pt>
                  <c:pt idx="74">
                    <c:v>Mercancías &gt;3.500 Kg.</c:v>
                  </c:pt>
                  <c:pt idx="75">
                    <c:v>Autobuses</c:v>
                  </c:pt>
                  <c:pt idx="76">
                    <c:v>Remolques y Semirremolques</c:v>
                  </c:pt>
                  <c:pt idx="77">
                    <c:v>Vehículos Agrícolas</c:v>
                  </c:pt>
                  <c:pt idx="78">
                    <c:v>Otros</c:v>
                  </c:pt>
                </c:lvl>
                <c:lvl>
                  <c:pt idx="0">
                    <c:v>Almería</c:v>
                  </c:pt>
                  <c:pt idx="9">
                    <c:v>Cádiz</c:v>
                  </c:pt>
                  <c:pt idx="19">
                    <c:v>Córdoba</c:v>
                  </c:pt>
                  <c:pt idx="29">
                    <c:v>Granada</c:v>
                  </c:pt>
                  <c:pt idx="39">
                    <c:v>Huelva</c:v>
                  </c:pt>
                  <c:pt idx="49">
                    <c:v>Jaén</c:v>
                  </c:pt>
                  <c:pt idx="59">
                    <c:v>Málaga</c:v>
                  </c:pt>
                  <c:pt idx="69">
                    <c:v>Sevilla</c:v>
                  </c:pt>
                </c:lvl>
              </c:multiLvlStrCache>
            </c:multiLvlStrRef>
          </c:cat>
          <c:val>
            <c:numRef>
              <c:f>G.4!$Q$14:$Q$92</c:f>
              <c:numCache>
                <c:formatCode>General</c:formatCode>
                <c:ptCount val="79"/>
                <c:pt idx="0">
                  <c:v>1338</c:v>
                </c:pt>
                <c:pt idx="1">
                  <c:v>68062</c:v>
                </c:pt>
                <c:pt idx="2">
                  <c:v>249</c:v>
                </c:pt>
                <c:pt idx="3">
                  <c:v>36203</c:v>
                </c:pt>
                <c:pt idx="4">
                  <c:v>5421</c:v>
                </c:pt>
                <c:pt idx="5">
                  <c:v>338</c:v>
                </c:pt>
                <c:pt idx="6">
                  <c:v>3058</c:v>
                </c:pt>
                <c:pt idx="7">
                  <c:v>159</c:v>
                </c:pt>
                <c:pt idx="8">
                  <c:v>256</c:v>
                </c:pt>
                <c:pt idx="10">
                  <c:v>2054</c:v>
                </c:pt>
                <c:pt idx="11">
                  <c:v>87745</c:v>
                </c:pt>
                <c:pt idx="12">
                  <c:v>193</c:v>
                </c:pt>
                <c:pt idx="13">
                  <c:v>23487</c:v>
                </c:pt>
                <c:pt idx="14">
                  <c:v>2541</c:v>
                </c:pt>
                <c:pt idx="15">
                  <c:v>604</c:v>
                </c:pt>
                <c:pt idx="16">
                  <c:v>2720</c:v>
                </c:pt>
                <c:pt idx="17">
                  <c:v>269</c:v>
                </c:pt>
                <c:pt idx="18">
                  <c:v>259</c:v>
                </c:pt>
                <c:pt idx="20">
                  <c:v>1684</c:v>
                </c:pt>
                <c:pt idx="21">
                  <c:v>80695</c:v>
                </c:pt>
                <c:pt idx="22">
                  <c:v>295</c:v>
                </c:pt>
                <c:pt idx="23">
                  <c:v>30746</c:v>
                </c:pt>
                <c:pt idx="24">
                  <c:v>3468</c:v>
                </c:pt>
                <c:pt idx="25">
                  <c:v>323</c:v>
                </c:pt>
                <c:pt idx="26">
                  <c:v>1519</c:v>
                </c:pt>
                <c:pt idx="27">
                  <c:v>6720</c:v>
                </c:pt>
                <c:pt idx="28">
                  <c:v>347</c:v>
                </c:pt>
                <c:pt idx="30">
                  <c:v>4182</c:v>
                </c:pt>
                <c:pt idx="31">
                  <c:v>94791</c:v>
                </c:pt>
                <c:pt idx="32">
                  <c:v>279</c:v>
                </c:pt>
                <c:pt idx="33">
                  <c:v>38201</c:v>
                </c:pt>
                <c:pt idx="34">
                  <c:v>4079</c:v>
                </c:pt>
                <c:pt idx="35">
                  <c:v>857</c:v>
                </c:pt>
                <c:pt idx="36">
                  <c:v>1699</c:v>
                </c:pt>
                <c:pt idx="37">
                  <c:v>8004</c:v>
                </c:pt>
                <c:pt idx="38">
                  <c:v>652</c:v>
                </c:pt>
                <c:pt idx="40">
                  <c:v>369</c:v>
                </c:pt>
                <c:pt idx="41">
                  <c:v>44979</c:v>
                </c:pt>
                <c:pt idx="42">
                  <c:v>124</c:v>
                </c:pt>
                <c:pt idx="43">
                  <c:v>17330</c:v>
                </c:pt>
                <c:pt idx="44">
                  <c:v>2268</c:v>
                </c:pt>
                <c:pt idx="45">
                  <c:v>268</c:v>
                </c:pt>
                <c:pt idx="46">
                  <c:v>1687</c:v>
                </c:pt>
                <c:pt idx="47">
                  <c:v>151</c:v>
                </c:pt>
                <c:pt idx="48">
                  <c:v>140</c:v>
                </c:pt>
                <c:pt idx="50">
                  <c:v>1765</c:v>
                </c:pt>
                <c:pt idx="51">
                  <c:v>62455</c:v>
                </c:pt>
                <c:pt idx="52">
                  <c:v>337</c:v>
                </c:pt>
                <c:pt idx="53">
                  <c:v>34489</c:v>
                </c:pt>
                <c:pt idx="54">
                  <c:v>2713</c:v>
                </c:pt>
                <c:pt idx="55">
                  <c:v>180</c:v>
                </c:pt>
                <c:pt idx="56">
                  <c:v>1004</c:v>
                </c:pt>
                <c:pt idx="57">
                  <c:v>4834</c:v>
                </c:pt>
                <c:pt idx="58">
                  <c:v>375</c:v>
                </c:pt>
                <c:pt idx="60">
                  <c:v>3484</c:v>
                </c:pt>
                <c:pt idx="61">
                  <c:v>129859</c:v>
                </c:pt>
                <c:pt idx="62">
                  <c:v>340</c:v>
                </c:pt>
                <c:pt idx="63">
                  <c:v>44507</c:v>
                </c:pt>
                <c:pt idx="64">
                  <c:v>4376</c:v>
                </c:pt>
                <c:pt idx="65">
                  <c:v>857</c:v>
                </c:pt>
                <c:pt idx="66">
                  <c:v>1653</c:v>
                </c:pt>
                <c:pt idx="67">
                  <c:v>3418</c:v>
                </c:pt>
                <c:pt idx="68">
                  <c:v>524</c:v>
                </c:pt>
                <c:pt idx="70">
                  <c:v>2833</c:v>
                </c:pt>
                <c:pt idx="71">
                  <c:v>148841</c:v>
                </c:pt>
                <c:pt idx="72">
                  <c:v>328</c:v>
                </c:pt>
                <c:pt idx="73">
                  <c:v>39160</c:v>
                </c:pt>
                <c:pt idx="74">
                  <c:v>5883</c:v>
                </c:pt>
                <c:pt idx="75">
                  <c:v>836</c:v>
                </c:pt>
                <c:pt idx="76">
                  <c:v>4559</c:v>
                </c:pt>
                <c:pt idx="77">
                  <c:v>3105</c:v>
                </c:pt>
                <c:pt idx="78">
                  <c:v>546</c:v>
                </c:pt>
              </c:numCache>
            </c:numRef>
          </c:val>
          <c:extLst>
            <c:ext xmlns:c16="http://schemas.microsoft.com/office/drawing/2014/chart" uri="{C3380CC4-5D6E-409C-BE32-E72D297353CC}">
              <c16:uniqueId val="{00000001-C25C-4A03-9E3A-264F6813A445}"/>
            </c:ext>
          </c:extLst>
        </c:ser>
        <c:ser>
          <c:idx val="2"/>
          <c:order val="2"/>
          <c:tx>
            <c:strRef>
              <c:f>G.4!$R$12:$R$13</c:f>
              <c:strCache>
                <c:ptCount val="2"/>
                <c:pt idx="0">
                  <c:v>Desfavorable</c:v>
                </c:pt>
              </c:strCache>
            </c:strRef>
          </c:tx>
          <c:invertIfNegative val="0"/>
          <c:cat>
            <c:multiLvlStrRef>
              <c:f>G.4!$N$14:$O$92</c:f>
              <c:multiLvlStrCache>
                <c:ptCount val="79"/>
                <c:lvl>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pt idx="10">
                    <c:v>Motos y Ciclomotores</c:v>
                  </c:pt>
                  <c:pt idx="11">
                    <c:v>Turismos</c:v>
                  </c:pt>
                  <c:pt idx="12">
                    <c:v>Resto de Turismos</c:v>
                  </c:pt>
                  <c:pt idx="13">
                    <c:v>Mercancías &lt;=3.500 kg.</c:v>
                  </c:pt>
                  <c:pt idx="14">
                    <c:v>Mercancías &gt;3.500 Kg.</c:v>
                  </c:pt>
                  <c:pt idx="15">
                    <c:v>Autobuses</c:v>
                  </c:pt>
                  <c:pt idx="16">
                    <c:v>Remolques y Semirremolques</c:v>
                  </c:pt>
                  <c:pt idx="17">
                    <c:v>Vehículos Agrícolas</c:v>
                  </c:pt>
                  <c:pt idx="18">
                    <c:v>Otros</c:v>
                  </c:pt>
                  <c:pt idx="20">
                    <c:v>Motos y Ciclomotores</c:v>
                  </c:pt>
                  <c:pt idx="21">
                    <c:v>Turismos</c:v>
                  </c:pt>
                  <c:pt idx="22">
                    <c:v>Resto de Turismos</c:v>
                  </c:pt>
                  <c:pt idx="23">
                    <c:v>Mercancías &lt;=3.500 kg.</c:v>
                  </c:pt>
                  <c:pt idx="24">
                    <c:v>Mercancías &gt;3.500 Kg.</c:v>
                  </c:pt>
                  <c:pt idx="25">
                    <c:v>Autobuses</c:v>
                  </c:pt>
                  <c:pt idx="26">
                    <c:v>Remolques y Semirremolques</c:v>
                  </c:pt>
                  <c:pt idx="27">
                    <c:v>Vehículos Agrícolas</c:v>
                  </c:pt>
                  <c:pt idx="28">
                    <c:v>Otros</c:v>
                  </c:pt>
                  <c:pt idx="30">
                    <c:v>Motos y Ciclomotores</c:v>
                  </c:pt>
                  <c:pt idx="31">
                    <c:v>Turismos</c:v>
                  </c:pt>
                  <c:pt idx="32">
                    <c:v>Resto de Turismos</c:v>
                  </c:pt>
                  <c:pt idx="33">
                    <c:v>Mercancías &lt;=3.500 kg.</c:v>
                  </c:pt>
                  <c:pt idx="34">
                    <c:v>Mercancías &gt;3.500 Kg.</c:v>
                  </c:pt>
                  <c:pt idx="35">
                    <c:v>Autobuses</c:v>
                  </c:pt>
                  <c:pt idx="36">
                    <c:v>Remolques y Semirremolques</c:v>
                  </c:pt>
                  <c:pt idx="37">
                    <c:v>Vehículos Agrícolas</c:v>
                  </c:pt>
                  <c:pt idx="38">
                    <c:v>Otros</c:v>
                  </c:pt>
                  <c:pt idx="40">
                    <c:v>Motos y Ciclomotores</c:v>
                  </c:pt>
                  <c:pt idx="41">
                    <c:v>Turismos</c:v>
                  </c:pt>
                  <c:pt idx="42">
                    <c:v>Resto de Turismos</c:v>
                  </c:pt>
                  <c:pt idx="43">
                    <c:v>Mercancías &lt;=3.500 kg.</c:v>
                  </c:pt>
                  <c:pt idx="44">
                    <c:v>Mercancías &gt;3.500 Kg.</c:v>
                  </c:pt>
                  <c:pt idx="45">
                    <c:v>Autobuses</c:v>
                  </c:pt>
                  <c:pt idx="46">
                    <c:v>Remolques y Semirremolques</c:v>
                  </c:pt>
                  <c:pt idx="47">
                    <c:v>Vehículos Agrícolas</c:v>
                  </c:pt>
                  <c:pt idx="48">
                    <c:v>Otros</c:v>
                  </c:pt>
                  <c:pt idx="50">
                    <c:v>Motos y Ciclomotores</c:v>
                  </c:pt>
                  <c:pt idx="51">
                    <c:v>Turismos</c:v>
                  </c:pt>
                  <c:pt idx="52">
                    <c:v>Resto de Turismos</c:v>
                  </c:pt>
                  <c:pt idx="53">
                    <c:v>Mercancías &lt;=3.500 kg.</c:v>
                  </c:pt>
                  <c:pt idx="54">
                    <c:v>Mercancías &gt;3.500 Kg.</c:v>
                  </c:pt>
                  <c:pt idx="55">
                    <c:v>Autobuses</c:v>
                  </c:pt>
                  <c:pt idx="56">
                    <c:v>Remolques y Semirremolques</c:v>
                  </c:pt>
                  <c:pt idx="57">
                    <c:v>Vehículos Agrícolas</c:v>
                  </c:pt>
                  <c:pt idx="58">
                    <c:v>Otros</c:v>
                  </c:pt>
                  <c:pt idx="60">
                    <c:v>Motos y Ciclomotores</c:v>
                  </c:pt>
                  <c:pt idx="61">
                    <c:v>Turismos</c:v>
                  </c:pt>
                  <c:pt idx="62">
                    <c:v>Resto de Turismos</c:v>
                  </c:pt>
                  <c:pt idx="63">
                    <c:v>Mercancías &lt;=3.500 kg.</c:v>
                  </c:pt>
                  <c:pt idx="64">
                    <c:v>Mercancías &gt;3.500 Kg.</c:v>
                  </c:pt>
                  <c:pt idx="65">
                    <c:v>Autobuses</c:v>
                  </c:pt>
                  <c:pt idx="66">
                    <c:v>Remolques y Semirremolques</c:v>
                  </c:pt>
                  <c:pt idx="67">
                    <c:v>Vehículos Agrícolas</c:v>
                  </c:pt>
                  <c:pt idx="68">
                    <c:v>Otros</c:v>
                  </c:pt>
                  <c:pt idx="70">
                    <c:v>Motos y Ciclomotores</c:v>
                  </c:pt>
                  <c:pt idx="71">
                    <c:v>Turismos</c:v>
                  </c:pt>
                  <c:pt idx="72">
                    <c:v>Resto de Turismos</c:v>
                  </c:pt>
                  <c:pt idx="73">
                    <c:v>Mercancías &lt;=3.500 kg.</c:v>
                  </c:pt>
                  <c:pt idx="74">
                    <c:v>Mercancías &gt;3.500 Kg.</c:v>
                  </c:pt>
                  <c:pt idx="75">
                    <c:v>Autobuses</c:v>
                  </c:pt>
                  <c:pt idx="76">
                    <c:v>Remolques y Semirremolques</c:v>
                  </c:pt>
                  <c:pt idx="77">
                    <c:v>Vehículos Agrícolas</c:v>
                  </c:pt>
                  <c:pt idx="78">
                    <c:v>Otros</c:v>
                  </c:pt>
                </c:lvl>
                <c:lvl>
                  <c:pt idx="0">
                    <c:v>Almería</c:v>
                  </c:pt>
                  <c:pt idx="9">
                    <c:v>Cádiz</c:v>
                  </c:pt>
                  <c:pt idx="19">
                    <c:v>Córdoba</c:v>
                  </c:pt>
                  <c:pt idx="29">
                    <c:v>Granada</c:v>
                  </c:pt>
                  <c:pt idx="39">
                    <c:v>Huelva</c:v>
                  </c:pt>
                  <c:pt idx="49">
                    <c:v>Jaén</c:v>
                  </c:pt>
                  <c:pt idx="59">
                    <c:v>Málaga</c:v>
                  </c:pt>
                  <c:pt idx="69">
                    <c:v>Sevilla</c:v>
                  </c:pt>
                </c:lvl>
              </c:multiLvlStrCache>
            </c:multiLvlStrRef>
          </c:cat>
          <c:val>
            <c:numRef>
              <c:f>G.4!$R$14:$R$92</c:f>
              <c:numCache>
                <c:formatCode>General</c:formatCode>
                <c:ptCount val="79"/>
                <c:pt idx="0">
                  <c:v>3349</c:v>
                </c:pt>
                <c:pt idx="1">
                  <c:v>51287</c:v>
                </c:pt>
                <c:pt idx="2">
                  <c:v>172</c:v>
                </c:pt>
                <c:pt idx="3">
                  <c:v>22145</c:v>
                </c:pt>
                <c:pt idx="4">
                  <c:v>4912</c:v>
                </c:pt>
                <c:pt idx="5">
                  <c:v>255</c:v>
                </c:pt>
                <c:pt idx="6">
                  <c:v>2954</c:v>
                </c:pt>
                <c:pt idx="7">
                  <c:v>75</c:v>
                </c:pt>
                <c:pt idx="8">
                  <c:v>172</c:v>
                </c:pt>
                <c:pt idx="10">
                  <c:v>7922</c:v>
                </c:pt>
                <c:pt idx="11">
                  <c:v>79464</c:v>
                </c:pt>
                <c:pt idx="12">
                  <c:v>158</c:v>
                </c:pt>
                <c:pt idx="13">
                  <c:v>21908</c:v>
                </c:pt>
                <c:pt idx="14">
                  <c:v>4333</c:v>
                </c:pt>
                <c:pt idx="15">
                  <c:v>993</c:v>
                </c:pt>
                <c:pt idx="16">
                  <c:v>3935</c:v>
                </c:pt>
                <c:pt idx="17">
                  <c:v>216</c:v>
                </c:pt>
                <c:pt idx="18">
                  <c:v>341</c:v>
                </c:pt>
                <c:pt idx="20">
                  <c:v>5205</c:v>
                </c:pt>
                <c:pt idx="21">
                  <c:v>57327</c:v>
                </c:pt>
                <c:pt idx="22">
                  <c:v>203</c:v>
                </c:pt>
                <c:pt idx="23">
                  <c:v>21078</c:v>
                </c:pt>
                <c:pt idx="24">
                  <c:v>3399</c:v>
                </c:pt>
                <c:pt idx="25">
                  <c:v>268</c:v>
                </c:pt>
                <c:pt idx="26">
                  <c:v>1800</c:v>
                </c:pt>
                <c:pt idx="27">
                  <c:v>3571</c:v>
                </c:pt>
                <c:pt idx="28">
                  <c:v>241</c:v>
                </c:pt>
                <c:pt idx="30">
                  <c:v>7328</c:v>
                </c:pt>
                <c:pt idx="31">
                  <c:v>62314</c:v>
                </c:pt>
                <c:pt idx="32">
                  <c:v>205</c:v>
                </c:pt>
                <c:pt idx="33">
                  <c:v>24661</c:v>
                </c:pt>
                <c:pt idx="34">
                  <c:v>3700</c:v>
                </c:pt>
                <c:pt idx="35">
                  <c:v>850</c:v>
                </c:pt>
                <c:pt idx="36">
                  <c:v>1756</c:v>
                </c:pt>
                <c:pt idx="37">
                  <c:v>1971</c:v>
                </c:pt>
                <c:pt idx="38">
                  <c:v>313</c:v>
                </c:pt>
                <c:pt idx="40">
                  <c:v>1745</c:v>
                </c:pt>
                <c:pt idx="41">
                  <c:v>38657</c:v>
                </c:pt>
                <c:pt idx="42">
                  <c:v>129</c:v>
                </c:pt>
                <c:pt idx="43">
                  <c:v>14855</c:v>
                </c:pt>
                <c:pt idx="44">
                  <c:v>2761</c:v>
                </c:pt>
                <c:pt idx="45">
                  <c:v>329</c:v>
                </c:pt>
                <c:pt idx="46">
                  <c:v>2319</c:v>
                </c:pt>
                <c:pt idx="47">
                  <c:v>181</c:v>
                </c:pt>
                <c:pt idx="48">
                  <c:v>114</c:v>
                </c:pt>
                <c:pt idx="50">
                  <c:v>3282</c:v>
                </c:pt>
                <c:pt idx="51">
                  <c:v>39704</c:v>
                </c:pt>
                <c:pt idx="52">
                  <c:v>241</c:v>
                </c:pt>
                <c:pt idx="53">
                  <c:v>21664</c:v>
                </c:pt>
                <c:pt idx="54">
                  <c:v>2304</c:v>
                </c:pt>
                <c:pt idx="55">
                  <c:v>99</c:v>
                </c:pt>
                <c:pt idx="56">
                  <c:v>1030</c:v>
                </c:pt>
                <c:pt idx="57">
                  <c:v>3122</c:v>
                </c:pt>
                <c:pt idx="58">
                  <c:v>206</c:v>
                </c:pt>
                <c:pt idx="60">
                  <c:v>13918</c:v>
                </c:pt>
                <c:pt idx="61">
                  <c:v>132075</c:v>
                </c:pt>
                <c:pt idx="62">
                  <c:v>384</c:v>
                </c:pt>
                <c:pt idx="63">
                  <c:v>42947</c:v>
                </c:pt>
                <c:pt idx="64">
                  <c:v>6753</c:v>
                </c:pt>
                <c:pt idx="65">
                  <c:v>1408</c:v>
                </c:pt>
                <c:pt idx="66">
                  <c:v>2908</c:v>
                </c:pt>
                <c:pt idx="67">
                  <c:v>2621</c:v>
                </c:pt>
                <c:pt idx="68">
                  <c:v>576</c:v>
                </c:pt>
                <c:pt idx="70">
                  <c:v>10059</c:v>
                </c:pt>
                <c:pt idx="71">
                  <c:v>121295</c:v>
                </c:pt>
                <c:pt idx="72">
                  <c:v>308</c:v>
                </c:pt>
                <c:pt idx="73">
                  <c:v>34219</c:v>
                </c:pt>
                <c:pt idx="74">
                  <c:v>7879</c:v>
                </c:pt>
                <c:pt idx="75">
                  <c:v>1481</c:v>
                </c:pt>
                <c:pt idx="76">
                  <c:v>5916</c:v>
                </c:pt>
                <c:pt idx="77">
                  <c:v>3239</c:v>
                </c:pt>
                <c:pt idx="78">
                  <c:v>657</c:v>
                </c:pt>
              </c:numCache>
            </c:numRef>
          </c:val>
          <c:extLst>
            <c:ext xmlns:c16="http://schemas.microsoft.com/office/drawing/2014/chart" uri="{C3380CC4-5D6E-409C-BE32-E72D297353CC}">
              <c16:uniqueId val="{00000002-C25C-4A03-9E3A-264F6813A445}"/>
            </c:ext>
          </c:extLst>
        </c:ser>
        <c:ser>
          <c:idx val="3"/>
          <c:order val="3"/>
          <c:tx>
            <c:strRef>
              <c:f>G.4!$S$12:$S$13</c:f>
              <c:strCache>
                <c:ptCount val="2"/>
                <c:pt idx="0">
                  <c:v>Negativas</c:v>
                </c:pt>
              </c:strCache>
            </c:strRef>
          </c:tx>
          <c:invertIfNegative val="0"/>
          <c:cat>
            <c:multiLvlStrRef>
              <c:f>G.4!$N$14:$O$92</c:f>
              <c:multiLvlStrCache>
                <c:ptCount val="79"/>
                <c:lvl>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pt idx="10">
                    <c:v>Motos y Ciclomotores</c:v>
                  </c:pt>
                  <c:pt idx="11">
                    <c:v>Turismos</c:v>
                  </c:pt>
                  <c:pt idx="12">
                    <c:v>Resto de Turismos</c:v>
                  </c:pt>
                  <c:pt idx="13">
                    <c:v>Mercancías &lt;=3.500 kg.</c:v>
                  </c:pt>
                  <c:pt idx="14">
                    <c:v>Mercancías &gt;3.500 Kg.</c:v>
                  </c:pt>
                  <c:pt idx="15">
                    <c:v>Autobuses</c:v>
                  </c:pt>
                  <c:pt idx="16">
                    <c:v>Remolques y Semirremolques</c:v>
                  </c:pt>
                  <c:pt idx="17">
                    <c:v>Vehículos Agrícolas</c:v>
                  </c:pt>
                  <c:pt idx="18">
                    <c:v>Otros</c:v>
                  </c:pt>
                  <c:pt idx="20">
                    <c:v>Motos y Ciclomotores</c:v>
                  </c:pt>
                  <c:pt idx="21">
                    <c:v>Turismos</c:v>
                  </c:pt>
                  <c:pt idx="22">
                    <c:v>Resto de Turismos</c:v>
                  </c:pt>
                  <c:pt idx="23">
                    <c:v>Mercancías &lt;=3.500 kg.</c:v>
                  </c:pt>
                  <c:pt idx="24">
                    <c:v>Mercancías &gt;3.500 Kg.</c:v>
                  </c:pt>
                  <c:pt idx="25">
                    <c:v>Autobuses</c:v>
                  </c:pt>
                  <c:pt idx="26">
                    <c:v>Remolques y Semirremolques</c:v>
                  </c:pt>
                  <c:pt idx="27">
                    <c:v>Vehículos Agrícolas</c:v>
                  </c:pt>
                  <c:pt idx="28">
                    <c:v>Otros</c:v>
                  </c:pt>
                  <c:pt idx="30">
                    <c:v>Motos y Ciclomotores</c:v>
                  </c:pt>
                  <c:pt idx="31">
                    <c:v>Turismos</c:v>
                  </c:pt>
                  <c:pt idx="32">
                    <c:v>Resto de Turismos</c:v>
                  </c:pt>
                  <c:pt idx="33">
                    <c:v>Mercancías &lt;=3.500 kg.</c:v>
                  </c:pt>
                  <c:pt idx="34">
                    <c:v>Mercancías &gt;3.500 Kg.</c:v>
                  </c:pt>
                  <c:pt idx="35">
                    <c:v>Autobuses</c:v>
                  </c:pt>
                  <c:pt idx="36">
                    <c:v>Remolques y Semirremolques</c:v>
                  </c:pt>
                  <c:pt idx="37">
                    <c:v>Vehículos Agrícolas</c:v>
                  </c:pt>
                  <c:pt idx="38">
                    <c:v>Otros</c:v>
                  </c:pt>
                  <c:pt idx="40">
                    <c:v>Motos y Ciclomotores</c:v>
                  </c:pt>
                  <c:pt idx="41">
                    <c:v>Turismos</c:v>
                  </c:pt>
                  <c:pt idx="42">
                    <c:v>Resto de Turismos</c:v>
                  </c:pt>
                  <c:pt idx="43">
                    <c:v>Mercancías &lt;=3.500 kg.</c:v>
                  </c:pt>
                  <c:pt idx="44">
                    <c:v>Mercancías &gt;3.500 Kg.</c:v>
                  </c:pt>
                  <c:pt idx="45">
                    <c:v>Autobuses</c:v>
                  </c:pt>
                  <c:pt idx="46">
                    <c:v>Remolques y Semirremolques</c:v>
                  </c:pt>
                  <c:pt idx="47">
                    <c:v>Vehículos Agrícolas</c:v>
                  </c:pt>
                  <c:pt idx="48">
                    <c:v>Otros</c:v>
                  </c:pt>
                  <c:pt idx="50">
                    <c:v>Motos y Ciclomotores</c:v>
                  </c:pt>
                  <c:pt idx="51">
                    <c:v>Turismos</c:v>
                  </c:pt>
                  <c:pt idx="52">
                    <c:v>Resto de Turismos</c:v>
                  </c:pt>
                  <c:pt idx="53">
                    <c:v>Mercancías &lt;=3.500 kg.</c:v>
                  </c:pt>
                  <c:pt idx="54">
                    <c:v>Mercancías &gt;3.500 Kg.</c:v>
                  </c:pt>
                  <c:pt idx="55">
                    <c:v>Autobuses</c:v>
                  </c:pt>
                  <c:pt idx="56">
                    <c:v>Remolques y Semirremolques</c:v>
                  </c:pt>
                  <c:pt idx="57">
                    <c:v>Vehículos Agrícolas</c:v>
                  </c:pt>
                  <c:pt idx="58">
                    <c:v>Otros</c:v>
                  </c:pt>
                  <c:pt idx="60">
                    <c:v>Motos y Ciclomotores</c:v>
                  </c:pt>
                  <c:pt idx="61">
                    <c:v>Turismos</c:v>
                  </c:pt>
                  <c:pt idx="62">
                    <c:v>Resto de Turismos</c:v>
                  </c:pt>
                  <c:pt idx="63">
                    <c:v>Mercancías &lt;=3.500 kg.</c:v>
                  </c:pt>
                  <c:pt idx="64">
                    <c:v>Mercancías &gt;3.500 Kg.</c:v>
                  </c:pt>
                  <c:pt idx="65">
                    <c:v>Autobuses</c:v>
                  </c:pt>
                  <c:pt idx="66">
                    <c:v>Remolques y Semirremolques</c:v>
                  </c:pt>
                  <c:pt idx="67">
                    <c:v>Vehículos Agrícolas</c:v>
                  </c:pt>
                  <c:pt idx="68">
                    <c:v>Otros</c:v>
                  </c:pt>
                  <c:pt idx="70">
                    <c:v>Motos y Ciclomotores</c:v>
                  </c:pt>
                  <c:pt idx="71">
                    <c:v>Turismos</c:v>
                  </c:pt>
                  <c:pt idx="72">
                    <c:v>Resto de Turismos</c:v>
                  </c:pt>
                  <c:pt idx="73">
                    <c:v>Mercancías &lt;=3.500 kg.</c:v>
                  </c:pt>
                  <c:pt idx="74">
                    <c:v>Mercancías &gt;3.500 Kg.</c:v>
                  </c:pt>
                  <c:pt idx="75">
                    <c:v>Autobuses</c:v>
                  </c:pt>
                  <c:pt idx="76">
                    <c:v>Remolques y Semirremolques</c:v>
                  </c:pt>
                  <c:pt idx="77">
                    <c:v>Vehículos Agrícolas</c:v>
                  </c:pt>
                  <c:pt idx="78">
                    <c:v>Otros</c:v>
                  </c:pt>
                </c:lvl>
                <c:lvl>
                  <c:pt idx="0">
                    <c:v>Almería</c:v>
                  </c:pt>
                  <c:pt idx="9">
                    <c:v>Cádiz</c:v>
                  </c:pt>
                  <c:pt idx="19">
                    <c:v>Córdoba</c:v>
                  </c:pt>
                  <c:pt idx="29">
                    <c:v>Granada</c:v>
                  </c:pt>
                  <c:pt idx="39">
                    <c:v>Huelva</c:v>
                  </c:pt>
                  <c:pt idx="49">
                    <c:v>Jaén</c:v>
                  </c:pt>
                  <c:pt idx="59">
                    <c:v>Málaga</c:v>
                  </c:pt>
                  <c:pt idx="69">
                    <c:v>Sevilla</c:v>
                  </c:pt>
                </c:lvl>
              </c:multiLvlStrCache>
            </c:multiLvlStrRef>
          </c:cat>
          <c:val>
            <c:numRef>
              <c:f>G.4!$S$14:$S$92</c:f>
              <c:numCache>
                <c:formatCode>General</c:formatCode>
                <c:ptCount val="79"/>
                <c:pt idx="0">
                  <c:v>24</c:v>
                </c:pt>
                <c:pt idx="1">
                  <c:v>348</c:v>
                </c:pt>
                <c:pt idx="2">
                  <c:v>0</c:v>
                </c:pt>
                <c:pt idx="3">
                  <c:v>158</c:v>
                </c:pt>
                <c:pt idx="4">
                  <c:v>54</c:v>
                </c:pt>
                <c:pt idx="5">
                  <c:v>3</c:v>
                </c:pt>
                <c:pt idx="6">
                  <c:v>98</c:v>
                </c:pt>
                <c:pt idx="7">
                  <c:v>0</c:v>
                </c:pt>
                <c:pt idx="8">
                  <c:v>1</c:v>
                </c:pt>
                <c:pt idx="10">
                  <c:v>75</c:v>
                </c:pt>
                <c:pt idx="11">
                  <c:v>855</c:v>
                </c:pt>
                <c:pt idx="12">
                  <c:v>2</c:v>
                </c:pt>
                <c:pt idx="13">
                  <c:v>286</c:v>
                </c:pt>
                <c:pt idx="14">
                  <c:v>88</c:v>
                </c:pt>
                <c:pt idx="15">
                  <c:v>21</c:v>
                </c:pt>
                <c:pt idx="16">
                  <c:v>315</c:v>
                </c:pt>
                <c:pt idx="17">
                  <c:v>2</c:v>
                </c:pt>
                <c:pt idx="18">
                  <c:v>5</c:v>
                </c:pt>
                <c:pt idx="20">
                  <c:v>394</c:v>
                </c:pt>
                <c:pt idx="21">
                  <c:v>547</c:v>
                </c:pt>
                <c:pt idx="22">
                  <c:v>2</c:v>
                </c:pt>
                <c:pt idx="23">
                  <c:v>225</c:v>
                </c:pt>
                <c:pt idx="24">
                  <c:v>61</c:v>
                </c:pt>
                <c:pt idx="25">
                  <c:v>4</c:v>
                </c:pt>
                <c:pt idx="26">
                  <c:v>94</c:v>
                </c:pt>
                <c:pt idx="27">
                  <c:v>32</c:v>
                </c:pt>
                <c:pt idx="28">
                  <c:v>2</c:v>
                </c:pt>
                <c:pt idx="30">
                  <c:v>58</c:v>
                </c:pt>
                <c:pt idx="31">
                  <c:v>550</c:v>
                </c:pt>
                <c:pt idx="32">
                  <c:v>0</c:v>
                </c:pt>
                <c:pt idx="33">
                  <c:v>229</c:v>
                </c:pt>
                <c:pt idx="34">
                  <c:v>45</c:v>
                </c:pt>
                <c:pt idx="35">
                  <c:v>6</c:v>
                </c:pt>
                <c:pt idx="36">
                  <c:v>93</c:v>
                </c:pt>
                <c:pt idx="37">
                  <c:v>4</c:v>
                </c:pt>
                <c:pt idx="38">
                  <c:v>2</c:v>
                </c:pt>
                <c:pt idx="40">
                  <c:v>17</c:v>
                </c:pt>
                <c:pt idx="41">
                  <c:v>436</c:v>
                </c:pt>
                <c:pt idx="42">
                  <c:v>1</c:v>
                </c:pt>
                <c:pt idx="43">
                  <c:v>209</c:v>
                </c:pt>
                <c:pt idx="44">
                  <c:v>28</c:v>
                </c:pt>
                <c:pt idx="45">
                  <c:v>4</c:v>
                </c:pt>
                <c:pt idx="46">
                  <c:v>123</c:v>
                </c:pt>
                <c:pt idx="47">
                  <c:v>1</c:v>
                </c:pt>
                <c:pt idx="48">
                  <c:v>0</c:v>
                </c:pt>
                <c:pt idx="50">
                  <c:v>22</c:v>
                </c:pt>
                <c:pt idx="51">
                  <c:v>401</c:v>
                </c:pt>
                <c:pt idx="52">
                  <c:v>2</c:v>
                </c:pt>
                <c:pt idx="53">
                  <c:v>262</c:v>
                </c:pt>
                <c:pt idx="54">
                  <c:v>28</c:v>
                </c:pt>
                <c:pt idx="55">
                  <c:v>0</c:v>
                </c:pt>
                <c:pt idx="56">
                  <c:v>53</c:v>
                </c:pt>
                <c:pt idx="57">
                  <c:v>15</c:v>
                </c:pt>
                <c:pt idx="58">
                  <c:v>3</c:v>
                </c:pt>
                <c:pt idx="60">
                  <c:v>233</c:v>
                </c:pt>
                <c:pt idx="61">
                  <c:v>1022</c:v>
                </c:pt>
                <c:pt idx="62">
                  <c:v>0</c:v>
                </c:pt>
                <c:pt idx="63">
                  <c:v>457</c:v>
                </c:pt>
                <c:pt idx="64">
                  <c:v>100</c:v>
                </c:pt>
                <c:pt idx="65">
                  <c:v>15</c:v>
                </c:pt>
                <c:pt idx="66">
                  <c:v>203</c:v>
                </c:pt>
                <c:pt idx="67">
                  <c:v>1</c:v>
                </c:pt>
                <c:pt idx="68">
                  <c:v>8</c:v>
                </c:pt>
                <c:pt idx="70">
                  <c:v>45</c:v>
                </c:pt>
                <c:pt idx="71">
                  <c:v>1432</c:v>
                </c:pt>
                <c:pt idx="72">
                  <c:v>6</c:v>
                </c:pt>
                <c:pt idx="73">
                  <c:v>392</c:v>
                </c:pt>
                <c:pt idx="74">
                  <c:v>154</c:v>
                </c:pt>
                <c:pt idx="75">
                  <c:v>20</c:v>
                </c:pt>
                <c:pt idx="76">
                  <c:v>491</c:v>
                </c:pt>
                <c:pt idx="77">
                  <c:v>6</c:v>
                </c:pt>
                <c:pt idx="78">
                  <c:v>4</c:v>
                </c:pt>
              </c:numCache>
            </c:numRef>
          </c:val>
          <c:extLst>
            <c:ext xmlns:c16="http://schemas.microsoft.com/office/drawing/2014/chart" uri="{C3380CC4-5D6E-409C-BE32-E72D297353CC}">
              <c16:uniqueId val="{00000003-C25C-4A03-9E3A-264F6813A445}"/>
            </c:ext>
          </c:extLst>
        </c:ser>
        <c:dLbls>
          <c:showLegendKey val="0"/>
          <c:showVal val="0"/>
          <c:showCatName val="0"/>
          <c:showSerName val="0"/>
          <c:showPercent val="0"/>
          <c:showBubbleSize val="0"/>
        </c:dLbls>
        <c:gapWidth val="26"/>
        <c:overlap val="100"/>
        <c:axId val="142673024"/>
        <c:axId val="142674560"/>
      </c:barChart>
      <c:catAx>
        <c:axId val="142673024"/>
        <c:scaling>
          <c:orientation val="minMax"/>
        </c:scaling>
        <c:delete val="0"/>
        <c:axPos val="l"/>
        <c:numFmt formatCode="@" sourceLinked="0"/>
        <c:majorTickMark val="out"/>
        <c:minorTickMark val="none"/>
        <c:tickLblPos val="nextTo"/>
        <c:spPr>
          <a:ln>
            <a:noFill/>
          </a:ln>
        </c:spPr>
        <c:txPr>
          <a:bodyPr anchor="t" anchorCtr="0"/>
          <a:lstStyle/>
          <a:p>
            <a:pPr>
              <a:defRPr sz="1000" b="1"/>
            </a:pPr>
            <a:endParaRPr lang="es-ES"/>
          </a:p>
        </c:txPr>
        <c:crossAx val="142674560"/>
        <c:crosses val="autoZero"/>
        <c:auto val="1"/>
        <c:lblAlgn val="ctr"/>
        <c:lblOffset val="100"/>
        <c:noMultiLvlLbl val="0"/>
      </c:catAx>
      <c:valAx>
        <c:axId val="142674560"/>
        <c:scaling>
          <c:orientation val="minMax"/>
          <c:max val="600000"/>
        </c:scaling>
        <c:delete val="0"/>
        <c:axPos val="b"/>
        <c:majorGridlines/>
        <c:numFmt formatCode="General" sourceLinked="1"/>
        <c:majorTickMark val="out"/>
        <c:minorTickMark val="none"/>
        <c:tickLblPos val="nextTo"/>
        <c:txPr>
          <a:bodyPr/>
          <a:lstStyle/>
          <a:p>
            <a:pPr>
              <a:defRPr sz="1000" b="1"/>
            </a:pPr>
            <a:endParaRPr lang="es-ES"/>
          </a:p>
        </c:txPr>
        <c:crossAx val="142673024"/>
        <c:crosses val="autoZero"/>
        <c:crossBetween val="between"/>
      </c:valAx>
    </c:plotArea>
    <c:legend>
      <c:legendPos val="b"/>
      <c:layout>
        <c:manualLayout>
          <c:xMode val="edge"/>
          <c:yMode val="edge"/>
          <c:x val="0.32329387785312086"/>
          <c:y val="0.94008648669850259"/>
          <c:w val="0.35341224429375828"/>
          <c:h val="3.0025593002618135E-2"/>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860803595937333"/>
          <c:y val="7.4259104708685603E-2"/>
          <c:w val="0.5721636162020689"/>
          <c:h val="0.77079510222512504"/>
        </c:manualLayout>
      </c:layout>
      <c:radarChart>
        <c:radarStyle val="marker"/>
        <c:varyColors val="0"/>
        <c:ser>
          <c:idx val="0"/>
          <c:order val="0"/>
          <c:tx>
            <c:strRef>
              <c:f>G.5!$N$17</c:f>
              <c:strCache>
                <c:ptCount val="1"/>
                <c:pt idx="0">
                  <c:v>Almeria</c:v>
                </c:pt>
              </c:strCache>
            </c:strRef>
          </c:tx>
          <c:spPr>
            <a:ln>
              <a:solidFill>
                <a:srgbClr val="FF0000"/>
              </a:solidFill>
            </a:ln>
          </c:spPr>
          <c:marker>
            <c:symbol val="none"/>
          </c:marker>
          <c:cat>
            <c:strRef>
              <c:f>G.5!$O$16:$W$16</c:f>
              <c:strCache>
                <c:ptCount val="9"/>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strCache>
            </c:strRef>
          </c:cat>
          <c:val>
            <c:numRef>
              <c:f>G.5!$O$17:$W$17</c:f>
              <c:numCache>
                <c:formatCode>0.00%</c:formatCode>
                <c:ptCount val="9"/>
                <c:pt idx="0">
                  <c:v>0.1782863787726624</c:v>
                </c:pt>
                <c:pt idx="1">
                  <c:v>0.20312985597784394</c:v>
                </c:pt>
                <c:pt idx="2">
                  <c:v>0.24819624819624819</c:v>
                </c:pt>
                <c:pt idx="3">
                  <c:v>0.22888722406379244</c:v>
                </c:pt>
                <c:pt idx="4">
                  <c:v>0.27077426390403492</c:v>
                </c:pt>
                <c:pt idx="5">
                  <c:v>0.21339950372208435</c:v>
                </c:pt>
                <c:pt idx="6">
                  <c:v>0.31376580651793978</c:v>
                </c:pt>
                <c:pt idx="7">
                  <c:v>0.14851485148514851</c:v>
                </c:pt>
                <c:pt idx="8">
                  <c:v>0.18268215417106654</c:v>
                </c:pt>
              </c:numCache>
            </c:numRef>
          </c:val>
          <c:extLst>
            <c:ext xmlns:c16="http://schemas.microsoft.com/office/drawing/2014/chart" uri="{C3380CC4-5D6E-409C-BE32-E72D297353CC}">
              <c16:uniqueId val="{00000000-F2C4-47F4-A1CB-51C2F107AE9C}"/>
            </c:ext>
          </c:extLst>
        </c:ser>
        <c:ser>
          <c:idx val="1"/>
          <c:order val="1"/>
          <c:tx>
            <c:strRef>
              <c:f>G.5!$N$18</c:f>
              <c:strCache>
                <c:ptCount val="1"/>
                <c:pt idx="0">
                  <c:v>Cádiz</c:v>
                </c:pt>
              </c:strCache>
            </c:strRef>
          </c:tx>
          <c:marker>
            <c:symbol val="none"/>
          </c:marker>
          <c:cat>
            <c:strRef>
              <c:f>G.5!$O$16:$W$16</c:f>
              <c:strCache>
                <c:ptCount val="9"/>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strCache>
            </c:strRef>
          </c:cat>
          <c:val>
            <c:numRef>
              <c:f>G.5!$O$18:$W$18</c:f>
              <c:numCache>
                <c:formatCode>0.00%</c:formatCode>
                <c:ptCount val="9"/>
                <c:pt idx="0">
                  <c:v>0.18650590046177526</c:v>
                </c:pt>
                <c:pt idx="1">
                  <c:v>0.20213869020954031</c:v>
                </c:pt>
                <c:pt idx="2">
                  <c:v>0.24767801857585139</c:v>
                </c:pt>
                <c:pt idx="3">
                  <c:v>0.25690176060006253</c:v>
                </c:pt>
                <c:pt idx="4">
                  <c:v>0.36004560631973287</c:v>
                </c:pt>
                <c:pt idx="5">
                  <c:v>0.37977528089887641</c:v>
                </c:pt>
                <c:pt idx="6">
                  <c:v>0.42079207920792078</c:v>
                </c:pt>
                <c:pt idx="7">
                  <c:v>0.15820029027576196</c:v>
                </c:pt>
                <c:pt idx="8">
                  <c:v>0.22336991607488701</c:v>
                </c:pt>
              </c:numCache>
            </c:numRef>
          </c:val>
          <c:extLst>
            <c:ext xmlns:c16="http://schemas.microsoft.com/office/drawing/2014/chart" uri="{C3380CC4-5D6E-409C-BE32-E72D297353CC}">
              <c16:uniqueId val="{00000001-F2C4-47F4-A1CB-51C2F107AE9C}"/>
            </c:ext>
          </c:extLst>
        </c:ser>
        <c:ser>
          <c:idx val="2"/>
          <c:order val="2"/>
          <c:tx>
            <c:strRef>
              <c:f>G.5!$N$19</c:f>
              <c:strCache>
                <c:ptCount val="1"/>
                <c:pt idx="0">
                  <c:v>Córdoba</c:v>
                </c:pt>
              </c:strCache>
            </c:strRef>
          </c:tx>
          <c:spPr>
            <a:ln>
              <a:solidFill>
                <a:schemeClr val="tx2">
                  <a:lumMod val="75000"/>
                </a:schemeClr>
              </a:solidFill>
            </a:ln>
          </c:spPr>
          <c:marker>
            <c:symbol val="none"/>
          </c:marker>
          <c:cat>
            <c:strRef>
              <c:f>G.5!$O$16:$W$16</c:f>
              <c:strCache>
                <c:ptCount val="9"/>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strCache>
            </c:strRef>
          </c:cat>
          <c:val>
            <c:numRef>
              <c:f>G.5!$O$19:$W$19</c:f>
              <c:numCache>
                <c:formatCode>0.00%</c:formatCode>
                <c:ptCount val="9"/>
                <c:pt idx="0">
                  <c:v>0.20884777500093252</c:v>
                </c:pt>
                <c:pt idx="1">
                  <c:v>0.1945154926074433</c:v>
                </c:pt>
                <c:pt idx="2">
                  <c:v>0.22702104097452935</c:v>
                </c:pt>
                <c:pt idx="3">
                  <c:v>0.23726416145056023</c:v>
                </c:pt>
                <c:pt idx="4">
                  <c:v>0.30873561167127689</c:v>
                </c:pt>
                <c:pt idx="5">
                  <c:v>0.24727272727272728</c:v>
                </c:pt>
                <c:pt idx="6">
                  <c:v>0.33187313825127035</c:v>
                </c:pt>
                <c:pt idx="7">
                  <c:v>0.18630746160608097</c:v>
                </c:pt>
                <c:pt idx="8">
                  <c:v>0.21297107800175286</c:v>
                </c:pt>
              </c:numCache>
            </c:numRef>
          </c:val>
          <c:extLst>
            <c:ext xmlns:c16="http://schemas.microsoft.com/office/drawing/2014/chart" uri="{C3380CC4-5D6E-409C-BE32-E72D297353CC}">
              <c16:uniqueId val="{00000002-F2C4-47F4-A1CB-51C2F107AE9C}"/>
            </c:ext>
          </c:extLst>
        </c:ser>
        <c:ser>
          <c:idx val="3"/>
          <c:order val="3"/>
          <c:tx>
            <c:strRef>
              <c:f>G.5!$N$20</c:f>
              <c:strCache>
                <c:ptCount val="1"/>
                <c:pt idx="0">
                  <c:v>Granada</c:v>
                </c:pt>
              </c:strCache>
            </c:strRef>
          </c:tx>
          <c:marker>
            <c:symbol val="none"/>
          </c:marker>
          <c:cat>
            <c:strRef>
              <c:f>G.5!$O$16:$W$16</c:f>
              <c:strCache>
                <c:ptCount val="9"/>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strCache>
            </c:strRef>
          </c:cat>
          <c:val>
            <c:numRef>
              <c:f>G.5!$O$20:$W$20</c:f>
              <c:numCache>
                <c:formatCode>0.00%</c:formatCode>
                <c:ptCount val="9"/>
                <c:pt idx="0">
                  <c:v>0.18949150803017087</c:v>
                </c:pt>
                <c:pt idx="1">
                  <c:v>0.18591445994783135</c:v>
                </c:pt>
                <c:pt idx="2">
                  <c:v>0.24669073405535499</c:v>
                </c:pt>
                <c:pt idx="3">
                  <c:v>0.23902125166853927</c:v>
                </c:pt>
                <c:pt idx="4">
                  <c:v>0.30648989278991734</c:v>
                </c:pt>
                <c:pt idx="5">
                  <c:v>0.34516129032258064</c:v>
                </c:pt>
                <c:pt idx="6">
                  <c:v>0.34755639097744362</c:v>
                </c:pt>
                <c:pt idx="7">
                  <c:v>0.15717014165207704</c:v>
                </c:pt>
                <c:pt idx="8">
                  <c:v>0.20916334661354583</c:v>
                </c:pt>
              </c:numCache>
            </c:numRef>
          </c:val>
          <c:extLst>
            <c:ext xmlns:c16="http://schemas.microsoft.com/office/drawing/2014/chart" uri="{C3380CC4-5D6E-409C-BE32-E72D297353CC}">
              <c16:uniqueId val="{00000003-F2C4-47F4-A1CB-51C2F107AE9C}"/>
            </c:ext>
          </c:extLst>
        </c:ser>
        <c:ser>
          <c:idx val="4"/>
          <c:order val="4"/>
          <c:tx>
            <c:strRef>
              <c:f>G.5!$N$21</c:f>
              <c:strCache>
                <c:ptCount val="1"/>
                <c:pt idx="0">
                  <c:v>Huelva</c:v>
                </c:pt>
              </c:strCache>
            </c:strRef>
          </c:tx>
          <c:spPr>
            <a:ln>
              <a:solidFill>
                <a:schemeClr val="accent6">
                  <a:lumMod val="75000"/>
                </a:schemeClr>
              </a:solidFill>
            </a:ln>
          </c:spPr>
          <c:marker>
            <c:symbol val="none"/>
          </c:marker>
          <c:cat>
            <c:strRef>
              <c:f>G.5!$O$16:$W$16</c:f>
              <c:strCache>
                <c:ptCount val="9"/>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strCache>
            </c:strRef>
          </c:cat>
          <c:val>
            <c:numRef>
              <c:f>G.5!$O$21:$W$21</c:f>
              <c:numCache>
                <c:formatCode>0.00%</c:formatCode>
                <c:ptCount val="9"/>
                <c:pt idx="0">
                  <c:v>0.15876734546765184</c:v>
                </c:pt>
                <c:pt idx="1">
                  <c:v>0.18630885149335888</c:v>
                </c:pt>
                <c:pt idx="2">
                  <c:v>0.24761904761904763</c:v>
                </c:pt>
                <c:pt idx="3">
                  <c:v>0.23872460460841177</c:v>
                </c:pt>
                <c:pt idx="4">
                  <c:v>0.30404447836040555</c:v>
                </c:pt>
                <c:pt idx="5">
                  <c:v>0.2868217054263566</c:v>
                </c:pt>
                <c:pt idx="6">
                  <c:v>0.36231454005934716</c:v>
                </c:pt>
                <c:pt idx="7">
                  <c:v>0.14665592264302982</c:v>
                </c:pt>
                <c:pt idx="8">
                  <c:v>0.16056338028169015</c:v>
                </c:pt>
              </c:numCache>
            </c:numRef>
          </c:val>
          <c:extLst>
            <c:ext xmlns:c16="http://schemas.microsoft.com/office/drawing/2014/chart" uri="{C3380CC4-5D6E-409C-BE32-E72D297353CC}">
              <c16:uniqueId val="{00000004-F2C4-47F4-A1CB-51C2F107AE9C}"/>
            </c:ext>
          </c:extLst>
        </c:ser>
        <c:ser>
          <c:idx val="5"/>
          <c:order val="5"/>
          <c:tx>
            <c:strRef>
              <c:f>G.5!$N$22</c:f>
              <c:strCache>
                <c:ptCount val="1"/>
                <c:pt idx="0">
                  <c:v>Jaén</c:v>
                </c:pt>
              </c:strCache>
            </c:strRef>
          </c:tx>
          <c:spPr>
            <a:ln>
              <a:solidFill>
                <a:schemeClr val="accent3">
                  <a:lumMod val="50000"/>
                </a:schemeClr>
              </a:solidFill>
            </a:ln>
          </c:spPr>
          <c:marker>
            <c:symbol val="none"/>
          </c:marker>
          <c:cat>
            <c:strRef>
              <c:f>G.5!$O$16:$W$16</c:f>
              <c:strCache>
                <c:ptCount val="9"/>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strCache>
            </c:strRef>
          </c:cat>
          <c:val>
            <c:numRef>
              <c:f>G.5!$O$22:$W$22</c:f>
              <c:numCache>
                <c:formatCode>0.00%</c:formatCode>
                <c:ptCount val="9"/>
                <c:pt idx="0">
                  <c:v>0.17352941176470588</c:v>
                </c:pt>
                <c:pt idx="1">
                  <c:v>0.17535843430125533</c:v>
                </c:pt>
                <c:pt idx="2">
                  <c:v>0.22030825022665457</c:v>
                </c:pt>
                <c:pt idx="3">
                  <c:v>0.22421286212432637</c:v>
                </c:pt>
                <c:pt idx="4">
                  <c:v>0.2857142857142857</c:v>
                </c:pt>
                <c:pt idx="5">
                  <c:v>0.20370370370370369</c:v>
                </c:pt>
                <c:pt idx="6">
                  <c:v>0.30481283422459893</c:v>
                </c:pt>
                <c:pt idx="7">
                  <c:v>0.14940229556603324</c:v>
                </c:pt>
                <c:pt idx="8">
                  <c:v>0.1814236111111111</c:v>
                </c:pt>
              </c:numCache>
            </c:numRef>
          </c:val>
          <c:extLst>
            <c:ext xmlns:c16="http://schemas.microsoft.com/office/drawing/2014/chart" uri="{C3380CC4-5D6E-409C-BE32-E72D297353CC}">
              <c16:uniqueId val="{00000005-F2C4-47F4-A1CB-51C2F107AE9C}"/>
            </c:ext>
          </c:extLst>
        </c:ser>
        <c:ser>
          <c:idx val="6"/>
          <c:order val="6"/>
          <c:tx>
            <c:strRef>
              <c:f>G.5!$N$23</c:f>
              <c:strCache>
                <c:ptCount val="1"/>
                <c:pt idx="0">
                  <c:v>Málaga </c:v>
                </c:pt>
              </c:strCache>
            </c:strRef>
          </c:tx>
          <c:spPr>
            <a:ln>
              <a:solidFill>
                <a:schemeClr val="tx2">
                  <a:lumMod val="60000"/>
                  <a:lumOff val="40000"/>
                </a:schemeClr>
              </a:solidFill>
            </a:ln>
          </c:spPr>
          <c:marker>
            <c:symbol val="none"/>
          </c:marker>
          <c:cat>
            <c:strRef>
              <c:f>G.5!$O$16:$W$16</c:f>
              <c:strCache>
                <c:ptCount val="9"/>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strCache>
            </c:strRef>
          </c:cat>
          <c:val>
            <c:numRef>
              <c:f>G.5!$O$23:$W$23</c:f>
              <c:numCache>
                <c:formatCode>0.00%</c:formatCode>
                <c:ptCount val="9"/>
                <c:pt idx="0">
                  <c:v>0.21942936889440223</c:v>
                </c:pt>
                <c:pt idx="1">
                  <c:v>0.2153596473911932</c:v>
                </c:pt>
                <c:pt idx="2">
                  <c:v>0.27705627705627706</c:v>
                </c:pt>
                <c:pt idx="3">
                  <c:v>0.27002780905691837</c:v>
                </c:pt>
                <c:pt idx="4">
                  <c:v>0.37362337803947226</c:v>
                </c:pt>
                <c:pt idx="5">
                  <c:v>0.34223184223184222</c:v>
                </c:pt>
                <c:pt idx="6">
                  <c:v>0.42023503984870997</c:v>
                </c:pt>
                <c:pt idx="7">
                  <c:v>0.2020497803806735</c:v>
                </c:pt>
                <c:pt idx="8">
                  <c:v>0.24476110645431684</c:v>
                </c:pt>
              </c:numCache>
            </c:numRef>
          </c:val>
          <c:extLst>
            <c:ext xmlns:c16="http://schemas.microsoft.com/office/drawing/2014/chart" uri="{C3380CC4-5D6E-409C-BE32-E72D297353CC}">
              <c16:uniqueId val="{00000006-F2C4-47F4-A1CB-51C2F107AE9C}"/>
            </c:ext>
          </c:extLst>
        </c:ser>
        <c:ser>
          <c:idx val="7"/>
          <c:order val="7"/>
          <c:tx>
            <c:strRef>
              <c:f>G.5!$N$24</c:f>
              <c:strCache>
                <c:ptCount val="1"/>
                <c:pt idx="0">
                  <c:v>Sevilla</c:v>
                </c:pt>
              </c:strCache>
            </c:strRef>
          </c:tx>
          <c:spPr>
            <a:ln>
              <a:solidFill>
                <a:srgbClr val="92D050"/>
              </a:solidFill>
            </a:ln>
          </c:spPr>
          <c:marker>
            <c:symbol val="none"/>
          </c:marker>
          <c:cat>
            <c:strRef>
              <c:f>G.5!$O$16:$W$16</c:f>
              <c:strCache>
                <c:ptCount val="9"/>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strCache>
            </c:strRef>
          </c:cat>
          <c:val>
            <c:numRef>
              <c:f>G.5!$O$24:$W$24</c:f>
              <c:numCache>
                <c:formatCode>0.00%</c:formatCode>
                <c:ptCount val="9"/>
                <c:pt idx="0">
                  <c:v>0.18150137419389606</c:v>
                </c:pt>
                <c:pt idx="1">
                  <c:v>0.19491645212574191</c:v>
                </c:pt>
                <c:pt idx="2">
                  <c:v>0.25261464199517297</c:v>
                </c:pt>
                <c:pt idx="3">
                  <c:v>0.25199493258001571</c:v>
                </c:pt>
                <c:pt idx="4">
                  <c:v>0.33500145961049249</c:v>
                </c:pt>
                <c:pt idx="5">
                  <c:v>0.38675599072404021</c:v>
                </c:pt>
                <c:pt idx="6">
                  <c:v>0.38522126022126024</c:v>
                </c:pt>
                <c:pt idx="7">
                  <c:v>0.18679484227492515</c:v>
                </c:pt>
                <c:pt idx="8">
                  <c:v>0.23047419804741981</c:v>
                </c:pt>
              </c:numCache>
            </c:numRef>
          </c:val>
          <c:extLst>
            <c:ext xmlns:c16="http://schemas.microsoft.com/office/drawing/2014/chart" uri="{C3380CC4-5D6E-409C-BE32-E72D297353CC}">
              <c16:uniqueId val="{00000007-F2C4-47F4-A1CB-51C2F107AE9C}"/>
            </c:ext>
          </c:extLst>
        </c:ser>
        <c:dLbls>
          <c:showLegendKey val="0"/>
          <c:showVal val="0"/>
          <c:showCatName val="0"/>
          <c:showSerName val="0"/>
          <c:showPercent val="0"/>
          <c:showBubbleSize val="0"/>
        </c:dLbls>
        <c:axId val="142791424"/>
        <c:axId val="142792960"/>
      </c:radarChart>
      <c:catAx>
        <c:axId val="142791424"/>
        <c:scaling>
          <c:orientation val="minMax"/>
        </c:scaling>
        <c:delete val="0"/>
        <c:axPos val="b"/>
        <c:majorGridlines/>
        <c:numFmt formatCode="General" sourceLinked="0"/>
        <c:majorTickMark val="out"/>
        <c:minorTickMark val="none"/>
        <c:tickLblPos val="nextTo"/>
        <c:txPr>
          <a:bodyPr/>
          <a:lstStyle/>
          <a:p>
            <a:pPr>
              <a:defRPr sz="1100"/>
            </a:pPr>
            <a:endParaRPr lang="es-ES"/>
          </a:p>
        </c:txPr>
        <c:crossAx val="142792960"/>
        <c:crosses val="autoZero"/>
        <c:auto val="1"/>
        <c:lblAlgn val="ctr"/>
        <c:lblOffset val="100"/>
        <c:noMultiLvlLbl val="0"/>
      </c:catAx>
      <c:valAx>
        <c:axId val="142792960"/>
        <c:scaling>
          <c:orientation val="minMax"/>
        </c:scaling>
        <c:delete val="0"/>
        <c:axPos val="l"/>
        <c:majorGridlines>
          <c:spPr>
            <a:ln w="19050">
              <a:solidFill>
                <a:schemeClr val="tx2">
                  <a:lumMod val="40000"/>
                  <a:lumOff val="60000"/>
                </a:schemeClr>
              </a:solidFill>
              <a:prstDash val="sysDash"/>
            </a:ln>
          </c:spPr>
        </c:majorGridlines>
        <c:numFmt formatCode="0%" sourceLinked="0"/>
        <c:majorTickMark val="cross"/>
        <c:minorTickMark val="none"/>
        <c:tickLblPos val="nextTo"/>
        <c:spPr>
          <a:ln w="15875">
            <a:solidFill>
              <a:schemeClr val="tx1">
                <a:alpha val="92000"/>
              </a:schemeClr>
            </a:solidFill>
          </a:ln>
        </c:spPr>
        <c:crossAx val="142791424"/>
        <c:crosses val="autoZero"/>
        <c:crossBetween val="between"/>
        <c:majorUnit val="0.1"/>
      </c:valAx>
    </c:plotArea>
    <c:legend>
      <c:legendPos val="b"/>
      <c:layout>
        <c:manualLayout>
          <c:xMode val="edge"/>
          <c:yMode val="edge"/>
          <c:x val="0.17936518748532787"/>
          <c:y val="0.91951731839971618"/>
          <c:w val="0.62454583011259934"/>
          <c:h val="7.8434550519894689E-2"/>
        </c:manualLayout>
      </c:layout>
      <c:overlay val="0"/>
      <c:txPr>
        <a:bodyPr/>
        <a:lstStyle/>
        <a:p>
          <a:pPr>
            <a:defRPr sz="1100"/>
          </a:pPr>
          <a:endParaRPr lang="es-ES"/>
        </a:p>
      </c:txPr>
    </c:legend>
    <c:plotVisOnly val="1"/>
    <c:dispBlanksAs val="gap"/>
    <c:showDLblsOverMax val="0"/>
  </c:chart>
  <c:spPr>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G.6!$O$12</c:f>
              <c:strCache>
                <c:ptCount val="1"/>
                <c:pt idx="0">
                  <c:v>Hasta 5 años</c:v>
                </c:pt>
              </c:strCache>
            </c:strRef>
          </c:tx>
          <c:invertIfNegative val="0"/>
          <c:cat>
            <c:strRef>
              <c:f>(G.6!$N$12,G.6!$N$15,G.6!$N$18,G.6!$N$21,G.6!$N$24,G.6!$N$27,G.6!$N$31,G.6!$N$34)</c:f>
              <c:strCache>
                <c:ptCount val="8"/>
                <c:pt idx="0">
                  <c:v>Almería</c:v>
                </c:pt>
                <c:pt idx="1">
                  <c:v>Cádiz</c:v>
                </c:pt>
                <c:pt idx="2">
                  <c:v>Córdoba</c:v>
                </c:pt>
                <c:pt idx="3">
                  <c:v>Granada</c:v>
                </c:pt>
                <c:pt idx="4">
                  <c:v>Huelva</c:v>
                </c:pt>
                <c:pt idx="5">
                  <c:v>Jaén</c:v>
                </c:pt>
                <c:pt idx="6">
                  <c:v>Málaga</c:v>
                </c:pt>
                <c:pt idx="7">
                  <c:v>Sevilla</c:v>
                </c:pt>
              </c:strCache>
            </c:strRef>
          </c:cat>
          <c:val>
            <c:numRef>
              <c:f>(G.6!$P$12,G.6!$P$15,G.6!$P$18,G.6!$P$21,G.6!$P$24,G.6!$P$27,G.6!$P$31,G.6!$P$34)</c:f>
              <c:numCache>
                <c:formatCode>0.00%</c:formatCode>
                <c:ptCount val="8"/>
                <c:pt idx="0">
                  <c:v>0.1452249408050513</c:v>
                </c:pt>
                <c:pt idx="1">
                  <c:v>0.13537009438648784</c:v>
                </c:pt>
                <c:pt idx="2">
                  <c:v>0.14236902050113895</c:v>
                </c:pt>
                <c:pt idx="3">
                  <c:v>0.13346547737033365</c:v>
                </c:pt>
                <c:pt idx="4">
                  <c:v>0.10748299319727891</c:v>
                </c:pt>
                <c:pt idx="5">
                  <c:v>0.11143131604226705</c:v>
                </c:pt>
                <c:pt idx="6">
                  <c:v>0.16239987435212816</c:v>
                </c:pt>
                <c:pt idx="7">
                  <c:v>0.12933753943217666</c:v>
                </c:pt>
              </c:numCache>
            </c:numRef>
          </c:val>
          <c:extLst>
            <c:ext xmlns:c16="http://schemas.microsoft.com/office/drawing/2014/chart" uri="{C3380CC4-5D6E-409C-BE32-E72D297353CC}">
              <c16:uniqueId val="{00000000-A82E-437F-AEE6-8D9D1B1D5837}"/>
            </c:ext>
          </c:extLst>
        </c:ser>
        <c:ser>
          <c:idx val="1"/>
          <c:order val="1"/>
          <c:tx>
            <c:strRef>
              <c:f>G.6!$O$13</c:f>
              <c:strCache>
                <c:ptCount val="1"/>
                <c:pt idx="0">
                  <c:v>De 5 a 10 años</c:v>
                </c:pt>
              </c:strCache>
            </c:strRef>
          </c:tx>
          <c:invertIfNegative val="0"/>
          <c:cat>
            <c:strRef>
              <c:f>(G.6!$N$12,G.6!$N$15,G.6!$N$18,G.6!$N$21,G.6!$N$24,G.6!$N$27,G.6!$N$31,G.6!$N$34)</c:f>
              <c:strCache>
                <c:ptCount val="8"/>
                <c:pt idx="0">
                  <c:v>Almería</c:v>
                </c:pt>
                <c:pt idx="1">
                  <c:v>Cádiz</c:v>
                </c:pt>
                <c:pt idx="2">
                  <c:v>Córdoba</c:v>
                </c:pt>
                <c:pt idx="3">
                  <c:v>Granada</c:v>
                </c:pt>
                <c:pt idx="4">
                  <c:v>Huelva</c:v>
                </c:pt>
                <c:pt idx="5">
                  <c:v>Jaén</c:v>
                </c:pt>
                <c:pt idx="6">
                  <c:v>Málaga</c:v>
                </c:pt>
                <c:pt idx="7">
                  <c:v>Sevilla</c:v>
                </c:pt>
              </c:strCache>
            </c:strRef>
          </c:cat>
          <c:val>
            <c:numRef>
              <c:f>(G.6!$P$13,G.6!$P$16,G.6!$P$19,G.6!$P$22,G.6!$P$25,G.6!$P$28,G.6!$P$32,G.6!$P$35)</c:f>
              <c:numCache>
                <c:formatCode>0.00%</c:formatCode>
                <c:ptCount val="8"/>
                <c:pt idx="0">
                  <c:v>0.16637366149912097</c:v>
                </c:pt>
                <c:pt idx="1">
                  <c:v>0.17525714931615236</c:v>
                </c:pt>
                <c:pt idx="2">
                  <c:v>0.1796116504854369</c:v>
                </c:pt>
                <c:pt idx="3">
                  <c:v>0.17202629161071453</c:v>
                </c:pt>
                <c:pt idx="4">
                  <c:v>0.1468384074941452</c:v>
                </c:pt>
                <c:pt idx="5">
                  <c:v>0.15944974206659371</c:v>
                </c:pt>
                <c:pt idx="6">
                  <c:v>0.20444627418690819</c:v>
                </c:pt>
                <c:pt idx="7">
                  <c:v>0.17137875789275281</c:v>
                </c:pt>
              </c:numCache>
            </c:numRef>
          </c:val>
          <c:extLst>
            <c:ext xmlns:c16="http://schemas.microsoft.com/office/drawing/2014/chart" uri="{C3380CC4-5D6E-409C-BE32-E72D297353CC}">
              <c16:uniqueId val="{00000001-A82E-437F-AEE6-8D9D1B1D5837}"/>
            </c:ext>
          </c:extLst>
        </c:ser>
        <c:ser>
          <c:idx val="2"/>
          <c:order val="2"/>
          <c:tx>
            <c:strRef>
              <c:f>G.6!$O$14</c:f>
              <c:strCache>
                <c:ptCount val="1"/>
                <c:pt idx="0">
                  <c:v>Más de 10 años</c:v>
                </c:pt>
              </c:strCache>
            </c:strRef>
          </c:tx>
          <c:invertIfNegative val="0"/>
          <c:cat>
            <c:strRef>
              <c:f>(G.6!$N$12,G.6!$N$15,G.6!$N$18,G.6!$N$21,G.6!$N$24,G.6!$N$27,G.6!$N$31,G.6!$N$34)</c:f>
              <c:strCache>
                <c:ptCount val="8"/>
                <c:pt idx="0">
                  <c:v>Almería</c:v>
                </c:pt>
                <c:pt idx="1">
                  <c:v>Cádiz</c:v>
                </c:pt>
                <c:pt idx="2">
                  <c:v>Córdoba</c:v>
                </c:pt>
                <c:pt idx="3">
                  <c:v>Granada</c:v>
                </c:pt>
                <c:pt idx="4">
                  <c:v>Huelva</c:v>
                </c:pt>
                <c:pt idx="5">
                  <c:v>Jaén</c:v>
                </c:pt>
                <c:pt idx="6">
                  <c:v>Málaga</c:v>
                </c:pt>
                <c:pt idx="7">
                  <c:v>Sevilla</c:v>
                </c:pt>
              </c:strCache>
            </c:strRef>
          </c:cat>
          <c:val>
            <c:numRef>
              <c:f>(G.6!$P$14,G.6!$P$17,G.6!$P$20,G.6!$P$23,G.6!$P$26,G.6!$P$29,G.6!$P$33,G.6!$P$36)</c:f>
              <c:numCache>
                <c:formatCode>0.00%</c:formatCode>
                <c:ptCount val="8"/>
                <c:pt idx="0">
                  <c:v>0.18860959746879943</c:v>
                </c:pt>
                <c:pt idx="1">
                  <c:v>0.20574321127826664</c:v>
                </c:pt>
                <c:pt idx="2">
                  <c:v>0.23280986047675656</c:v>
                </c:pt>
                <c:pt idx="3">
                  <c:v>0.2086086637298091</c:v>
                </c:pt>
                <c:pt idx="4">
                  <c:v>0.17382716049382715</c:v>
                </c:pt>
                <c:pt idx="5">
                  <c:v>0.18685300207039338</c:v>
                </c:pt>
                <c:pt idx="6">
                  <c:v>0.24283793876026885</c:v>
                </c:pt>
                <c:pt idx="7">
                  <c:v>0.19638743280691798</c:v>
                </c:pt>
              </c:numCache>
            </c:numRef>
          </c:val>
          <c:extLst>
            <c:ext xmlns:c16="http://schemas.microsoft.com/office/drawing/2014/chart" uri="{C3380CC4-5D6E-409C-BE32-E72D297353CC}">
              <c16:uniqueId val="{00000002-A82E-437F-AEE6-8D9D1B1D5837}"/>
            </c:ext>
          </c:extLst>
        </c:ser>
        <c:dLbls>
          <c:showLegendKey val="0"/>
          <c:showVal val="0"/>
          <c:showCatName val="0"/>
          <c:showSerName val="0"/>
          <c:showPercent val="0"/>
          <c:showBubbleSize val="0"/>
        </c:dLbls>
        <c:gapWidth val="150"/>
        <c:axId val="143203712"/>
        <c:axId val="143205504"/>
      </c:barChart>
      <c:catAx>
        <c:axId val="143203712"/>
        <c:scaling>
          <c:orientation val="minMax"/>
        </c:scaling>
        <c:delete val="0"/>
        <c:axPos val="b"/>
        <c:numFmt formatCode="General" sourceLinked="0"/>
        <c:majorTickMark val="out"/>
        <c:minorTickMark val="none"/>
        <c:tickLblPos val="nextTo"/>
        <c:txPr>
          <a:bodyPr/>
          <a:lstStyle/>
          <a:p>
            <a:pPr>
              <a:defRPr sz="900" baseline="0"/>
            </a:pPr>
            <a:endParaRPr lang="es-ES"/>
          </a:p>
        </c:txPr>
        <c:crossAx val="143205504"/>
        <c:crosses val="autoZero"/>
        <c:auto val="1"/>
        <c:lblAlgn val="ctr"/>
        <c:lblOffset val="100"/>
        <c:noMultiLvlLbl val="0"/>
      </c:catAx>
      <c:valAx>
        <c:axId val="143205504"/>
        <c:scaling>
          <c:orientation val="minMax"/>
        </c:scaling>
        <c:delete val="0"/>
        <c:axPos val="l"/>
        <c:majorGridlines/>
        <c:numFmt formatCode="0%" sourceLinked="0"/>
        <c:majorTickMark val="out"/>
        <c:minorTickMark val="none"/>
        <c:tickLblPos val="nextTo"/>
        <c:txPr>
          <a:bodyPr/>
          <a:lstStyle/>
          <a:p>
            <a:pPr>
              <a:defRPr sz="900"/>
            </a:pPr>
            <a:endParaRPr lang="es-ES"/>
          </a:p>
        </c:txPr>
        <c:crossAx val="143203712"/>
        <c:crosses val="autoZero"/>
        <c:crossBetween val="between"/>
        <c:majorUnit val="0.1"/>
      </c:valAx>
    </c:plotArea>
    <c:legend>
      <c:legendPos val="r"/>
      <c:layout>
        <c:manualLayout>
          <c:xMode val="edge"/>
          <c:yMode val="edge"/>
          <c:x val="0.78068454542813148"/>
          <c:y val="0.39741553582397943"/>
          <c:w val="0.17995506096793251"/>
          <c:h val="0.20516860924299357"/>
        </c:manualLayout>
      </c:layout>
      <c:overlay val="0"/>
      <c:txPr>
        <a:bodyPr/>
        <a:lstStyle/>
        <a:p>
          <a:pPr>
            <a:defRPr sz="900"/>
          </a:pPr>
          <a:endParaRPr lang="es-ES"/>
        </a:p>
      </c:txPr>
    </c:legend>
    <c:plotVisOnly val="1"/>
    <c:dispBlanksAs val="gap"/>
    <c:showDLblsOverMax val="0"/>
  </c:chart>
  <c:spPr>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G.6!$S$12</c:f>
              <c:strCache>
                <c:ptCount val="1"/>
                <c:pt idx="0">
                  <c:v>Hasta 5 años</c:v>
                </c:pt>
              </c:strCache>
            </c:strRef>
          </c:tx>
          <c:invertIfNegative val="0"/>
          <c:cat>
            <c:strRef>
              <c:f>(G.6!$R$12,G.6!$R$15,G.6!$R$18,G.6!$R$21,G.6!$R$24,G.6!$R$27,G.6!$R$31,G.6!$R$34)</c:f>
              <c:strCache>
                <c:ptCount val="8"/>
                <c:pt idx="0">
                  <c:v>Almería</c:v>
                </c:pt>
                <c:pt idx="1">
                  <c:v>Cádiz</c:v>
                </c:pt>
                <c:pt idx="2">
                  <c:v>Córdoba</c:v>
                </c:pt>
                <c:pt idx="3">
                  <c:v>Granada</c:v>
                </c:pt>
                <c:pt idx="4">
                  <c:v>Huelva</c:v>
                </c:pt>
                <c:pt idx="5">
                  <c:v>Jaén</c:v>
                </c:pt>
                <c:pt idx="6">
                  <c:v>Málaga</c:v>
                </c:pt>
                <c:pt idx="7">
                  <c:v>Sevilla</c:v>
                </c:pt>
              </c:strCache>
            </c:strRef>
          </c:cat>
          <c:val>
            <c:numRef>
              <c:f>(G.6!$T$12,G.6!$T$15,G.6!$T$18,G.6!$T$21,G.6!$T$24,G.6!$T$27,G.6!$T$31,G.6!$T$34)</c:f>
              <c:numCache>
                <c:formatCode>0.00%</c:formatCode>
                <c:ptCount val="8"/>
                <c:pt idx="0">
                  <c:v>5.4489715189873417E-2</c:v>
                </c:pt>
                <c:pt idx="1">
                  <c:v>5.4536494551826097E-2</c:v>
                </c:pt>
                <c:pt idx="2">
                  <c:v>5.4637865311308764E-2</c:v>
                </c:pt>
                <c:pt idx="3">
                  <c:v>5.3316203629356032E-2</c:v>
                </c:pt>
                <c:pt idx="4">
                  <c:v>5.0865294667913938E-2</c:v>
                </c:pt>
                <c:pt idx="5">
                  <c:v>4.6566256736216664E-2</c:v>
                </c:pt>
                <c:pt idx="6">
                  <c:v>6.4531079607415484E-2</c:v>
                </c:pt>
                <c:pt idx="7">
                  <c:v>5.8090770712310898E-2</c:v>
                </c:pt>
              </c:numCache>
            </c:numRef>
          </c:val>
          <c:extLst>
            <c:ext xmlns:c16="http://schemas.microsoft.com/office/drawing/2014/chart" uri="{C3380CC4-5D6E-409C-BE32-E72D297353CC}">
              <c16:uniqueId val="{00000000-CD86-43A9-ABC5-A4B1EF7030FF}"/>
            </c:ext>
          </c:extLst>
        </c:ser>
        <c:ser>
          <c:idx val="1"/>
          <c:order val="1"/>
          <c:tx>
            <c:strRef>
              <c:f>G.6!$S$13</c:f>
              <c:strCache>
                <c:ptCount val="1"/>
                <c:pt idx="0">
                  <c:v>De 5 a 10 años</c:v>
                </c:pt>
              </c:strCache>
            </c:strRef>
          </c:tx>
          <c:invertIfNegative val="0"/>
          <c:cat>
            <c:strRef>
              <c:f>(G.6!$R$12,G.6!$R$15,G.6!$R$18,G.6!$R$21,G.6!$R$24,G.6!$R$27,G.6!$R$31,G.6!$R$34)</c:f>
              <c:strCache>
                <c:ptCount val="8"/>
                <c:pt idx="0">
                  <c:v>Almería</c:v>
                </c:pt>
                <c:pt idx="1">
                  <c:v>Cádiz</c:v>
                </c:pt>
                <c:pt idx="2">
                  <c:v>Córdoba</c:v>
                </c:pt>
                <c:pt idx="3">
                  <c:v>Granada</c:v>
                </c:pt>
                <c:pt idx="4">
                  <c:v>Huelva</c:v>
                </c:pt>
                <c:pt idx="5">
                  <c:v>Jaén</c:v>
                </c:pt>
                <c:pt idx="6">
                  <c:v>Málaga</c:v>
                </c:pt>
                <c:pt idx="7">
                  <c:v>Sevilla</c:v>
                </c:pt>
              </c:strCache>
            </c:strRef>
          </c:cat>
          <c:val>
            <c:numRef>
              <c:f>(G.6!$T$13,G.6!$T$16,G.6!$T$19,G.6!$T$22,G.6!$T$25,G.6!$T$28,G.6!$T$32,G.6!$T$35)</c:f>
              <c:numCache>
                <c:formatCode>0.00%</c:formatCode>
                <c:ptCount val="8"/>
                <c:pt idx="0">
                  <c:v>0.1118142356571309</c:v>
                </c:pt>
                <c:pt idx="1">
                  <c:v>0.12812296400696724</c:v>
                </c:pt>
                <c:pt idx="2">
                  <c:v>0.12492113564668769</c:v>
                </c:pt>
                <c:pt idx="3">
                  <c:v>0.11313675028976682</c:v>
                </c:pt>
                <c:pt idx="4">
                  <c:v>0.11025428413488116</c:v>
                </c:pt>
                <c:pt idx="5">
                  <c:v>8.7737221757840309E-2</c:v>
                </c:pt>
                <c:pt idx="6">
                  <c:v>0.13822514425729704</c:v>
                </c:pt>
                <c:pt idx="7">
                  <c:v>0.13209209637839886</c:v>
                </c:pt>
              </c:numCache>
            </c:numRef>
          </c:val>
          <c:extLst>
            <c:ext xmlns:c16="http://schemas.microsoft.com/office/drawing/2014/chart" uri="{C3380CC4-5D6E-409C-BE32-E72D297353CC}">
              <c16:uniqueId val="{00000001-CD86-43A9-ABC5-A4B1EF7030FF}"/>
            </c:ext>
          </c:extLst>
        </c:ser>
        <c:ser>
          <c:idx val="2"/>
          <c:order val="2"/>
          <c:tx>
            <c:strRef>
              <c:f>G.6!$S$14</c:f>
              <c:strCache>
                <c:ptCount val="1"/>
                <c:pt idx="0">
                  <c:v>Más de 10 años</c:v>
                </c:pt>
              </c:strCache>
            </c:strRef>
          </c:tx>
          <c:invertIfNegative val="0"/>
          <c:cat>
            <c:strRef>
              <c:f>(G.6!$R$12,G.6!$R$15,G.6!$R$18,G.6!$R$21,G.6!$R$24,G.6!$R$27,G.6!$R$31,G.6!$R$34)</c:f>
              <c:strCache>
                <c:ptCount val="8"/>
                <c:pt idx="0">
                  <c:v>Almería</c:v>
                </c:pt>
                <c:pt idx="1">
                  <c:v>Cádiz</c:v>
                </c:pt>
                <c:pt idx="2">
                  <c:v>Córdoba</c:v>
                </c:pt>
                <c:pt idx="3">
                  <c:v>Granada</c:v>
                </c:pt>
                <c:pt idx="4">
                  <c:v>Huelva</c:v>
                </c:pt>
                <c:pt idx="5">
                  <c:v>Jaén</c:v>
                </c:pt>
                <c:pt idx="6">
                  <c:v>Málaga</c:v>
                </c:pt>
                <c:pt idx="7">
                  <c:v>Sevilla</c:v>
                </c:pt>
              </c:strCache>
            </c:strRef>
          </c:cat>
          <c:val>
            <c:numRef>
              <c:f>(G.6!$T$14,G.6!$T$17,G.6!$T$20,G.6!$T$23,G.6!$T$26,G.6!$T$29,G.6!$T$33,G.6!$T$36)</c:f>
              <c:numCache>
                <c:formatCode>0.00%</c:formatCode>
                <c:ptCount val="8"/>
                <c:pt idx="0">
                  <c:v>0.22738402938375732</c:v>
                </c:pt>
                <c:pt idx="1">
                  <c:v>0.22931141735263819</c:v>
                </c:pt>
                <c:pt idx="2">
                  <c:v>0.21421770998332856</c:v>
                </c:pt>
                <c:pt idx="3">
                  <c:v>0.20539269569268623</c:v>
                </c:pt>
                <c:pt idx="4">
                  <c:v>0.20999327643542046</c:v>
                </c:pt>
                <c:pt idx="5">
                  <c:v>0.1952340164541167</c:v>
                </c:pt>
                <c:pt idx="6">
                  <c:v>0.24438835434603373</c:v>
                </c:pt>
                <c:pt idx="7">
                  <c:v>0.22019520702661247</c:v>
                </c:pt>
              </c:numCache>
            </c:numRef>
          </c:val>
          <c:extLst>
            <c:ext xmlns:c16="http://schemas.microsoft.com/office/drawing/2014/chart" uri="{C3380CC4-5D6E-409C-BE32-E72D297353CC}">
              <c16:uniqueId val="{00000002-CD86-43A9-ABC5-A4B1EF7030FF}"/>
            </c:ext>
          </c:extLst>
        </c:ser>
        <c:dLbls>
          <c:showLegendKey val="0"/>
          <c:showVal val="0"/>
          <c:showCatName val="0"/>
          <c:showSerName val="0"/>
          <c:showPercent val="0"/>
          <c:showBubbleSize val="0"/>
        </c:dLbls>
        <c:gapWidth val="150"/>
        <c:axId val="143243520"/>
        <c:axId val="143253504"/>
      </c:barChart>
      <c:catAx>
        <c:axId val="143243520"/>
        <c:scaling>
          <c:orientation val="minMax"/>
        </c:scaling>
        <c:delete val="0"/>
        <c:axPos val="b"/>
        <c:numFmt formatCode="General" sourceLinked="0"/>
        <c:majorTickMark val="out"/>
        <c:minorTickMark val="none"/>
        <c:tickLblPos val="nextTo"/>
        <c:txPr>
          <a:bodyPr/>
          <a:lstStyle/>
          <a:p>
            <a:pPr>
              <a:defRPr sz="900"/>
            </a:pPr>
            <a:endParaRPr lang="es-ES"/>
          </a:p>
        </c:txPr>
        <c:crossAx val="143253504"/>
        <c:crosses val="autoZero"/>
        <c:auto val="1"/>
        <c:lblAlgn val="ctr"/>
        <c:lblOffset val="100"/>
        <c:noMultiLvlLbl val="0"/>
      </c:catAx>
      <c:valAx>
        <c:axId val="143253504"/>
        <c:scaling>
          <c:orientation val="minMax"/>
          <c:max val="0.35000000000000003"/>
          <c:min val="0"/>
        </c:scaling>
        <c:delete val="0"/>
        <c:axPos val="l"/>
        <c:majorGridlines/>
        <c:numFmt formatCode="0%" sourceLinked="0"/>
        <c:majorTickMark val="out"/>
        <c:minorTickMark val="none"/>
        <c:tickLblPos val="nextTo"/>
        <c:txPr>
          <a:bodyPr/>
          <a:lstStyle/>
          <a:p>
            <a:pPr>
              <a:defRPr sz="900"/>
            </a:pPr>
            <a:endParaRPr lang="es-ES"/>
          </a:p>
        </c:txPr>
        <c:crossAx val="143243520"/>
        <c:crosses val="autoZero"/>
        <c:crossBetween val="between"/>
        <c:majorUnit val="0.1"/>
      </c:valAx>
    </c:plotArea>
    <c:legend>
      <c:legendPos val="r"/>
      <c:layout>
        <c:manualLayout>
          <c:xMode val="edge"/>
          <c:yMode val="edge"/>
          <c:x val="0.78559836510150316"/>
          <c:y val="0.41039085475761311"/>
          <c:w val="0.17950003062424974"/>
          <c:h val="0.19864845074217183"/>
        </c:manualLayout>
      </c:layout>
      <c:overlay val="0"/>
      <c:txPr>
        <a:bodyPr/>
        <a:lstStyle/>
        <a:p>
          <a:pPr>
            <a:defRPr sz="900"/>
          </a:pPr>
          <a:endParaRPr lang="es-ES"/>
        </a:p>
      </c:txPr>
    </c:legend>
    <c:plotVisOnly val="1"/>
    <c:dispBlanksAs val="gap"/>
    <c:showDLblsOverMax val="0"/>
  </c:chart>
  <c:spPr>
    <a:noFill/>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153866038317381E-2"/>
          <c:y val="7.1588366890380312E-2"/>
          <c:w val="0.90554219981905126"/>
          <c:h val="0.89620461871796231"/>
        </c:manualLayout>
      </c:layout>
      <c:barChart>
        <c:barDir val="col"/>
        <c:grouping val="clustered"/>
        <c:varyColors val="0"/>
        <c:ser>
          <c:idx val="0"/>
          <c:order val="0"/>
          <c:tx>
            <c:strRef>
              <c:f>G.6!$O$40</c:f>
              <c:strCache>
                <c:ptCount val="1"/>
                <c:pt idx="0">
                  <c:v>Hasta 5 años</c:v>
                </c:pt>
              </c:strCache>
            </c:strRef>
          </c:tx>
          <c:invertIfNegative val="0"/>
          <c:cat>
            <c:strRef>
              <c:f>(G.6!$N$40,G.6!$N$43,G.6!$N$46,G.6!$N$49,G.6!$N$52,G.6!$N$55,G.6!$N$58,G.6!$N$61)</c:f>
              <c:strCache>
                <c:ptCount val="8"/>
                <c:pt idx="0">
                  <c:v>Almería</c:v>
                </c:pt>
                <c:pt idx="1">
                  <c:v>Cádiz</c:v>
                </c:pt>
                <c:pt idx="2">
                  <c:v>Córdoba</c:v>
                </c:pt>
                <c:pt idx="3">
                  <c:v>Granada</c:v>
                </c:pt>
                <c:pt idx="4">
                  <c:v>Huelva</c:v>
                </c:pt>
                <c:pt idx="5">
                  <c:v>Jaén</c:v>
                </c:pt>
                <c:pt idx="6">
                  <c:v>Málaga</c:v>
                </c:pt>
                <c:pt idx="7">
                  <c:v>Sevilla</c:v>
                </c:pt>
              </c:strCache>
            </c:strRef>
          </c:cat>
          <c:val>
            <c:numRef>
              <c:f>(G.6!$P$40,G.6!$P$43,G.6!$P$46,G.6!$P$49,G.6!$P$52,G.6!$P$55,G.6!$P$58,G.6!$P$61)</c:f>
              <c:numCache>
                <c:formatCode>0.00%</c:formatCode>
                <c:ptCount val="8"/>
                <c:pt idx="0">
                  <c:v>0.1111111111111111</c:v>
                </c:pt>
                <c:pt idx="1">
                  <c:v>7.1428571428571425E-2</c:v>
                </c:pt>
                <c:pt idx="2">
                  <c:v>7.6923076923076927E-2</c:v>
                </c:pt>
                <c:pt idx="3">
                  <c:v>0.21739130434782608</c:v>
                </c:pt>
                <c:pt idx="4">
                  <c:v>0</c:v>
                </c:pt>
                <c:pt idx="5">
                  <c:v>0.27272727272727271</c:v>
                </c:pt>
                <c:pt idx="6">
                  <c:v>0.14285714285714285</c:v>
                </c:pt>
                <c:pt idx="7">
                  <c:v>0.18518518518518517</c:v>
                </c:pt>
              </c:numCache>
            </c:numRef>
          </c:val>
          <c:extLst>
            <c:ext xmlns:c16="http://schemas.microsoft.com/office/drawing/2014/chart" uri="{C3380CC4-5D6E-409C-BE32-E72D297353CC}">
              <c16:uniqueId val="{00000000-1620-4C48-AA3A-4F113B24D098}"/>
            </c:ext>
          </c:extLst>
        </c:ser>
        <c:ser>
          <c:idx val="1"/>
          <c:order val="1"/>
          <c:tx>
            <c:strRef>
              <c:f>G.6!$O$41</c:f>
              <c:strCache>
                <c:ptCount val="1"/>
                <c:pt idx="0">
                  <c:v>De 5 a 10 años</c:v>
                </c:pt>
              </c:strCache>
            </c:strRef>
          </c:tx>
          <c:invertIfNegative val="0"/>
          <c:cat>
            <c:strRef>
              <c:f>(G.6!$N$40,G.6!$N$43,G.6!$N$46,G.6!$N$49,G.6!$N$52,G.6!$N$55,G.6!$N$58,G.6!$N$61)</c:f>
              <c:strCache>
                <c:ptCount val="8"/>
                <c:pt idx="0">
                  <c:v>Almería</c:v>
                </c:pt>
                <c:pt idx="1">
                  <c:v>Cádiz</c:v>
                </c:pt>
                <c:pt idx="2">
                  <c:v>Córdoba</c:v>
                </c:pt>
                <c:pt idx="3">
                  <c:v>Granada</c:v>
                </c:pt>
                <c:pt idx="4">
                  <c:v>Huelva</c:v>
                </c:pt>
                <c:pt idx="5">
                  <c:v>Jaén</c:v>
                </c:pt>
                <c:pt idx="6">
                  <c:v>Málaga</c:v>
                </c:pt>
                <c:pt idx="7">
                  <c:v>Sevilla</c:v>
                </c:pt>
              </c:strCache>
            </c:strRef>
          </c:cat>
          <c:val>
            <c:numRef>
              <c:f>(G.6!$P$41,G.6!$P$44,G.6!$P$47,G.6!$P$50,G.6!$P$53,G.6!$P$56,G.6!$P$59,G.6!$P$62)</c:f>
              <c:numCache>
                <c:formatCode>0.00%</c:formatCode>
                <c:ptCount val="8"/>
                <c:pt idx="0">
                  <c:v>0.19083969465648856</c:v>
                </c:pt>
                <c:pt idx="1">
                  <c:v>0.22164948453608246</c:v>
                </c:pt>
                <c:pt idx="2">
                  <c:v>0.16666666666666666</c:v>
                </c:pt>
                <c:pt idx="3">
                  <c:v>0.20192307692307693</c:v>
                </c:pt>
                <c:pt idx="4">
                  <c:v>0.21212121212121213</c:v>
                </c:pt>
                <c:pt idx="5">
                  <c:v>0.15079365079365079</c:v>
                </c:pt>
                <c:pt idx="6">
                  <c:v>0.26769911504424782</c:v>
                </c:pt>
                <c:pt idx="7">
                  <c:v>0.24282560706401765</c:v>
                </c:pt>
              </c:numCache>
            </c:numRef>
          </c:val>
          <c:extLst>
            <c:ext xmlns:c16="http://schemas.microsoft.com/office/drawing/2014/chart" uri="{C3380CC4-5D6E-409C-BE32-E72D297353CC}">
              <c16:uniqueId val="{00000001-1620-4C48-AA3A-4F113B24D098}"/>
            </c:ext>
          </c:extLst>
        </c:ser>
        <c:ser>
          <c:idx val="2"/>
          <c:order val="2"/>
          <c:tx>
            <c:strRef>
              <c:f>G.6!$O$42</c:f>
              <c:strCache>
                <c:ptCount val="1"/>
                <c:pt idx="0">
                  <c:v>Más de 10 años</c:v>
                </c:pt>
              </c:strCache>
            </c:strRef>
          </c:tx>
          <c:invertIfNegative val="0"/>
          <c:cat>
            <c:strRef>
              <c:f>(G.6!$N$40,G.6!$N$43,G.6!$N$46,G.6!$N$49,G.6!$N$52,G.6!$N$55,G.6!$N$58,G.6!$N$61)</c:f>
              <c:strCache>
                <c:ptCount val="8"/>
                <c:pt idx="0">
                  <c:v>Almería</c:v>
                </c:pt>
                <c:pt idx="1">
                  <c:v>Cádiz</c:v>
                </c:pt>
                <c:pt idx="2">
                  <c:v>Córdoba</c:v>
                </c:pt>
                <c:pt idx="3">
                  <c:v>Granada</c:v>
                </c:pt>
                <c:pt idx="4">
                  <c:v>Huelva</c:v>
                </c:pt>
                <c:pt idx="5">
                  <c:v>Jaén</c:v>
                </c:pt>
                <c:pt idx="6">
                  <c:v>Málaga</c:v>
                </c:pt>
                <c:pt idx="7">
                  <c:v>Sevilla</c:v>
                </c:pt>
              </c:strCache>
            </c:strRef>
          </c:cat>
          <c:val>
            <c:numRef>
              <c:f>(G.6!$P$42,G.6!$P$45,G.6!$P$48,G.6!$P$51,G.6!$P$54,G.6!$P$57,G.6!$P$60,G.6!$P$63)</c:f>
              <c:numCache>
                <c:formatCode>0.00%</c:formatCode>
                <c:ptCount val="8"/>
                <c:pt idx="0">
                  <c:v>0.2640144665461121</c:v>
                </c:pt>
                <c:pt idx="1">
                  <c:v>0.26484018264840181</c:v>
                </c:pt>
                <c:pt idx="2">
                  <c:v>0.24852941176470589</c:v>
                </c:pt>
                <c:pt idx="3">
                  <c:v>0.26333333333333331</c:v>
                </c:pt>
                <c:pt idx="4">
                  <c:v>0.26356589147286824</c:v>
                </c:pt>
                <c:pt idx="5">
                  <c:v>0.22877846790890269</c:v>
                </c:pt>
                <c:pt idx="6">
                  <c:v>0.28811659192825112</c:v>
                </c:pt>
                <c:pt idx="7">
                  <c:v>0.26358695652173914</c:v>
                </c:pt>
              </c:numCache>
            </c:numRef>
          </c:val>
          <c:extLst>
            <c:ext xmlns:c16="http://schemas.microsoft.com/office/drawing/2014/chart" uri="{C3380CC4-5D6E-409C-BE32-E72D297353CC}">
              <c16:uniqueId val="{00000002-1620-4C48-AA3A-4F113B24D098}"/>
            </c:ext>
          </c:extLst>
        </c:ser>
        <c:dLbls>
          <c:showLegendKey val="0"/>
          <c:showVal val="0"/>
          <c:showCatName val="0"/>
          <c:showSerName val="0"/>
          <c:showPercent val="0"/>
          <c:showBubbleSize val="0"/>
        </c:dLbls>
        <c:gapWidth val="150"/>
        <c:axId val="51455104"/>
        <c:axId val="51456640"/>
      </c:barChart>
      <c:catAx>
        <c:axId val="51455104"/>
        <c:scaling>
          <c:orientation val="minMax"/>
        </c:scaling>
        <c:delete val="0"/>
        <c:axPos val="b"/>
        <c:numFmt formatCode="General" sourceLinked="0"/>
        <c:majorTickMark val="out"/>
        <c:minorTickMark val="none"/>
        <c:tickLblPos val="nextTo"/>
        <c:crossAx val="51456640"/>
        <c:crosses val="autoZero"/>
        <c:auto val="1"/>
        <c:lblAlgn val="ctr"/>
        <c:lblOffset val="100"/>
        <c:noMultiLvlLbl val="0"/>
      </c:catAx>
      <c:valAx>
        <c:axId val="51456640"/>
        <c:scaling>
          <c:orientation val="minMax"/>
          <c:max val="0.35000000000000003"/>
          <c:min val="0"/>
        </c:scaling>
        <c:delete val="0"/>
        <c:axPos val="l"/>
        <c:majorGridlines/>
        <c:numFmt formatCode="0%" sourceLinked="0"/>
        <c:majorTickMark val="out"/>
        <c:minorTickMark val="none"/>
        <c:tickLblPos val="nextTo"/>
        <c:crossAx val="51455104"/>
        <c:crosses val="autoZero"/>
        <c:crossBetween val="between"/>
        <c:majorUnit val="0.1"/>
      </c:valAx>
    </c:plotArea>
    <c:plotVisOnly val="1"/>
    <c:dispBlanksAs val="gap"/>
    <c:showDLblsOverMax val="0"/>
  </c:chart>
  <c:spPr>
    <a:ln>
      <a:noFill/>
    </a:ln>
  </c:spPr>
  <c:txPr>
    <a:bodyPr/>
    <a:lstStyle/>
    <a:p>
      <a:pPr>
        <a:defRPr sz="900"/>
      </a:pPr>
      <a:endParaRPr lang="es-ES"/>
    </a:p>
  </c:txPr>
  <c:printSettings>
    <c:headerFooter/>
    <c:pageMargins b="0.75" l="0.7" r="0.7" t="0.75" header="0.3" footer="0.3"/>
    <c:pageSetup/>
  </c:printSettings>
</c:chartSpace>
</file>

<file path=xl/drawings/_rels/drawing10.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2.JPG"/></Relationships>
</file>

<file path=xl/drawings/_rels/drawing11.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2.JPG"/></Relationships>
</file>

<file path=xl/drawings/_rels/drawing12.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2.JPG"/></Relationships>
</file>

<file path=xl/drawings/_rels/drawing13.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2.JPG"/></Relationships>
</file>

<file path=xl/drawings/_rels/drawing14.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2.JPG"/></Relationships>
</file>

<file path=xl/drawings/_rels/drawing15.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2.JPG"/></Relationships>
</file>

<file path=xl/drawings/_rels/drawing16.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2.JPG"/></Relationships>
</file>

<file path=xl/drawings/_rels/drawing17.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2.JPG"/></Relationships>
</file>

<file path=xl/drawings/_rels/drawing18.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2.JPG"/></Relationships>
</file>

<file path=xl/drawings/_rels/drawing19.xml.rels><?xml version="1.0" encoding="UTF-8" standalone="yes"?>
<Relationships xmlns="http://schemas.openxmlformats.org/package/2006/relationships"><Relationship Id="rId8" Type="http://schemas.openxmlformats.org/officeDocument/2006/relationships/chart" Target="../charts/chart13.xml"/><Relationship Id="rId3" Type="http://schemas.openxmlformats.org/officeDocument/2006/relationships/chart" Target="../charts/chart8.xml"/><Relationship Id="rId7" Type="http://schemas.openxmlformats.org/officeDocument/2006/relationships/chart" Target="../charts/chart12.xml"/><Relationship Id="rId2" Type="http://schemas.openxmlformats.org/officeDocument/2006/relationships/chart" Target="../charts/chart7.xml"/><Relationship Id="rId1" Type="http://schemas.openxmlformats.org/officeDocument/2006/relationships/image" Target="../media/image2.JPG"/><Relationship Id="rId6" Type="http://schemas.openxmlformats.org/officeDocument/2006/relationships/chart" Target="../charts/chart11.xml"/><Relationship Id="rId11" Type="http://schemas.openxmlformats.org/officeDocument/2006/relationships/hyperlink" Target="#Indice!B9"/><Relationship Id="rId5" Type="http://schemas.openxmlformats.org/officeDocument/2006/relationships/chart" Target="../charts/chart10.xml"/><Relationship Id="rId10" Type="http://schemas.openxmlformats.org/officeDocument/2006/relationships/chart" Target="../charts/chart15.xml"/><Relationship Id="rId4" Type="http://schemas.openxmlformats.org/officeDocument/2006/relationships/chart" Target="../charts/chart9.xml"/><Relationship Id="rId9"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8" Type="http://schemas.openxmlformats.org/officeDocument/2006/relationships/hyperlink" Target="#T.10!C64"/><Relationship Id="rId13" Type="http://schemas.openxmlformats.org/officeDocument/2006/relationships/hyperlink" Target="#'T.2 y G3'!B9"/><Relationship Id="rId18" Type="http://schemas.openxmlformats.org/officeDocument/2006/relationships/hyperlink" Target="#T.4.4!B10"/><Relationship Id="rId26" Type="http://schemas.openxmlformats.org/officeDocument/2006/relationships/hyperlink" Target="#T.5!B9"/><Relationship Id="rId3" Type="http://schemas.openxmlformats.org/officeDocument/2006/relationships/image" Target="../media/image3.emf"/><Relationship Id="rId21" Type="http://schemas.openxmlformats.org/officeDocument/2006/relationships/hyperlink" Target="#T.4.7!B10"/><Relationship Id="rId34" Type="http://schemas.openxmlformats.org/officeDocument/2006/relationships/hyperlink" Target="#G.9!B35"/><Relationship Id="rId7" Type="http://schemas.openxmlformats.org/officeDocument/2006/relationships/hyperlink" Target="#T.4.2!B10"/><Relationship Id="rId12" Type="http://schemas.openxmlformats.org/officeDocument/2006/relationships/hyperlink" Target="#'G.1 y G.2'!A1"/><Relationship Id="rId17" Type="http://schemas.openxmlformats.org/officeDocument/2006/relationships/hyperlink" Target="#G.5!B9"/><Relationship Id="rId25" Type="http://schemas.openxmlformats.org/officeDocument/2006/relationships/hyperlink" Target="#T.5!B28"/><Relationship Id="rId33" Type="http://schemas.openxmlformats.org/officeDocument/2006/relationships/hyperlink" Target="#G.9!B10"/><Relationship Id="rId2" Type="http://schemas.openxmlformats.org/officeDocument/2006/relationships/hyperlink" Target="#Introducci&#243;n!B35"/><Relationship Id="rId16" Type="http://schemas.openxmlformats.org/officeDocument/2006/relationships/hyperlink" Target="#G.4!B9"/><Relationship Id="rId20" Type="http://schemas.openxmlformats.org/officeDocument/2006/relationships/hyperlink" Target="#T.4.6!B10"/><Relationship Id="rId29" Type="http://schemas.openxmlformats.org/officeDocument/2006/relationships/hyperlink" Target="#G.8!B11"/><Relationship Id="rId1" Type="http://schemas.openxmlformats.org/officeDocument/2006/relationships/image" Target="../media/image2.JPG"/><Relationship Id="rId6" Type="http://schemas.openxmlformats.org/officeDocument/2006/relationships/hyperlink" Target="#T.4.3!B10"/><Relationship Id="rId11" Type="http://schemas.openxmlformats.org/officeDocument/2006/relationships/hyperlink" Target="#T.1!B9"/><Relationship Id="rId24" Type="http://schemas.openxmlformats.org/officeDocument/2006/relationships/hyperlink" Target="#G.6!B9"/><Relationship Id="rId32" Type="http://schemas.openxmlformats.org/officeDocument/2006/relationships/hyperlink" Target="#T.9!B10"/><Relationship Id="rId5" Type="http://schemas.openxmlformats.org/officeDocument/2006/relationships/hyperlink" Target="#T.4.1!B10"/><Relationship Id="rId15" Type="http://schemas.openxmlformats.org/officeDocument/2006/relationships/hyperlink" Target="#T.3!B9"/><Relationship Id="rId23" Type="http://schemas.openxmlformats.org/officeDocument/2006/relationships/hyperlink" Target="#T.4.9!B10"/><Relationship Id="rId28" Type="http://schemas.openxmlformats.org/officeDocument/2006/relationships/hyperlink" Target="#T.7!B9"/><Relationship Id="rId36" Type="http://schemas.openxmlformats.org/officeDocument/2006/relationships/hyperlink" Target="#G.10!B10"/><Relationship Id="rId10" Type="http://schemas.openxmlformats.org/officeDocument/2006/relationships/hyperlink" Target="#T.10!C10"/><Relationship Id="rId19" Type="http://schemas.openxmlformats.org/officeDocument/2006/relationships/hyperlink" Target="#T.4.5!B10"/><Relationship Id="rId31" Type="http://schemas.openxmlformats.org/officeDocument/2006/relationships/hyperlink" Target="#T.9!B25"/><Relationship Id="rId4" Type="http://schemas.openxmlformats.org/officeDocument/2006/relationships/hyperlink" Target="#Introducci&#243;n!B8"/><Relationship Id="rId9" Type="http://schemas.openxmlformats.org/officeDocument/2006/relationships/hyperlink" Target="#T.10!C52"/><Relationship Id="rId14" Type="http://schemas.openxmlformats.org/officeDocument/2006/relationships/hyperlink" Target="#'T.2 y G3'!B29"/><Relationship Id="rId22" Type="http://schemas.openxmlformats.org/officeDocument/2006/relationships/hyperlink" Target="#T.4.8!B10"/><Relationship Id="rId27" Type="http://schemas.openxmlformats.org/officeDocument/2006/relationships/hyperlink" Target="#T.6!B9"/><Relationship Id="rId30" Type="http://schemas.openxmlformats.org/officeDocument/2006/relationships/hyperlink" Target="#T.8!B9"/><Relationship Id="rId35" Type="http://schemas.openxmlformats.org/officeDocument/2006/relationships/hyperlink" Target="#T.11!B9"/></Relationships>
</file>

<file path=xl/drawings/_rels/drawing20.xml.rels><?xml version="1.0" encoding="UTF-8" standalone="yes"?>
<Relationships xmlns="http://schemas.openxmlformats.org/package/2006/relationships"><Relationship Id="rId3" Type="http://schemas.openxmlformats.org/officeDocument/2006/relationships/hyperlink" Target="#Indice!B9"/><Relationship Id="rId2" Type="http://schemas.openxmlformats.org/officeDocument/2006/relationships/chart" Target="../charts/chart16.xml"/><Relationship Id="rId1" Type="http://schemas.openxmlformats.org/officeDocument/2006/relationships/image" Target="../media/image2.JPG"/></Relationships>
</file>

<file path=xl/drawings/_rels/drawing21.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2.JPG"/></Relationships>
</file>

<file path=xl/drawings/_rels/drawing22.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2.JPG"/></Relationships>
</file>

<file path=xl/drawings/_rels/drawing23.xml.rels><?xml version="1.0" encoding="UTF-8" standalone="yes"?>
<Relationships xmlns="http://schemas.openxmlformats.org/package/2006/relationships"><Relationship Id="rId8" Type="http://schemas.openxmlformats.org/officeDocument/2006/relationships/chart" Target="../charts/chart23.xml"/><Relationship Id="rId13" Type="http://schemas.openxmlformats.org/officeDocument/2006/relationships/chart" Target="../charts/chart28.xml"/><Relationship Id="rId18" Type="http://schemas.openxmlformats.org/officeDocument/2006/relationships/chart" Target="../charts/chart33.xml"/><Relationship Id="rId3" Type="http://schemas.openxmlformats.org/officeDocument/2006/relationships/chart" Target="../charts/chart18.xml"/><Relationship Id="rId7" Type="http://schemas.openxmlformats.org/officeDocument/2006/relationships/chart" Target="../charts/chart22.xml"/><Relationship Id="rId12" Type="http://schemas.openxmlformats.org/officeDocument/2006/relationships/chart" Target="../charts/chart27.xml"/><Relationship Id="rId17" Type="http://schemas.openxmlformats.org/officeDocument/2006/relationships/chart" Target="../charts/chart32.xml"/><Relationship Id="rId2" Type="http://schemas.openxmlformats.org/officeDocument/2006/relationships/chart" Target="../charts/chart17.xml"/><Relationship Id="rId16" Type="http://schemas.openxmlformats.org/officeDocument/2006/relationships/chart" Target="../charts/chart31.xml"/><Relationship Id="rId20" Type="http://schemas.openxmlformats.org/officeDocument/2006/relationships/hyperlink" Target="#Indice!B9"/><Relationship Id="rId1" Type="http://schemas.openxmlformats.org/officeDocument/2006/relationships/image" Target="../media/image2.JPG"/><Relationship Id="rId6" Type="http://schemas.openxmlformats.org/officeDocument/2006/relationships/chart" Target="../charts/chart21.xml"/><Relationship Id="rId11" Type="http://schemas.openxmlformats.org/officeDocument/2006/relationships/chart" Target="../charts/chart26.xml"/><Relationship Id="rId5" Type="http://schemas.openxmlformats.org/officeDocument/2006/relationships/chart" Target="../charts/chart20.xml"/><Relationship Id="rId15" Type="http://schemas.openxmlformats.org/officeDocument/2006/relationships/chart" Target="../charts/chart30.xml"/><Relationship Id="rId10" Type="http://schemas.openxmlformats.org/officeDocument/2006/relationships/chart" Target="../charts/chart25.xml"/><Relationship Id="rId19" Type="http://schemas.openxmlformats.org/officeDocument/2006/relationships/chart" Target="../charts/chart34.xml"/><Relationship Id="rId4" Type="http://schemas.openxmlformats.org/officeDocument/2006/relationships/chart" Target="../charts/chart19.xml"/><Relationship Id="rId9" Type="http://schemas.openxmlformats.org/officeDocument/2006/relationships/chart" Target="../charts/chart24.xml"/><Relationship Id="rId14" Type="http://schemas.openxmlformats.org/officeDocument/2006/relationships/chart" Target="../charts/chart29.xml"/></Relationships>
</file>

<file path=xl/drawings/_rels/drawing24.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2.JPG"/></Relationships>
</file>

<file path=xl/drawings/_rels/drawing25.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2.JPG"/></Relationships>
</file>

<file path=xl/drawings/_rels/drawing26.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chart" Target="../charts/chart35.xml"/><Relationship Id="rId1" Type="http://schemas.openxmlformats.org/officeDocument/2006/relationships/image" Target="../media/image2.JPG"/><Relationship Id="rId6" Type="http://schemas.openxmlformats.org/officeDocument/2006/relationships/hyperlink" Target="#Indice!B9"/><Relationship Id="rId5" Type="http://schemas.openxmlformats.org/officeDocument/2006/relationships/chart" Target="../charts/chart38.xml"/><Relationship Id="rId4" Type="http://schemas.openxmlformats.org/officeDocument/2006/relationships/chart" Target="../charts/chart37.xml"/></Relationships>
</file>

<file path=xl/drawings/_rels/drawing27.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2.JPG"/></Relationships>
</file>

<file path=xl/drawings/_rels/drawing28.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2.JPG"/></Relationships>
</file>

<file path=xl/drawings/_rels/drawing29.xml.rels><?xml version="1.0" encoding="UTF-8" standalone="yes"?>
<Relationships xmlns="http://schemas.openxmlformats.org/package/2006/relationships"><Relationship Id="rId3" Type="http://schemas.openxmlformats.org/officeDocument/2006/relationships/hyperlink" Target="#Indice!B9"/><Relationship Id="rId2" Type="http://schemas.openxmlformats.org/officeDocument/2006/relationships/image" Target="../media/image2.JPG"/><Relationship Id="rId1" Type="http://schemas.openxmlformats.org/officeDocument/2006/relationships/chart" Target="../charts/chart39.xml"/></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2.JPG"/><Relationship Id="rId1" Type="http://schemas.openxmlformats.org/officeDocument/2006/relationships/chart" Target="../charts/chart1.xml"/><Relationship Id="rId5" Type="http://schemas.openxmlformats.org/officeDocument/2006/relationships/hyperlink" Target="#Indice!B9"/><Relationship Id="rId4"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hyperlink" Target="#Indice!B9"/><Relationship Id="rId2" Type="http://schemas.openxmlformats.org/officeDocument/2006/relationships/chart" Target="../charts/chart4.xml"/><Relationship Id="rId1" Type="http://schemas.openxmlformats.org/officeDocument/2006/relationships/image" Target="../media/image2.JPG"/></Relationships>
</file>

<file path=xl/drawings/_rels/drawing7.xml.rels><?xml version="1.0" encoding="UTF-8" standalone="yes"?>
<Relationships xmlns="http://schemas.openxmlformats.org/package/2006/relationships"><Relationship Id="rId2" Type="http://schemas.openxmlformats.org/officeDocument/2006/relationships/hyperlink" Target="#Indice!B9"/><Relationship Id="rId1" Type="http://schemas.openxmlformats.org/officeDocument/2006/relationships/image" Target="../media/image2.JPG"/></Relationships>
</file>

<file path=xl/drawings/_rels/drawing8.xml.rels><?xml version="1.0" encoding="UTF-8" standalone="yes"?>
<Relationships xmlns="http://schemas.openxmlformats.org/package/2006/relationships"><Relationship Id="rId3" Type="http://schemas.openxmlformats.org/officeDocument/2006/relationships/hyperlink" Target="#Indice!B9"/><Relationship Id="rId2" Type="http://schemas.openxmlformats.org/officeDocument/2006/relationships/chart" Target="../charts/chart5.xml"/><Relationship Id="rId1" Type="http://schemas.openxmlformats.org/officeDocument/2006/relationships/image" Target="../media/image2.JPG"/></Relationships>
</file>

<file path=xl/drawings/_rels/drawing9.xml.rels><?xml version="1.0" encoding="UTF-8" standalone="yes"?>
<Relationships xmlns="http://schemas.openxmlformats.org/package/2006/relationships"><Relationship Id="rId3" Type="http://schemas.openxmlformats.org/officeDocument/2006/relationships/hyperlink" Target="#Indice!B9"/><Relationship Id="rId2" Type="http://schemas.openxmlformats.org/officeDocument/2006/relationships/chart" Target="../charts/chart6.xml"/><Relationship Id="rId1" Type="http://schemas.openxmlformats.org/officeDocument/2006/relationships/image" Target="../media/image2.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19050</xdr:colOff>
          <xdr:row>0</xdr:row>
          <xdr:rowOff>0</xdr:rowOff>
        </xdr:from>
        <xdr:to>
          <xdr:col>11</xdr:col>
          <xdr:colOff>57150</xdr:colOff>
          <xdr:row>55</xdr:row>
          <xdr:rowOff>152400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a:solidFill>
          </xdr:spPr>
        </xdr:sp>
        <xdr:clientData/>
      </xdr:twoCellAnchor>
    </mc:Choice>
    <mc:Fallback/>
  </mc:AlternateContent>
  <xdr:twoCellAnchor>
    <xdr:from>
      <xdr:col>2</xdr:col>
      <xdr:colOff>619125</xdr:colOff>
      <xdr:row>1</xdr:row>
      <xdr:rowOff>104775</xdr:rowOff>
    </xdr:from>
    <xdr:to>
      <xdr:col>10</xdr:col>
      <xdr:colOff>609600</xdr:colOff>
      <xdr:row>7</xdr:row>
      <xdr:rowOff>66675</xdr:rowOff>
    </xdr:to>
    <xdr:grpSp>
      <xdr:nvGrpSpPr>
        <xdr:cNvPr id="1031" name="Grupo 7">
          <a:extLst>
            <a:ext uri="{FF2B5EF4-FFF2-40B4-BE49-F238E27FC236}">
              <a16:creationId xmlns:a16="http://schemas.microsoft.com/office/drawing/2014/main" id="{FB1F0AFD-0B0F-43A2-9F00-EE02D2A510F5}"/>
            </a:ext>
          </a:extLst>
        </xdr:cNvPr>
        <xdr:cNvGrpSpPr>
          <a:grpSpLocks noChangeAspect="1"/>
        </xdr:cNvGrpSpPr>
      </xdr:nvGrpSpPr>
      <xdr:grpSpPr bwMode="auto">
        <a:xfrm>
          <a:off x="2143125" y="266700"/>
          <a:ext cx="6086475" cy="933450"/>
          <a:chOff x="225" y="28"/>
          <a:chExt cx="639" cy="98"/>
        </a:xfrm>
      </xdr:grpSpPr>
      <xdr:sp macro="" textlink="">
        <xdr:nvSpPr>
          <xdr:cNvPr id="1030" name="Autoforma 6">
            <a:extLst>
              <a:ext uri="{FF2B5EF4-FFF2-40B4-BE49-F238E27FC236}">
                <a16:creationId xmlns:a16="http://schemas.microsoft.com/office/drawing/2014/main" id="{12A923D0-55D3-4F6D-A44F-B1B5889D9D92}"/>
              </a:ext>
            </a:extLst>
          </xdr:cNvPr>
          <xdr:cNvSpPr>
            <a:spLocks noChangeAspect="1" noChangeArrowheads="1" noTextEdit="1"/>
          </xdr:cNvSpPr>
        </xdr:nvSpPr>
        <xdr:spPr bwMode="auto">
          <a:xfrm>
            <a:off x="225" y="28"/>
            <a:ext cx="639" cy="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32" name="Rectángulo 8">
            <a:extLst>
              <a:ext uri="{FF2B5EF4-FFF2-40B4-BE49-F238E27FC236}">
                <a16:creationId xmlns:a16="http://schemas.microsoft.com/office/drawing/2014/main" id="{F315C246-BA49-4942-BB77-9398386554D9}"/>
              </a:ext>
            </a:extLst>
          </xdr:cNvPr>
          <xdr:cNvSpPr>
            <a:spLocks noChangeArrowheads="1"/>
          </xdr:cNvSpPr>
        </xdr:nvSpPr>
        <xdr:spPr bwMode="auto">
          <a:xfrm>
            <a:off x="225" y="30"/>
            <a:ext cx="566" cy="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s-ES" sz="2000" b="1" i="0" u="none" strike="noStrike" baseline="0">
                <a:solidFill>
                  <a:srgbClr val="000080"/>
                </a:solidFill>
                <a:latin typeface="NewsGotT"/>
              </a:rPr>
              <a:t>Estadística de la Inspección Técnica de Vehículos </a:t>
            </a:r>
          </a:p>
        </xdr:txBody>
      </xdr:sp>
      <xdr:sp macro="" textlink="">
        <xdr:nvSpPr>
          <xdr:cNvPr id="1033" name="Rectángulo 9">
            <a:extLst>
              <a:ext uri="{FF2B5EF4-FFF2-40B4-BE49-F238E27FC236}">
                <a16:creationId xmlns:a16="http://schemas.microsoft.com/office/drawing/2014/main" id="{7BC351D4-2BB2-4938-A7B4-F666CE5ABEC6}"/>
              </a:ext>
            </a:extLst>
          </xdr:cNvPr>
          <xdr:cNvSpPr>
            <a:spLocks noChangeArrowheads="1"/>
          </xdr:cNvSpPr>
        </xdr:nvSpPr>
        <xdr:spPr bwMode="auto">
          <a:xfrm>
            <a:off x="225" y="62"/>
            <a:ext cx="222" cy="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s-ES" sz="2000" b="1" i="0" u="none" strike="noStrike" baseline="0">
                <a:solidFill>
                  <a:srgbClr val="000080"/>
                </a:solidFill>
                <a:latin typeface="NewsGotT"/>
              </a:rPr>
              <a:t>Andalucía. Año 201</a:t>
            </a:r>
          </a:p>
        </xdr:txBody>
      </xdr:sp>
      <xdr:sp macro="" textlink="">
        <xdr:nvSpPr>
          <xdr:cNvPr id="1034" name="Rectángulo 10">
            <a:extLst>
              <a:ext uri="{FF2B5EF4-FFF2-40B4-BE49-F238E27FC236}">
                <a16:creationId xmlns:a16="http://schemas.microsoft.com/office/drawing/2014/main" id="{E7F3FB65-C13E-43D8-8D66-097A8AD22372}"/>
              </a:ext>
            </a:extLst>
          </xdr:cNvPr>
          <xdr:cNvSpPr>
            <a:spLocks noChangeArrowheads="1"/>
          </xdr:cNvSpPr>
        </xdr:nvSpPr>
        <xdr:spPr bwMode="auto">
          <a:xfrm>
            <a:off x="445" y="62"/>
            <a:ext cx="16" cy="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s-ES" sz="2000" b="1" i="0" u="none" strike="noStrike" baseline="0">
                <a:solidFill>
                  <a:srgbClr val="000080"/>
                </a:solidFill>
                <a:latin typeface="NewsGotT"/>
              </a:rPr>
              <a:t>6</a:t>
            </a:r>
          </a:p>
        </xdr:txBody>
      </xdr:sp>
      <xdr:sp macro="" textlink="">
        <xdr:nvSpPr>
          <xdr:cNvPr id="1035" name="Rectángulo 11">
            <a:extLst>
              <a:ext uri="{FF2B5EF4-FFF2-40B4-BE49-F238E27FC236}">
                <a16:creationId xmlns:a16="http://schemas.microsoft.com/office/drawing/2014/main" id="{FAE6FE46-4C4F-48DD-B8E2-C8A137F36EF5}"/>
              </a:ext>
            </a:extLst>
          </xdr:cNvPr>
          <xdr:cNvSpPr>
            <a:spLocks noChangeArrowheads="1"/>
          </xdr:cNvSpPr>
        </xdr:nvSpPr>
        <xdr:spPr bwMode="auto">
          <a:xfrm>
            <a:off x="461" y="62"/>
            <a:ext cx="7" cy="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s-ES" sz="2000" b="1" i="0" u="none" strike="noStrike" baseline="0">
                <a:solidFill>
                  <a:srgbClr val="000080"/>
                </a:solidFill>
                <a:latin typeface="NewsGotT"/>
              </a:rPr>
              <a:t> </a:t>
            </a:r>
          </a:p>
        </xdr:txBody>
      </xdr:sp>
      <xdr:sp macro="" textlink="">
        <xdr:nvSpPr>
          <xdr:cNvPr id="1036" name="Rectángulo 12">
            <a:extLst>
              <a:ext uri="{FF2B5EF4-FFF2-40B4-BE49-F238E27FC236}">
                <a16:creationId xmlns:a16="http://schemas.microsoft.com/office/drawing/2014/main" id="{65E8A397-58D6-41D1-8F72-EEE0B246123A}"/>
              </a:ext>
            </a:extLst>
          </xdr:cNvPr>
          <xdr:cNvSpPr>
            <a:spLocks noChangeArrowheads="1"/>
          </xdr:cNvSpPr>
        </xdr:nvSpPr>
        <xdr:spPr bwMode="auto">
          <a:xfrm>
            <a:off x="225" y="94"/>
            <a:ext cx="7" cy="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s-ES" sz="2000" b="1" i="0" u="none" strike="noStrike" baseline="0">
                <a:solidFill>
                  <a:srgbClr val="000080"/>
                </a:solidFill>
                <a:latin typeface="NewsGotT"/>
              </a:rPr>
              <a:t> </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9</xdr:col>
      <xdr:colOff>38101</xdr:colOff>
      <xdr:row>6</xdr:row>
      <xdr:rowOff>123825</xdr:rowOff>
    </xdr:to>
    <xdr:pic>
      <xdr:nvPicPr>
        <xdr:cNvPr id="2" name="1 Imagen">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8629650" cy="1266825"/>
        </a:xfrm>
        <a:prstGeom prst="rect">
          <a:avLst/>
        </a:prstGeom>
      </xdr:spPr>
    </xdr:pic>
    <xdr:clientData/>
  </xdr:twoCellAnchor>
  <xdr:twoCellAnchor>
    <xdr:from>
      <xdr:col>8</xdr:col>
      <xdr:colOff>695325</xdr:colOff>
      <xdr:row>8</xdr:row>
      <xdr:rowOff>342900</xdr:rowOff>
    </xdr:from>
    <xdr:to>
      <xdr:col>8</xdr:col>
      <xdr:colOff>1047749</xdr:colOff>
      <xdr:row>9</xdr:row>
      <xdr:rowOff>285750</xdr:rowOff>
    </xdr:to>
    <xdr:sp macro="" textlink="">
      <xdr:nvSpPr>
        <xdr:cNvPr id="3" name="2 Flecha curvada hacia la izquierda">
          <a:hlinkClick xmlns:r="http://schemas.openxmlformats.org/officeDocument/2006/relationships" r:id="rId2"/>
          <a:extLst>
            <a:ext uri="{FF2B5EF4-FFF2-40B4-BE49-F238E27FC236}">
              <a16:creationId xmlns:a16="http://schemas.microsoft.com/office/drawing/2014/main" id="{00000000-0008-0000-0900-000003000000}"/>
            </a:ext>
          </a:extLst>
        </xdr:cNvPr>
        <xdr:cNvSpPr/>
      </xdr:nvSpPr>
      <xdr:spPr>
        <a:xfrm>
          <a:off x="8153400" y="1866900"/>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1123949</xdr:colOff>
      <xdr:row>6</xdr:row>
      <xdr:rowOff>123825</xdr:rowOff>
    </xdr:to>
    <xdr:pic>
      <xdr:nvPicPr>
        <xdr:cNvPr id="2" name="1 Imagen">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791574" cy="1266825"/>
        </a:xfrm>
        <a:prstGeom prst="rect">
          <a:avLst/>
        </a:prstGeom>
      </xdr:spPr>
    </xdr:pic>
    <xdr:clientData/>
  </xdr:twoCellAnchor>
  <xdr:twoCellAnchor>
    <xdr:from>
      <xdr:col>8</xdr:col>
      <xdr:colOff>723900</xdr:colOff>
      <xdr:row>8</xdr:row>
      <xdr:rowOff>304800</xdr:rowOff>
    </xdr:from>
    <xdr:to>
      <xdr:col>8</xdr:col>
      <xdr:colOff>1076324</xdr:colOff>
      <xdr:row>9</xdr:row>
      <xdr:rowOff>247650</xdr:rowOff>
    </xdr:to>
    <xdr:sp macro="" textlink="">
      <xdr:nvSpPr>
        <xdr:cNvPr id="4" name="3 Flecha curvada hacia la izquierda">
          <a:hlinkClick xmlns:r="http://schemas.openxmlformats.org/officeDocument/2006/relationships" r:id="rId2"/>
          <a:extLst>
            <a:ext uri="{FF2B5EF4-FFF2-40B4-BE49-F238E27FC236}">
              <a16:creationId xmlns:a16="http://schemas.microsoft.com/office/drawing/2014/main" id="{00000000-0008-0000-0A00-000004000000}"/>
            </a:ext>
          </a:extLst>
        </xdr:cNvPr>
        <xdr:cNvSpPr/>
      </xdr:nvSpPr>
      <xdr:spPr>
        <a:xfrm>
          <a:off x="8391525" y="1828800"/>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1123949</xdr:colOff>
      <xdr:row>6</xdr:row>
      <xdr:rowOff>123825</xdr:rowOff>
    </xdr:to>
    <xdr:pic>
      <xdr:nvPicPr>
        <xdr:cNvPr id="2" name="1 Imagen">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791574" cy="1266825"/>
        </a:xfrm>
        <a:prstGeom prst="rect">
          <a:avLst/>
        </a:prstGeom>
      </xdr:spPr>
    </xdr:pic>
    <xdr:clientData/>
  </xdr:twoCellAnchor>
  <xdr:twoCellAnchor>
    <xdr:from>
      <xdr:col>8</xdr:col>
      <xdr:colOff>695325</xdr:colOff>
      <xdr:row>8</xdr:row>
      <xdr:rowOff>352425</xdr:rowOff>
    </xdr:from>
    <xdr:to>
      <xdr:col>8</xdr:col>
      <xdr:colOff>1047749</xdr:colOff>
      <xdr:row>9</xdr:row>
      <xdr:rowOff>295275</xdr:rowOff>
    </xdr:to>
    <xdr:sp macro="" textlink="">
      <xdr:nvSpPr>
        <xdr:cNvPr id="4" name="3 Flecha curvada hacia la izquierda">
          <a:hlinkClick xmlns:r="http://schemas.openxmlformats.org/officeDocument/2006/relationships" r:id="rId2"/>
          <a:extLst>
            <a:ext uri="{FF2B5EF4-FFF2-40B4-BE49-F238E27FC236}">
              <a16:creationId xmlns:a16="http://schemas.microsoft.com/office/drawing/2014/main" id="{00000000-0008-0000-0B00-000004000000}"/>
            </a:ext>
          </a:extLst>
        </xdr:cNvPr>
        <xdr:cNvSpPr/>
      </xdr:nvSpPr>
      <xdr:spPr>
        <a:xfrm>
          <a:off x="8362950" y="1876425"/>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1123949</xdr:colOff>
      <xdr:row>6</xdr:row>
      <xdr:rowOff>123825</xdr:rowOff>
    </xdr:to>
    <xdr:pic>
      <xdr:nvPicPr>
        <xdr:cNvPr id="3" name="2 Imagen">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791574" cy="1266825"/>
        </a:xfrm>
        <a:prstGeom prst="rect">
          <a:avLst/>
        </a:prstGeom>
      </xdr:spPr>
    </xdr:pic>
    <xdr:clientData/>
  </xdr:twoCellAnchor>
  <xdr:twoCellAnchor>
    <xdr:from>
      <xdr:col>8</xdr:col>
      <xdr:colOff>590550</xdr:colOff>
      <xdr:row>9</xdr:row>
      <xdr:rowOff>19050</xdr:rowOff>
    </xdr:from>
    <xdr:to>
      <xdr:col>8</xdr:col>
      <xdr:colOff>942974</xdr:colOff>
      <xdr:row>9</xdr:row>
      <xdr:rowOff>342900</xdr:rowOff>
    </xdr:to>
    <xdr:sp macro="" textlink="">
      <xdr:nvSpPr>
        <xdr:cNvPr id="4" name="3 Flecha curvada hacia la izquierda">
          <a:hlinkClick xmlns:r="http://schemas.openxmlformats.org/officeDocument/2006/relationships" r:id="rId2"/>
          <a:extLst>
            <a:ext uri="{FF2B5EF4-FFF2-40B4-BE49-F238E27FC236}">
              <a16:creationId xmlns:a16="http://schemas.microsoft.com/office/drawing/2014/main" id="{00000000-0008-0000-0C00-000004000000}"/>
            </a:ext>
          </a:extLst>
        </xdr:cNvPr>
        <xdr:cNvSpPr/>
      </xdr:nvSpPr>
      <xdr:spPr>
        <a:xfrm>
          <a:off x="8258175" y="1924050"/>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1123949</xdr:colOff>
      <xdr:row>6</xdr:row>
      <xdr:rowOff>123825</xdr:rowOff>
    </xdr:to>
    <xdr:pic>
      <xdr:nvPicPr>
        <xdr:cNvPr id="3" name="2 Imagen">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791574" cy="1266825"/>
        </a:xfrm>
        <a:prstGeom prst="rect">
          <a:avLst/>
        </a:prstGeom>
      </xdr:spPr>
    </xdr:pic>
    <xdr:clientData/>
  </xdr:twoCellAnchor>
  <xdr:twoCellAnchor>
    <xdr:from>
      <xdr:col>8</xdr:col>
      <xdr:colOff>657225</xdr:colOff>
      <xdr:row>8</xdr:row>
      <xdr:rowOff>304800</xdr:rowOff>
    </xdr:from>
    <xdr:to>
      <xdr:col>8</xdr:col>
      <xdr:colOff>1009649</xdr:colOff>
      <xdr:row>9</xdr:row>
      <xdr:rowOff>247650</xdr:rowOff>
    </xdr:to>
    <xdr:sp macro="" textlink="">
      <xdr:nvSpPr>
        <xdr:cNvPr id="5" name="4 Flecha curvada hacia la izquierda">
          <a:hlinkClick xmlns:r="http://schemas.openxmlformats.org/officeDocument/2006/relationships" r:id="rId2"/>
          <a:extLst>
            <a:ext uri="{FF2B5EF4-FFF2-40B4-BE49-F238E27FC236}">
              <a16:creationId xmlns:a16="http://schemas.microsoft.com/office/drawing/2014/main" id="{00000000-0008-0000-0D00-000005000000}"/>
            </a:ext>
          </a:extLst>
        </xdr:cNvPr>
        <xdr:cNvSpPr/>
      </xdr:nvSpPr>
      <xdr:spPr>
        <a:xfrm>
          <a:off x="8324850" y="1828800"/>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1123949</xdr:colOff>
      <xdr:row>6</xdr:row>
      <xdr:rowOff>123825</xdr:rowOff>
    </xdr:to>
    <xdr:pic>
      <xdr:nvPicPr>
        <xdr:cNvPr id="2" name="1 Imagen">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791574" cy="1266825"/>
        </a:xfrm>
        <a:prstGeom prst="rect">
          <a:avLst/>
        </a:prstGeom>
      </xdr:spPr>
    </xdr:pic>
    <xdr:clientData/>
  </xdr:twoCellAnchor>
  <xdr:twoCellAnchor>
    <xdr:from>
      <xdr:col>8</xdr:col>
      <xdr:colOff>695325</xdr:colOff>
      <xdr:row>8</xdr:row>
      <xdr:rowOff>333375</xdr:rowOff>
    </xdr:from>
    <xdr:to>
      <xdr:col>8</xdr:col>
      <xdr:colOff>1047749</xdr:colOff>
      <xdr:row>9</xdr:row>
      <xdr:rowOff>276225</xdr:rowOff>
    </xdr:to>
    <xdr:sp macro="" textlink="">
      <xdr:nvSpPr>
        <xdr:cNvPr id="4" name="3 Flecha curvada hacia la izquierda">
          <a:hlinkClick xmlns:r="http://schemas.openxmlformats.org/officeDocument/2006/relationships" r:id="rId2"/>
          <a:extLst>
            <a:ext uri="{FF2B5EF4-FFF2-40B4-BE49-F238E27FC236}">
              <a16:creationId xmlns:a16="http://schemas.microsoft.com/office/drawing/2014/main" id="{00000000-0008-0000-0E00-000004000000}"/>
            </a:ext>
          </a:extLst>
        </xdr:cNvPr>
        <xdr:cNvSpPr/>
      </xdr:nvSpPr>
      <xdr:spPr>
        <a:xfrm>
          <a:off x="8362950" y="1857375"/>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1123949</xdr:colOff>
      <xdr:row>6</xdr:row>
      <xdr:rowOff>123825</xdr:rowOff>
    </xdr:to>
    <xdr:pic>
      <xdr:nvPicPr>
        <xdr:cNvPr id="2" name="1 Imag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791574" cy="1266825"/>
        </a:xfrm>
        <a:prstGeom prst="rect">
          <a:avLst/>
        </a:prstGeom>
      </xdr:spPr>
    </xdr:pic>
    <xdr:clientData/>
  </xdr:twoCellAnchor>
  <xdr:twoCellAnchor>
    <xdr:from>
      <xdr:col>8</xdr:col>
      <xdr:colOff>676275</xdr:colOff>
      <xdr:row>8</xdr:row>
      <xdr:rowOff>333375</xdr:rowOff>
    </xdr:from>
    <xdr:to>
      <xdr:col>8</xdr:col>
      <xdr:colOff>1028699</xdr:colOff>
      <xdr:row>9</xdr:row>
      <xdr:rowOff>276225</xdr:rowOff>
    </xdr:to>
    <xdr:sp macro="" textlink="">
      <xdr:nvSpPr>
        <xdr:cNvPr id="3" name="2 Flecha curvada hacia la izquierda">
          <a:hlinkClick xmlns:r="http://schemas.openxmlformats.org/officeDocument/2006/relationships" r:id="rId2"/>
          <a:extLst>
            <a:ext uri="{FF2B5EF4-FFF2-40B4-BE49-F238E27FC236}">
              <a16:creationId xmlns:a16="http://schemas.microsoft.com/office/drawing/2014/main" id="{00000000-0008-0000-0F00-000003000000}"/>
            </a:ext>
          </a:extLst>
        </xdr:cNvPr>
        <xdr:cNvSpPr/>
      </xdr:nvSpPr>
      <xdr:spPr>
        <a:xfrm>
          <a:off x="8343900" y="1857375"/>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1123949</xdr:colOff>
      <xdr:row>6</xdr:row>
      <xdr:rowOff>123825</xdr:rowOff>
    </xdr:to>
    <xdr:pic>
      <xdr:nvPicPr>
        <xdr:cNvPr id="3" name="2 Imagen">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791574" cy="1266825"/>
        </a:xfrm>
        <a:prstGeom prst="rect">
          <a:avLst/>
        </a:prstGeom>
      </xdr:spPr>
    </xdr:pic>
    <xdr:clientData/>
  </xdr:twoCellAnchor>
  <xdr:twoCellAnchor>
    <xdr:from>
      <xdr:col>8</xdr:col>
      <xdr:colOff>762000</xdr:colOff>
      <xdr:row>9</xdr:row>
      <xdr:rowOff>38100</xdr:rowOff>
    </xdr:from>
    <xdr:to>
      <xdr:col>8</xdr:col>
      <xdr:colOff>1114424</xdr:colOff>
      <xdr:row>9</xdr:row>
      <xdr:rowOff>361950</xdr:rowOff>
    </xdr:to>
    <xdr:sp macro="" textlink="">
      <xdr:nvSpPr>
        <xdr:cNvPr id="4" name="3 Flecha curvada hacia la izquierda">
          <a:hlinkClick xmlns:r="http://schemas.openxmlformats.org/officeDocument/2006/relationships" r:id="rId2"/>
          <a:extLst>
            <a:ext uri="{FF2B5EF4-FFF2-40B4-BE49-F238E27FC236}">
              <a16:creationId xmlns:a16="http://schemas.microsoft.com/office/drawing/2014/main" id="{00000000-0008-0000-1000-000004000000}"/>
            </a:ext>
          </a:extLst>
        </xdr:cNvPr>
        <xdr:cNvSpPr/>
      </xdr:nvSpPr>
      <xdr:spPr>
        <a:xfrm>
          <a:off x="8429625" y="1943100"/>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1123949</xdr:colOff>
      <xdr:row>6</xdr:row>
      <xdr:rowOff>123825</xdr:rowOff>
    </xdr:to>
    <xdr:pic>
      <xdr:nvPicPr>
        <xdr:cNvPr id="3" name="2 Imagen">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791574" cy="1266825"/>
        </a:xfrm>
        <a:prstGeom prst="rect">
          <a:avLst/>
        </a:prstGeom>
      </xdr:spPr>
    </xdr:pic>
    <xdr:clientData/>
  </xdr:twoCellAnchor>
  <xdr:twoCellAnchor>
    <xdr:from>
      <xdr:col>8</xdr:col>
      <xdr:colOff>704850</xdr:colOff>
      <xdr:row>9</xdr:row>
      <xdr:rowOff>0</xdr:rowOff>
    </xdr:from>
    <xdr:to>
      <xdr:col>8</xdr:col>
      <xdr:colOff>1057274</xdr:colOff>
      <xdr:row>9</xdr:row>
      <xdr:rowOff>323850</xdr:rowOff>
    </xdr:to>
    <xdr:sp macro="" textlink="">
      <xdr:nvSpPr>
        <xdr:cNvPr id="5" name="4 Flecha curvada hacia la izquierda">
          <a:hlinkClick xmlns:r="http://schemas.openxmlformats.org/officeDocument/2006/relationships" r:id="rId2"/>
          <a:extLst>
            <a:ext uri="{FF2B5EF4-FFF2-40B4-BE49-F238E27FC236}">
              <a16:creationId xmlns:a16="http://schemas.microsoft.com/office/drawing/2014/main" id="{00000000-0008-0000-1100-000005000000}"/>
            </a:ext>
          </a:extLst>
        </xdr:cNvPr>
        <xdr:cNvSpPr/>
      </xdr:nvSpPr>
      <xdr:spPr>
        <a:xfrm>
          <a:off x="8372475" y="1905000"/>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409574</xdr:colOff>
      <xdr:row>6</xdr:row>
      <xdr:rowOff>123825</xdr:rowOff>
    </xdr:to>
    <xdr:pic>
      <xdr:nvPicPr>
        <xdr:cNvPr id="4" name="3 Imagen">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791574" cy="1266825"/>
        </a:xfrm>
        <a:prstGeom prst="rect">
          <a:avLst/>
        </a:prstGeom>
      </xdr:spPr>
    </xdr:pic>
    <xdr:clientData/>
  </xdr:twoCellAnchor>
  <xdr:twoCellAnchor>
    <xdr:from>
      <xdr:col>0</xdr:col>
      <xdr:colOff>57150</xdr:colOff>
      <xdr:row>11</xdr:row>
      <xdr:rowOff>180974</xdr:rowOff>
    </xdr:from>
    <xdr:to>
      <xdr:col>6</xdr:col>
      <xdr:colOff>647700</xdr:colOff>
      <xdr:row>28</xdr:row>
      <xdr:rowOff>76199</xdr:rowOff>
    </xdr:to>
    <xdr:graphicFrame macro="">
      <xdr:nvGraphicFramePr>
        <xdr:cNvPr id="8" name="7 Gráfico">
          <a:extLst>
            <a:ext uri="{FF2B5EF4-FFF2-40B4-BE49-F238E27FC236}">
              <a16:creationId xmlns:a16="http://schemas.microsoft.com/office/drawing/2014/main" id="{00000000-0008-0000-12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19048</xdr:colOff>
      <xdr:row>30</xdr:row>
      <xdr:rowOff>125744</xdr:rowOff>
    </xdr:from>
    <xdr:to>
      <xdr:col>6</xdr:col>
      <xdr:colOff>622685</xdr:colOff>
      <xdr:row>47</xdr:row>
      <xdr:rowOff>123826</xdr:rowOff>
    </xdr:to>
    <xdr:graphicFrame macro="">
      <xdr:nvGraphicFramePr>
        <xdr:cNvPr id="9" name="8 Gráfico">
          <a:extLst>
            <a:ext uri="{FF2B5EF4-FFF2-40B4-BE49-F238E27FC236}">
              <a16:creationId xmlns:a16="http://schemas.microsoft.com/office/drawing/2014/main" id="{00000000-0008-0000-12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428626</xdr:colOff>
      <xdr:row>30</xdr:row>
      <xdr:rowOff>123825</xdr:rowOff>
    </xdr:from>
    <xdr:to>
      <xdr:col>11</xdr:col>
      <xdr:colOff>438150</xdr:colOff>
      <xdr:row>47</xdr:row>
      <xdr:rowOff>95250</xdr:rowOff>
    </xdr:to>
    <xdr:graphicFrame macro="">
      <xdr:nvGraphicFramePr>
        <xdr:cNvPr id="10" name="9 Gráfico">
          <a:extLst>
            <a:ext uri="{FF2B5EF4-FFF2-40B4-BE49-F238E27FC236}">
              <a16:creationId xmlns:a16="http://schemas.microsoft.com/office/drawing/2014/main" id="{00000000-0008-0000-12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51</xdr:row>
      <xdr:rowOff>180975</xdr:rowOff>
    </xdr:from>
    <xdr:to>
      <xdr:col>6</xdr:col>
      <xdr:colOff>590400</xdr:colOff>
      <xdr:row>66</xdr:row>
      <xdr:rowOff>66675</xdr:rowOff>
    </xdr:to>
    <xdr:graphicFrame macro="">
      <xdr:nvGraphicFramePr>
        <xdr:cNvPr id="11" name="10 Gráfico">
          <a:extLst>
            <a:ext uri="{FF2B5EF4-FFF2-40B4-BE49-F238E27FC236}">
              <a16:creationId xmlns:a16="http://schemas.microsoft.com/office/drawing/2014/main" id="{00000000-0008-0000-12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514350</xdr:colOff>
      <xdr:row>51</xdr:row>
      <xdr:rowOff>161925</xdr:rowOff>
    </xdr:from>
    <xdr:to>
      <xdr:col>11</xdr:col>
      <xdr:colOff>523950</xdr:colOff>
      <xdr:row>66</xdr:row>
      <xdr:rowOff>47625</xdr:rowOff>
    </xdr:to>
    <xdr:graphicFrame macro="">
      <xdr:nvGraphicFramePr>
        <xdr:cNvPr id="12" name="11 Gráfico">
          <a:extLst>
            <a:ext uri="{FF2B5EF4-FFF2-40B4-BE49-F238E27FC236}">
              <a16:creationId xmlns:a16="http://schemas.microsoft.com/office/drawing/2014/main" id="{00000000-0008-0000-12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94</xdr:row>
      <xdr:rowOff>38100</xdr:rowOff>
    </xdr:from>
    <xdr:to>
      <xdr:col>6</xdr:col>
      <xdr:colOff>590400</xdr:colOff>
      <xdr:row>108</xdr:row>
      <xdr:rowOff>121500</xdr:rowOff>
    </xdr:to>
    <xdr:graphicFrame macro="">
      <xdr:nvGraphicFramePr>
        <xdr:cNvPr id="13" name="12 Gráfico">
          <a:extLst>
            <a:ext uri="{FF2B5EF4-FFF2-40B4-BE49-F238E27FC236}">
              <a16:creationId xmlns:a16="http://schemas.microsoft.com/office/drawing/2014/main" id="{00000000-0008-0000-12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66675</xdr:colOff>
      <xdr:row>72</xdr:row>
      <xdr:rowOff>104775</xdr:rowOff>
    </xdr:from>
    <xdr:to>
      <xdr:col>6</xdr:col>
      <xdr:colOff>642675</xdr:colOff>
      <xdr:row>89</xdr:row>
      <xdr:rowOff>1875</xdr:rowOff>
    </xdr:to>
    <xdr:graphicFrame macro="">
      <xdr:nvGraphicFramePr>
        <xdr:cNvPr id="14" name="13 Gráfico">
          <a:extLst>
            <a:ext uri="{FF2B5EF4-FFF2-40B4-BE49-F238E27FC236}">
              <a16:creationId xmlns:a16="http://schemas.microsoft.com/office/drawing/2014/main" id="{00000000-0008-0000-12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466725</xdr:colOff>
      <xdr:row>71</xdr:row>
      <xdr:rowOff>180975</xdr:rowOff>
    </xdr:from>
    <xdr:to>
      <xdr:col>11</xdr:col>
      <xdr:colOff>476325</xdr:colOff>
      <xdr:row>88</xdr:row>
      <xdr:rowOff>153675</xdr:rowOff>
    </xdr:to>
    <xdr:graphicFrame macro="">
      <xdr:nvGraphicFramePr>
        <xdr:cNvPr id="15" name="14 Gráfico">
          <a:extLst>
            <a:ext uri="{FF2B5EF4-FFF2-40B4-BE49-F238E27FC236}">
              <a16:creationId xmlns:a16="http://schemas.microsoft.com/office/drawing/2014/main" id="{00000000-0008-0000-12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428625</xdr:colOff>
      <xdr:row>11</xdr:row>
      <xdr:rowOff>180975</xdr:rowOff>
    </xdr:from>
    <xdr:to>
      <xdr:col>11</xdr:col>
      <xdr:colOff>438225</xdr:colOff>
      <xdr:row>28</xdr:row>
      <xdr:rowOff>153675</xdr:rowOff>
    </xdr:to>
    <xdr:graphicFrame macro="">
      <xdr:nvGraphicFramePr>
        <xdr:cNvPr id="16" name="15 Gráfico">
          <a:extLst>
            <a:ext uri="{FF2B5EF4-FFF2-40B4-BE49-F238E27FC236}">
              <a16:creationId xmlns:a16="http://schemas.microsoft.com/office/drawing/2014/main" id="{00000000-0008-0000-12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11</xdr:col>
      <xdr:colOff>95250</xdr:colOff>
      <xdr:row>7</xdr:row>
      <xdr:rowOff>180975</xdr:rowOff>
    </xdr:from>
    <xdr:to>
      <xdr:col>11</xdr:col>
      <xdr:colOff>447674</xdr:colOff>
      <xdr:row>9</xdr:row>
      <xdr:rowOff>114300</xdr:rowOff>
    </xdr:to>
    <xdr:sp macro="" textlink="">
      <xdr:nvSpPr>
        <xdr:cNvPr id="17" name="16 Flecha curvada hacia la izquierda">
          <a:hlinkClick xmlns:r="http://schemas.openxmlformats.org/officeDocument/2006/relationships" r:id="rId11"/>
          <a:extLst>
            <a:ext uri="{FF2B5EF4-FFF2-40B4-BE49-F238E27FC236}">
              <a16:creationId xmlns:a16="http://schemas.microsoft.com/office/drawing/2014/main" id="{00000000-0008-0000-1200-000011000000}"/>
            </a:ext>
          </a:extLst>
        </xdr:cNvPr>
        <xdr:cNvSpPr/>
      </xdr:nvSpPr>
      <xdr:spPr>
        <a:xfrm>
          <a:off x="8477250" y="1514475"/>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209549</xdr:colOff>
      <xdr:row>6</xdr:row>
      <xdr:rowOff>123825</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534274" cy="1266825"/>
        </a:xfrm>
        <a:prstGeom prst="rect">
          <a:avLst/>
        </a:prstGeom>
      </xdr:spPr>
    </xdr:pic>
    <xdr:clientData/>
  </xdr:twoCellAnchor>
  <xdr:twoCellAnchor>
    <xdr:from>
      <xdr:col>4</xdr:col>
      <xdr:colOff>704850</xdr:colOff>
      <xdr:row>10</xdr:row>
      <xdr:rowOff>190500</xdr:rowOff>
    </xdr:from>
    <xdr:to>
      <xdr:col>5</xdr:col>
      <xdr:colOff>209550</xdr:colOff>
      <xdr:row>12</xdr:row>
      <xdr:rowOff>0</xdr:rowOff>
    </xdr:to>
    <xdr:pic>
      <xdr:nvPicPr>
        <xdr:cNvPr id="3" name="Picture 20">
          <a:hlinkClick xmlns:r="http://schemas.openxmlformats.org/officeDocument/2006/relationships" r:id="rId2" tooltip="Ver"/>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238625" y="1714500"/>
          <a:ext cx="276225"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962025</xdr:colOff>
      <xdr:row>9</xdr:row>
      <xdr:rowOff>114300</xdr:rowOff>
    </xdr:from>
    <xdr:to>
      <xdr:col>1</xdr:col>
      <xdr:colOff>1238250</xdr:colOff>
      <xdr:row>10</xdr:row>
      <xdr:rowOff>209550</xdr:rowOff>
    </xdr:to>
    <xdr:pic>
      <xdr:nvPicPr>
        <xdr:cNvPr id="4" name="Picture 34">
          <a:hlinkClick xmlns:r="http://schemas.openxmlformats.org/officeDocument/2006/relationships" r:id="rId4" tooltip="Ver"/>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14450" y="1476375"/>
          <a:ext cx="276225"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285750</xdr:colOff>
      <xdr:row>18</xdr:row>
      <xdr:rowOff>19051</xdr:rowOff>
    </xdr:from>
    <xdr:to>
      <xdr:col>2</xdr:col>
      <xdr:colOff>542925</xdr:colOff>
      <xdr:row>19</xdr:row>
      <xdr:rowOff>28575</xdr:rowOff>
    </xdr:to>
    <xdr:pic>
      <xdr:nvPicPr>
        <xdr:cNvPr id="9" name="Picture 41">
          <a:hlinkClick xmlns:r="http://schemas.openxmlformats.org/officeDocument/2006/relationships" r:id="rId5"/>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76475" y="3562351"/>
          <a:ext cx="257175" cy="209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1457325</xdr:colOff>
      <xdr:row>19</xdr:row>
      <xdr:rowOff>161925</xdr:rowOff>
    </xdr:from>
    <xdr:to>
      <xdr:col>2</xdr:col>
      <xdr:colOff>76200</xdr:colOff>
      <xdr:row>20</xdr:row>
      <xdr:rowOff>180975</xdr:rowOff>
    </xdr:to>
    <xdr:pic>
      <xdr:nvPicPr>
        <xdr:cNvPr id="13" name="Picture 45">
          <a:hlinkClick xmlns:r="http://schemas.openxmlformats.org/officeDocument/2006/relationships" r:id="rId6"/>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09750" y="3905250"/>
          <a:ext cx="25717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1190625</xdr:colOff>
      <xdr:row>19</xdr:row>
      <xdr:rowOff>1</xdr:rowOff>
    </xdr:from>
    <xdr:to>
      <xdr:col>1</xdr:col>
      <xdr:colOff>1447800</xdr:colOff>
      <xdr:row>19</xdr:row>
      <xdr:rowOff>190501</xdr:rowOff>
    </xdr:to>
    <xdr:pic>
      <xdr:nvPicPr>
        <xdr:cNvPr id="14" name="Picture 46">
          <a:hlinkClick xmlns:r="http://schemas.openxmlformats.org/officeDocument/2006/relationships" r:id="rId7"/>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43050" y="3743326"/>
          <a:ext cx="2571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438150</xdr:colOff>
      <xdr:row>37</xdr:row>
      <xdr:rowOff>9525</xdr:rowOff>
    </xdr:from>
    <xdr:to>
      <xdr:col>3</xdr:col>
      <xdr:colOff>695325</xdr:colOff>
      <xdr:row>38</xdr:row>
      <xdr:rowOff>28575</xdr:rowOff>
    </xdr:to>
    <xdr:pic>
      <xdr:nvPicPr>
        <xdr:cNvPr id="17" name="Picture 49">
          <a:hlinkClick xmlns:r="http://schemas.openxmlformats.org/officeDocument/2006/relationships" r:id="rId8"/>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190875" y="7353300"/>
          <a:ext cx="25717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457200</xdr:colOff>
      <xdr:row>36</xdr:row>
      <xdr:rowOff>9525</xdr:rowOff>
    </xdr:from>
    <xdr:to>
      <xdr:col>3</xdr:col>
      <xdr:colOff>714375</xdr:colOff>
      <xdr:row>37</xdr:row>
      <xdr:rowOff>28575</xdr:rowOff>
    </xdr:to>
    <xdr:pic>
      <xdr:nvPicPr>
        <xdr:cNvPr id="18" name="Picture 50">
          <a:hlinkClick xmlns:r="http://schemas.openxmlformats.org/officeDocument/2006/relationships" r:id="rId9"/>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209925" y="7153275"/>
          <a:ext cx="25717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219075</xdr:colOff>
      <xdr:row>34</xdr:row>
      <xdr:rowOff>190500</xdr:rowOff>
    </xdr:from>
    <xdr:to>
      <xdr:col>2</xdr:col>
      <xdr:colOff>476250</xdr:colOff>
      <xdr:row>36</xdr:row>
      <xdr:rowOff>9525</xdr:rowOff>
    </xdr:to>
    <xdr:pic>
      <xdr:nvPicPr>
        <xdr:cNvPr id="19" name="Picture 51">
          <a:hlinkClick xmlns:r="http://schemas.openxmlformats.org/officeDocument/2006/relationships" r:id="rId10"/>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09800" y="6934200"/>
          <a:ext cx="25717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14</xdr:row>
      <xdr:rowOff>0</xdr:rowOff>
    </xdr:from>
    <xdr:to>
      <xdr:col>6</xdr:col>
      <xdr:colOff>266700</xdr:colOff>
      <xdr:row>15</xdr:row>
      <xdr:rowOff>9525</xdr:rowOff>
    </xdr:to>
    <xdr:pic>
      <xdr:nvPicPr>
        <xdr:cNvPr id="97" name="Picture 20">
          <a:hlinkClick xmlns:r="http://schemas.openxmlformats.org/officeDocument/2006/relationships" r:id="rId11" tooltip="Ver"/>
          <a:extLst>
            <a:ext uri="{FF2B5EF4-FFF2-40B4-BE49-F238E27FC236}">
              <a16:creationId xmlns:a16="http://schemas.microsoft.com/office/drawing/2014/main" id="{00000000-0008-0000-0100-000061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38725" y="2743200"/>
          <a:ext cx="266700" cy="209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41</xdr:row>
      <xdr:rowOff>0</xdr:rowOff>
    </xdr:from>
    <xdr:to>
      <xdr:col>6</xdr:col>
      <xdr:colOff>276225</xdr:colOff>
      <xdr:row>42</xdr:row>
      <xdr:rowOff>47625</xdr:rowOff>
    </xdr:to>
    <xdr:pic>
      <xdr:nvPicPr>
        <xdr:cNvPr id="98" name="Picture 34">
          <a:hlinkClick xmlns:r="http://schemas.openxmlformats.org/officeDocument/2006/relationships" r:id="rId12" tooltip="Ver"/>
          <a:extLst>
            <a:ext uri="{FF2B5EF4-FFF2-40B4-BE49-F238E27FC236}">
              <a16:creationId xmlns:a16="http://schemas.microsoft.com/office/drawing/2014/main" id="{00000000-0008-0000-0100-000062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38725" y="18288000"/>
          <a:ext cx="276225"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238125</xdr:colOff>
      <xdr:row>15</xdr:row>
      <xdr:rowOff>57150</xdr:rowOff>
    </xdr:from>
    <xdr:to>
      <xdr:col>5</xdr:col>
      <xdr:colOff>504825</xdr:colOff>
      <xdr:row>16</xdr:row>
      <xdr:rowOff>66675</xdr:rowOff>
    </xdr:to>
    <xdr:pic>
      <xdr:nvPicPr>
        <xdr:cNvPr id="99" name="Picture 20">
          <a:hlinkClick xmlns:r="http://schemas.openxmlformats.org/officeDocument/2006/relationships" r:id="rId13" tooltip="Ver"/>
          <a:extLst>
            <a:ext uri="{FF2B5EF4-FFF2-40B4-BE49-F238E27FC236}">
              <a16:creationId xmlns:a16="http://schemas.microsoft.com/office/drawing/2014/main" id="{00000000-0008-0000-0100-000063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514850" y="3000375"/>
          <a:ext cx="266700" cy="209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352425</xdr:colOff>
      <xdr:row>42</xdr:row>
      <xdr:rowOff>9525</xdr:rowOff>
    </xdr:from>
    <xdr:to>
      <xdr:col>7</xdr:col>
      <xdr:colOff>628650</xdr:colOff>
      <xdr:row>43</xdr:row>
      <xdr:rowOff>57150</xdr:rowOff>
    </xdr:to>
    <xdr:pic>
      <xdr:nvPicPr>
        <xdr:cNvPr id="101" name="Picture 34">
          <a:hlinkClick xmlns:r="http://schemas.openxmlformats.org/officeDocument/2006/relationships" r:id="rId12" tooltip="Ver"/>
          <a:extLst>
            <a:ext uri="{FF2B5EF4-FFF2-40B4-BE49-F238E27FC236}">
              <a16:creationId xmlns:a16="http://schemas.microsoft.com/office/drawing/2014/main" id="{00000000-0008-0000-0100-00006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153150" y="18526125"/>
          <a:ext cx="276225"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43</xdr:row>
      <xdr:rowOff>0</xdr:rowOff>
    </xdr:from>
    <xdr:to>
      <xdr:col>6</xdr:col>
      <xdr:colOff>276225</xdr:colOff>
      <xdr:row>44</xdr:row>
      <xdr:rowOff>47625</xdr:rowOff>
    </xdr:to>
    <xdr:pic>
      <xdr:nvPicPr>
        <xdr:cNvPr id="103" name="Picture 34">
          <a:hlinkClick xmlns:r="http://schemas.openxmlformats.org/officeDocument/2006/relationships" r:id="rId14" tooltip="Ver"/>
          <a:extLst>
            <a:ext uri="{FF2B5EF4-FFF2-40B4-BE49-F238E27FC236}">
              <a16:creationId xmlns:a16="http://schemas.microsoft.com/office/drawing/2014/main" id="{00000000-0008-0000-0100-00006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38725" y="18745200"/>
          <a:ext cx="276225"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561974</xdr:colOff>
      <xdr:row>15</xdr:row>
      <xdr:rowOff>193338</xdr:rowOff>
    </xdr:from>
    <xdr:to>
      <xdr:col>7</xdr:col>
      <xdr:colOff>57149</xdr:colOff>
      <xdr:row>17</xdr:row>
      <xdr:rowOff>17230</xdr:rowOff>
    </xdr:to>
    <xdr:pic>
      <xdr:nvPicPr>
        <xdr:cNvPr id="104" name="Picture 20">
          <a:hlinkClick xmlns:r="http://schemas.openxmlformats.org/officeDocument/2006/relationships" r:id="rId15" tooltip="Ver"/>
          <a:extLst>
            <a:ext uri="{FF2B5EF4-FFF2-40B4-BE49-F238E27FC236}">
              <a16:creationId xmlns:a16="http://schemas.microsoft.com/office/drawing/2014/main" id="{00000000-0008-0000-0100-00006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600699" y="3136563"/>
          <a:ext cx="257175" cy="2239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314325</xdr:colOff>
      <xdr:row>44</xdr:row>
      <xdr:rowOff>9525</xdr:rowOff>
    </xdr:from>
    <xdr:to>
      <xdr:col>7</xdr:col>
      <xdr:colOff>590550</xdr:colOff>
      <xdr:row>45</xdr:row>
      <xdr:rowOff>57150</xdr:rowOff>
    </xdr:to>
    <xdr:pic>
      <xdr:nvPicPr>
        <xdr:cNvPr id="106" name="Picture 34">
          <a:hlinkClick xmlns:r="http://schemas.openxmlformats.org/officeDocument/2006/relationships" r:id="rId16" tooltip="Ver"/>
          <a:extLst>
            <a:ext uri="{FF2B5EF4-FFF2-40B4-BE49-F238E27FC236}">
              <a16:creationId xmlns:a16="http://schemas.microsoft.com/office/drawing/2014/main" id="{00000000-0008-0000-0100-00006A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115050" y="18983325"/>
          <a:ext cx="276225"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476250</xdr:colOff>
      <xdr:row>45</xdr:row>
      <xdr:rowOff>28575</xdr:rowOff>
    </xdr:from>
    <xdr:to>
      <xdr:col>6</xdr:col>
      <xdr:colOff>752475</xdr:colOff>
      <xdr:row>46</xdr:row>
      <xdr:rowOff>76200</xdr:rowOff>
    </xdr:to>
    <xdr:pic>
      <xdr:nvPicPr>
        <xdr:cNvPr id="107" name="Picture 34">
          <a:hlinkClick xmlns:r="http://schemas.openxmlformats.org/officeDocument/2006/relationships" r:id="rId17" tooltip="Ver"/>
          <a:extLst>
            <a:ext uri="{FF2B5EF4-FFF2-40B4-BE49-F238E27FC236}">
              <a16:creationId xmlns:a16="http://schemas.microsoft.com/office/drawing/2014/main" id="{00000000-0008-0000-0100-00006B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514975" y="19230975"/>
          <a:ext cx="276225"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200025</xdr:colOff>
      <xdr:row>21</xdr:row>
      <xdr:rowOff>19050</xdr:rowOff>
    </xdr:from>
    <xdr:to>
      <xdr:col>2</xdr:col>
      <xdr:colOff>457200</xdr:colOff>
      <xdr:row>22</xdr:row>
      <xdr:rowOff>38100</xdr:rowOff>
    </xdr:to>
    <xdr:pic>
      <xdr:nvPicPr>
        <xdr:cNvPr id="100" name="Picture 44">
          <a:hlinkClick xmlns:r="http://schemas.openxmlformats.org/officeDocument/2006/relationships" r:id="rId18"/>
          <a:extLst>
            <a:ext uri="{FF2B5EF4-FFF2-40B4-BE49-F238E27FC236}">
              <a16:creationId xmlns:a16="http://schemas.microsoft.com/office/drawing/2014/main" id="{00000000-0008-0000-0100-00006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190750" y="4162425"/>
          <a:ext cx="25717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22</xdr:row>
      <xdr:rowOff>0</xdr:rowOff>
    </xdr:from>
    <xdr:to>
      <xdr:col>2</xdr:col>
      <xdr:colOff>257175</xdr:colOff>
      <xdr:row>23</xdr:row>
      <xdr:rowOff>19050</xdr:rowOff>
    </xdr:to>
    <xdr:pic>
      <xdr:nvPicPr>
        <xdr:cNvPr id="105" name="Picture 44">
          <a:hlinkClick xmlns:r="http://schemas.openxmlformats.org/officeDocument/2006/relationships" r:id="rId19"/>
          <a:extLst>
            <a:ext uri="{FF2B5EF4-FFF2-40B4-BE49-F238E27FC236}">
              <a16:creationId xmlns:a16="http://schemas.microsoft.com/office/drawing/2014/main" id="{00000000-0008-0000-0100-00006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90725" y="4343400"/>
          <a:ext cx="25717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23</xdr:row>
      <xdr:rowOff>0</xdr:rowOff>
    </xdr:from>
    <xdr:to>
      <xdr:col>2</xdr:col>
      <xdr:colOff>257175</xdr:colOff>
      <xdr:row>24</xdr:row>
      <xdr:rowOff>19050</xdr:rowOff>
    </xdr:to>
    <xdr:pic>
      <xdr:nvPicPr>
        <xdr:cNvPr id="108" name="Picture 44">
          <a:hlinkClick xmlns:r="http://schemas.openxmlformats.org/officeDocument/2006/relationships" r:id="rId20"/>
          <a:extLst>
            <a:ext uri="{FF2B5EF4-FFF2-40B4-BE49-F238E27FC236}">
              <a16:creationId xmlns:a16="http://schemas.microsoft.com/office/drawing/2014/main" id="{00000000-0008-0000-0100-00006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90725" y="4543425"/>
          <a:ext cx="25717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457200</xdr:colOff>
      <xdr:row>24</xdr:row>
      <xdr:rowOff>28575</xdr:rowOff>
    </xdr:from>
    <xdr:to>
      <xdr:col>2</xdr:col>
      <xdr:colOff>714375</xdr:colOff>
      <xdr:row>25</xdr:row>
      <xdr:rowOff>47625</xdr:rowOff>
    </xdr:to>
    <xdr:pic>
      <xdr:nvPicPr>
        <xdr:cNvPr id="110" name="Picture 44">
          <a:hlinkClick xmlns:r="http://schemas.openxmlformats.org/officeDocument/2006/relationships" r:id="rId21"/>
          <a:extLst>
            <a:ext uri="{FF2B5EF4-FFF2-40B4-BE49-F238E27FC236}">
              <a16:creationId xmlns:a16="http://schemas.microsoft.com/office/drawing/2014/main" id="{00000000-0008-0000-0100-00006E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447925" y="4772025"/>
          <a:ext cx="25717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25</xdr:row>
      <xdr:rowOff>0</xdr:rowOff>
    </xdr:from>
    <xdr:to>
      <xdr:col>2</xdr:col>
      <xdr:colOff>257175</xdr:colOff>
      <xdr:row>26</xdr:row>
      <xdr:rowOff>19050</xdr:rowOff>
    </xdr:to>
    <xdr:pic>
      <xdr:nvPicPr>
        <xdr:cNvPr id="112" name="Picture 44">
          <a:hlinkClick xmlns:r="http://schemas.openxmlformats.org/officeDocument/2006/relationships" r:id="rId22"/>
          <a:extLst>
            <a:ext uri="{FF2B5EF4-FFF2-40B4-BE49-F238E27FC236}">
              <a16:creationId xmlns:a16="http://schemas.microsoft.com/office/drawing/2014/main" id="{00000000-0008-0000-0100-000070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90725" y="4943475"/>
          <a:ext cx="25717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1171575</xdr:colOff>
      <xdr:row>26</xdr:row>
      <xdr:rowOff>13666</xdr:rowOff>
    </xdr:from>
    <xdr:to>
      <xdr:col>1</xdr:col>
      <xdr:colOff>1428750</xdr:colOff>
      <xdr:row>27</xdr:row>
      <xdr:rowOff>57151</xdr:rowOff>
    </xdr:to>
    <xdr:pic>
      <xdr:nvPicPr>
        <xdr:cNvPr id="115" name="Picture 44">
          <a:hlinkClick xmlns:r="http://schemas.openxmlformats.org/officeDocument/2006/relationships" r:id="rId23"/>
          <a:extLst>
            <a:ext uri="{FF2B5EF4-FFF2-40B4-BE49-F238E27FC236}">
              <a16:creationId xmlns:a16="http://schemas.microsoft.com/office/drawing/2014/main" id="{00000000-0008-0000-0100-000073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24000" y="5157166"/>
          <a:ext cx="257175" cy="2435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0</xdr:colOff>
      <xdr:row>46</xdr:row>
      <xdr:rowOff>0</xdr:rowOff>
    </xdr:from>
    <xdr:to>
      <xdr:col>8</xdr:col>
      <xdr:colOff>276225</xdr:colOff>
      <xdr:row>47</xdr:row>
      <xdr:rowOff>47625</xdr:rowOff>
    </xdr:to>
    <xdr:pic>
      <xdr:nvPicPr>
        <xdr:cNvPr id="116" name="Picture 34">
          <a:hlinkClick xmlns:r="http://schemas.openxmlformats.org/officeDocument/2006/relationships" r:id="rId24" tooltip="Ver"/>
          <a:extLst>
            <a:ext uri="{FF2B5EF4-FFF2-40B4-BE49-F238E27FC236}">
              <a16:creationId xmlns:a16="http://schemas.microsoft.com/office/drawing/2014/main" id="{00000000-0008-0000-0100-00007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562725" y="22621875"/>
          <a:ext cx="276225"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561975</xdr:colOff>
      <xdr:row>47</xdr:row>
      <xdr:rowOff>0</xdr:rowOff>
    </xdr:from>
    <xdr:to>
      <xdr:col>8</xdr:col>
      <xdr:colOff>76200</xdr:colOff>
      <xdr:row>48</xdr:row>
      <xdr:rowOff>47625</xdr:rowOff>
    </xdr:to>
    <xdr:pic>
      <xdr:nvPicPr>
        <xdr:cNvPr id="118" name="Picture 34">
          <a:hlinkClick xmlns:r="http://schemas.openxmlformats.org/officeDocument/2006/relationships" r:id="rId25" tooltip="Ver"/>
          <a:extLst>
            <a:ext uri="{FF2B5EF4-FFF2-40B4-BE49-F238E27FC236}">
              <a16:creationId xmlns:a16="http://schemas.microsoft.com/office/drawing/2014/main" id="{00000000-0008-0000-0100-00007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362700" y="22850475"/>
          <a:ext cx="276225"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523875</xdr:colOff>
      <xdr:row>26</xdr:row>
      <xdr:rowOff>161925</xdr:rowOff>
    </xdr:from>
    <xdr:to>
      <xdr:col>8</xdr:col>
      <xdr:colOff>19050</xdr:colOff>
      <xdr:row>27</xdr:row>
      <xdr:rowOff>180975</xdr:rowOff>
    </xdr:to>
    <xdr:pic>
      <xdr:nvPicPr>
        <xdr:cNvPr id="119" name="Picture 44">
          <a:hlinkClick xmlns:r="http://schemas.openxmlformats.org/officeDocument/2006/relationships" r:id="rId26"/>
          <a:extLst>
            <a:ext uri="{FF2B5EF4-FFF2-40B4-BE49-F238E27FC236}">
              <a16:creationId xmlns:a16="http://schemas.microsoft.com/office/drawing/2014/main" id="{00000000-0008-0000-0100-00007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324600" y="5305425"/>
          <a:ext cx="25717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552450</xdr:colOff>
      <xdr:row>28</xdr:row>
      <xdr:rowOff>0</xdr:rowOff>
    </xdr:from>
    <xdr:to>
      <xdr:col>9</xdr:col>
      <xdr:colOff>47625</xdr:colOff>
      <xdr:row>29</xdr:row>
      <xdr:rowOff>19050</xdr:rowOff>
    </xdr:to>
    <xdr:pic>
      <xdr:nvPicPr>
        <xdr:cNvPr id="120" name="Picture 44">
          <a:hlinkClick xmlns:r="http://schemas.openxmlformats.org/officeDocument/2006/relationships" r:id="rId27"/>
          <a:extLst>
            <a:ext uri="{FF2B5EF4-FFF2-40B4-BE49-F238E27FC236}">
              <a16:creationId xmlns:a16="http://schemas.microsoft.com/office/drawing/2014/main" id="{00000000-0008-0000-0100-00007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115175" y="5543550"/>
          <a:ext cx="25717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114300</xdr:colOff>
      <xdr:row>29</xdr:row>
      <xdr:rowOff>19050</xdr:rowOff>
    </xdr:from>
    <xdr:to>
      <xdr:col>8</xdr:col>
      <xdr:colOff>371475</xdr:colOff>
      <xdr:row>30</xdr:row>
      <xdr:rowOff>38100</xdr:rowOff>
    </xdr:to>
    <xdr:pic>
      <xdr:nvPicPr>
        <xdr:cNvPr id="122" name="Picture 44">
          <a:hlinkClick xmlns:r="http://schemas.openxmlformats.org/officeDocument/2006/relationships" r:id="rId28"/>
          <a:extLst>
            <a:ext uri="{FF2B5EF4-FFF2-40B4-BE49-F238E27FC236}">
              <a16:creationId xmlns:a16="http://schemas.microsoft.com/office/drawing/2014/main" id="{00000000-0008-0000-0100-00007A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677025" y="5762625"/>
          <a:ext cx="25717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0</xdr:colOff>
      <xdr:row>48</xdr:row>
      <xdr:rowOff>0</xdr:rowOff>
    </xdr:from>
    <xdr:to>
      <xdr:col>9</xdr:col>
      <xdr:colOff>276225</xdr:colOff>
      <xdr:row>49</xdr:row>
      <xdr:rowOff>47625</xdr:rowOff>
    </xdr:to>
    <xdr:pic>
      <xdr:nvPicPr>
        <xdr:cNvPr id="125" name="Picture 34">
          <a:hlinkClick xmlns:r="http://schemas.openxmlformats.org/officeDocument/2006/relationships" r:id="rId29" tooltip="Ver"/>
          <a:extLst>
            <a:ext uri="{FF2B5EF4-FFF2-40B4-BE49-F238E27FC236}">
              <a16:creationId xmlns:a16="http://schemas.microsoft.com/office/drawing/2014/main" id="{00000000-0008-0000-0100-00007D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324725" y="23079075"/>
          <a:ext cx="276225"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523875</xdr:colOff>
      <xdr:row>30</xdr:row>
      <xdr:rowOff>9525</xdr:rowOff>
    </xdr:from>
    <xdr:to>
      <xdr:col>10</xdr:col>
      <xdr:colOff>19050</xdr:colOff>
      <xdr:row>31</xdr:row>
      <xdr:rowOff>28575</xdr:rowOff>
    </xdr:to>
    <xdr:pic>
      <xdr:nvPicPr>
        <xdr:cNvPr id="126" name="Picture 44">
          <a:hlinkClick xmlns:r="http://schemas.openxmlformats.org/officeDocument/2006/relationships" r:id="rId30"/>
          <a:extLst>
            <a:ext uri="{FF2B5EF4-FFF2-40B4-BE49-F238E27FC236}">
              <a16:creationId xmlns:a16="http://schemas.microsoft.com/office/drawing/2014/main" id="{00000000-0008-0000-0100-00007E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848600" y="5953125"/>
          <a:ext cx="25717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514350</xdr:colOff>
      <xdr:row>33</xdr:row>
      <xdr:rowOff>28576</xdr:rowOff>
    </xdr:from>
    <xdr:to>
      <xdr:col>3</xdr:col>
      <xdr:colOff>9525</xdr:colOff>
      <xdr:row>34</xdr:row>
      <xdr:rowOff>19051</xdr:rowOff>
    </xdr:to>
    <xdr:pic>
      <xdr:nvPicPr>
        <xdr:cNvPr id="131" name="Picture 46">
          <a:hlinkClick xmlns:r="http://schemas.openxmlformats.org/officeDocument/2006/relationships" r:id="rId31"/>
          <a:extLst>
            <a:ext uri="{FF2B5EF4-FFF2-40B4-BE49-F238E27FC236}">
              <a16:creationId xmlns:a16="http://schemas.microsoft.com/office/drawing/2014/main" id="{00000000-0008-0000-0100-000083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505075" y="6572251"/>
          <a:ext cx="2571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504825</xdr:colOff>
      <xdr:row>32</xdr:row>
      <xdr:rowOff>19050</xdr:rowOff>
    </xdr:from>
    <xdr:to>
      <xdr:col>3</xdr:col>
      <xdr:colOff>0</xdr:colOff>
      <xdr:row>33</xdr:row>
      <xdr:rowOff>38100</xdr:rowOff>
    </xdr:to>
    <xdr:pic>
      <xdr:nvPicPr>
        <xdr:cNvPr id="132" name="Picture 52">
          <a:hlinkClick xmlns:r="http://schemas.openxmlformats.org/officeDocument/2006/relationships" r:id="rId32" tooltip="Ver"/>
          <a:extLst>
            <a:ext uri="{FF2B5EF4-FFF2-40B4-BE49-F238E27FC236}">
              <a16:creationId xmlns:a16="http://schemas.microsoft.com/office/drawing/2014/main" id="{00000000-0008-0000-0100-00008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495550" y="6362700"/>
          <a:ext cx="25717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49</xdr:row>
      <xdr:rowOff>0</xdr:rowOff>
    </xdr:from>
    <xdr:to>
      <xdr:col>7</xdr:col>
      <xdr:colOff>257175</xdr:colOff>
      <xdr:row>49</xdr:row>
      <xdr:rowOff>219075</xdr:rowOff>
    </xdr:to>
    <xdr:pic>
      <xdr:nvPicPr>
        <xdr:cNvPr id="113" name="Picture 52">
          <a:hlinkClick xmlns:r="http://schemas.openxmlformats.org/officeDocument/2006/relationships" r:id="rId33" tooltip="Ver"/>
          <a:extLst>
            <a:ext uri="{FF2B5EF4-FFF2-40B4-BE49-F238E27FC236}">
              <a16:creationId xmlns:a16="http://schemas.microsoft.com/office/drawing/2014/main" id="{00000000-0008-0000-0100-000071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800725" y="24107775"/>
          <a:ext cx="25717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485775</xdr:colOff>
      <xdr:row>50</xdr:row>
      <xdr:rowOff>9525</xdr:rowOff>
    </xdr:from>
    <xdr:to>
      <xdr:col>6</xdr:col>
      <xdr:colOff>742950</xdr:colOff>
      <xdr:row>51</xdr:row>
      <xdr:rowOff>38100</xdr:rowOff>
    </xdr:to>
    <xdr:pic>
      <xdr:nvPicPr>
        <xdr:cNvPr id="114" name="Picture 143">
          <a:hlinkClick xmlns:r="http://schemas.openxmlformats.org/officeDocument/2006/relationships" r:id="rId34" tooltip="Ver"/>
          <a:extLst>
            <a:ext uri="{FF2B5EF4-FFF2-40B4-BE49-F238E27FC236}">
              <a16:creationId xmlns:a16="http://schemas.microsoft.com/office/drawing/2014/main" id="{00000000-0008-0000-0100-000072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524500" y="24345900"/>
          <a:ext cx="257175"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0</xdr:colOff>
      <xdr:row>38</xdr:row>
      <xdr:rowOff>0</xdr:rowOff>
    </xdr:from>
    <xdr:to>
      <xdr:col>9</xdr:col>
      <xdr:colOff>257175</xdr:colOff>
      <xdr:row>39</xdr:row>
      <xdr:rowOff>0</xdr:rowOff>
    </xdr:to>
    <xdr:pic>
      <xdr:nvPicPr>
        <xdr:cNvPr id="121" name="Picture 48">
          <a:hlinkClick xmlns:r="http://schemas.openxmlformats.org/officeDocument/2006/relationships" r:id="rId35"/>
          <a:extLst>
            <a:ext uri="{FF2B5EF4-FFF2-40B4-BE49-F238E27FC236}">
              <a16:creationId xmlns:a16="http://schemas.microsoft.com/office/drawing/2014/main" id="{00000000-0008-0000-0100-00007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324725" y="7543800"/>
          <a:ext cx="25717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276225</xdr:colOff>
      <xdr:row>51</xdr:row>
      <xdr:rowOff>9525</xdr:rowOff>
    </xdr:from>
    <xdr:to>
      <xdr:col>9</xdr:col>
      <xdr:colOff>533400</xdr:colOff>
      <xdr:row>52</xdr:row>
      <xdr:rowOff>38100</xdr:rowOff>
    </xdr:to>
    <xdr:pic>
      <xdr:nvPicPr>
        <xdr:cNvPr id="123" name="Picture 143">
          <a:hlinkClick xmlns:r="http://schemas.openxmlformats.org/officeDocument/2006/relationships" r:id="rId36" tooltip="Ver"/>
          <a:extLst>
            <a:ext uri="{FF2B5EF4-FFF2-40B4-BE49-F238E27FC236}">
              <a16:creationId xmlns:a16="http://schemas.microsoft.com/office/drawing/2014/main" id="{00000000-0008-0000-0100-00007B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00950" y="19183350"/>
          <a:ext cx="257175"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485775</xdr:colOff>
      <xdr:row>6</xdr:row>
      <xdr:rowOff>123825</xdr:rowOff>
    </xdr:to>
    <xdr:pic>
      <xdr:nvPicPr>
        <xdr:cNvPr id="3" name="2 Imagen">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277100" cy="1266825"/>
        </a:xfrm>
        <a:prstGeom prst="rect">
          <a:avLst/>
        </a:prstGeom>
      </xdr:spPr>
    </xdr:pic>
    <xdr:clientData/>
  </xdr:twoCellAnchor>
  <xdr:twoCellAnchor>
    <xdr:from>
      <xdr:col>0</xdr:col>
      <xdr:colOff>142875</xdr:colOff>
      <xdr:row>29</xdr:row>
      <xdr:rowOff>133350</xdr:rowOff>
    </xdr:from>
    <xdr:to>
      <xdr:col>7</xdr:col>
      <xdr:colOff>0</xdr:colOff>
      <xdr:row>55</xdr:row>
      <xdr:rowOff>76200</xdr:rowOff>
    </xdr:to>
    <xdr:graphicFrame macro="">
      <xdr:nvGraphicFramePr>
        <xdr:cNvPr id="5" name="4 Gráfico">
          <a:extLst>
            <a:ext uri="{FF2B5EF4-FFF2-40B4-BE49-F238E27FC236}">
              <a16:creationId xmlns:a16="http://schemas.microsoft.com/office/drawing/2014/main" id="{00000000-0008-0000-1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8</xdr:row>
      <xdr:rowOff>0</xdr:rowOff>
    </xdr:from>
    <xdr:to>
      <xdr:col>7</xdr:col>
      <xdr:colOff>352424</xdr:colOff>
      <xdr:row>8</xdr:row>
      <xdr:rowOff>323850</xdr:rowOff>
    </xdr:to>
    <xdr:sp macro="" textlink="">
      <xdr:nvSpPr>
        <xdr:cNvPr id="4" name="3 Flecha curvada hacia la izquierda">
          <a:hlinkClick xmlns:r="http://schemas.openxmlformats.org/officeDocument/2006/relationships" r:id="rId3"/>
          <a:extLst>
            <a:ext uri="{FF2B5EF4-FFF2-40B4-BE49-F238E27FC236}">
              <a16:creationId xmlns:a16="http://schemas.microsoft.com/office/drawing/2014/main" id="{00000000-0008-0000-1300-000004000000}"/>
            </a:ext>
          </a:extLst>
        </xdr:cNvPr>
        <xdr:cNvSpPr/>
      </xdr:nvSpPr>
      <xdr:spPr>
        <a:xfrm>
          <a:off x="6791325" y="1524000"/>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66675</xdr:colOff>
      <xdr:row>6</xdr:row>
      <xdr:rowOff>123825</xdr:rowOff>
    </xdr:to>
    <xdr:pic>
      <xdr:nvPicPr>
        <xdr:cNvPr id="2" name="1 Imagen">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096500" cy="1266825"/>
        </a:xfrm>
        <a:prstGeom prst="rect">
          <a:avLst/>
        </a:prstGeom>
      </xdr:spPr>
    </xdr:pic>
    <xdr:clientData/>
  </xdr:twoCellAnchor>
  <xdr:twoCellAnchor>
    <xdr:from>
      <xdr:col>10</xdr:col>
      <xdr:colOff>304800</xdr:colOff>
      <xdr:row>8</xdr:row>
      <xdr:rowOff>47625</xdr:rowOff>
    </xdr:from>
    <xdr:to>
      <xdr:col>10</xdr:col>
      <xdr:colOff>657224</xdr:colOff>
      <xdr:row>8</xdr:row>
      <xdr:rowOff>371475</xdr:rowOff>
    </xdr:to>
    <xdr:sp macro="" textlink="">
      <xdr:nvSpPr>
        <xdr:cNvPr id="3" name="2 Flecha curvada hacia la izquierda">
          <a:hlinkClick xmlns:r="http://schemas.openxmlformats.org/officeDocument/2006/relationships" r:id="rId2"/>
          <a:extLst>
            <a:ext uri="{FF2B5EF4-FFF2-40B4-BE49-F238E27FC236}">
              <a16:creationId xmlns:a16="http://schemas.microsoft.com/office/drawing/2014/main" id="{00000000-0008-0000-1400-000003000000}"/>
            </a:ext>
          </a:extLst>
        </xdr:cNvPr>
        <xdr:cNvSpPr/>
      </xdr:nvSpPr>
      <xdr:spPr>
        <a:xfrm>
          <a:off x="9572625" y="1571625"/>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95250</xdr:colOff>
      <xdr:row>6</xdr:row>
      <xdr:rowOff>123825</xdr:rowOff>
    </xdr:to>
    <xdr:pic>
      <xdr:nvPicPr>
        <xdr:cNvPr id="2" name="1 Imagen">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944100" cy="1266825"/>
        </a:xfrm>
        <a:prstGeom prst="rect">
          <a:avLst/>
        </a:prstGeom>
      </xdr:spPr>
    </xdr:pic>
    <xdr:clientData/>
  </xdr:twoCellAnchor>
  <xdr:twoCellAnchor>
    <xdr:from>
      <xdr:col>10</xdr:col>
      <xdr:colOff>0</xdr:colOff>
      <xdr:row>8</xdr:row>
      <xdr:rowOff>0</xdr:rowOff>
    </xdr:from>
    <xdr:to>
      <xdr:col>10</xdr:col>
      <xdr:colOff>352424</xdr:colOff>
      <xdr:row>8</xdr:row>
      <xdr:rowOff>323850</xdr:rowOff>
    </xdr:to>
    <xdr:sp macro="" textlink="">
      <xdr:nvSpPr>
        <xdr:cNvPr id="3" name="2 Flecha curvada hacia la izquierda">
          <a:hlinkClick xmlns:r="http://schemas.openxmlformats.org/officeDocument/2006/relationships" r:id="rId2"/>
          <a:extLst>
            <a:ext uri="{FF2B5EF4-FFF2-40B4-BE49-F238E27FC236}">
              <a16:creationId xmlns:a16="http://schemas.microsoft.com/office/drawing/2014/main" id="{00000000-0008-0000-1500-000003000000}"/>
            </a:ext>
          </a:extLst>
        </xdr:cNvPr>
        <xdr:cNvSpPr/>
      </xdr:nvSpPr>
      <xdr:spPr>
        <a:xfrm>
          <a:off x="9086850" y="1524000"/>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1171574</xdr:colOff>
      <xdr:row>6</xdr:row>
      <xdr:rowOff>123825</xdr:rowOff>
    </xdr:to>
    <xdr:pic>
      <xdr:nvPicPr>
        <xdr:cNvPr id="2" name="1 Imagen">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077574" cy="1266825"/>
        </a:xfrm>
        <a:prstGeom prst="rect">
          <a:avLst/>
        </a:prstGeom>
      </xdr:spPr>
    </xdr:pic>
    <xdr:clientData/>
  </xdr:twoCellAnchor>
  <xdr:twoCellAnchor>
    <xdr:from>
      <xdr:col>0</xdr:col>
      <xdr:colOff>95249</xdr:colOff>
      <xdr:row>14</xdr:row>
      <xdr:rowOff>114299</xdr:rowOff>
    </xdr:from>
    <xdr:to>
      <xdr:col>8</xdr:col>
      <xdr:colOff>752474</xdr:colOff>
      <xdr:row>36</xdr:row>
      <xdr:rowOff>47624</xdr:rowOff>
    </xdr:to>
    <xdr:graphicFrame macro="">
      <xdr:nvGraphicFramePr>
        <xdr:cNvPr id="3" name="2 Gráfico">
          <a:extLst>
            <a:ext uri="{FF2B5EF4-FFF2-40B4-BE49-F238E27FC236}">
              <a16:creationId xmlns:a16="http://schemas.microsoft.com/office/drawing/2014/main" id="{00000000-0008-0000-1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581024</xdr:colOff>
      <xdr:row>14</xdr:row>
      <xdr:rowOff>47625</xdr:rowOff>
    </xdr:from>
    <xdr:to>
      <xdr:col>15</xdr:col>
      <xdr:colOff>381000</xdr:colOff>
      <xdr:row>35</xdr:row>
      <xdr:rowOff>28575</xdr:rowOff>
    </xdr:to>
    <xdr:graphicFrame macro="">
      <xdr:nvGraphicFramePr>
        <xdr:cNvPr id="4" name="3 Gráfico">
          <a:extLst>
            <a:ext uri="{FF2B5EF4-FFF2-40B4-BE49-F238E27FC236}">
              <a16:creationId xmlns:a16="http://schemas.microsoft.com/office/drawing/2014/main" id="{00000000-0008-0000-1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43</xdr:row>
      <xdr:rowOff>0</xdr:rowOff>
    </xdr:from>
    <xdr:to>
      <xdr:col>8</xdr:col>
      <xdr:colOff>657225</xdr:colOff>
      <xdr:row>64</xdr:row>
      <xdr:rowOff>123825</xdr:rowOff>
    </xdr:to>
    <xdr:graphicFrame macro="">
      <xdr:nvGraphicFramePr>
        <xdr:cNvPr id="10" name="9 Gráfico">
          <a:extLst>
            <a:ext uri="{FF2B5EF4-FFF2-40B4-BE49-F238E27FC236}">
              <a16:creationId xmlns:a16="http://schemas.microsoft.com/office/drawing/2014/main" id="{00000000-0008-0000-1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42</xdr:row>
      <xdr:rowOff>152400</xdr:rowOff>
    </xdr:from>
    <xdr:to>
      <xdr:col>15</xdr:col>
      <xdr:colOff>561976</xdr:colOff>
      <xdr:row>63</xdr:row>
      <xdr:rowOff>133350</xdr:rowOff>
    </xdr:to>
    <xdr:graphicFrame macro="">
      <xdr:nvGraphicFramePr>
        <xdr:cNvPr id="12" name="11 Gráfico">
          <a:extLst>
            <a:ext uri="{FF2B5EF4-FFF2-40B4-BE49-F238E27FC236}">
              <a16:creationId xmlns:a16="http://schemas.microsoft.com/office/drawing/2014/main" id="{00000000-0008-0000-16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72</xdr:row>
      <xdr:rowOff>0</xdr:rowOff>
    </xdr:from>
    <xdr:to>
      <xdr:col>8</xdr:col>
      <xdr:colOff>657225</xdr:colOff>
      <xdr:row>93</xdr:row>
      <xdr:rowOff>123825</xdr:rowOff>
    </xdr:to>
    <xdr:graphicFrame macro="">
      <xdr:nvGraphicFramePr>
        <xdr:cNvPr id="13" name="12 Gráfico">
          <a:extLst>
            <a:ext uri="{FF2B5EF4-FFF2-40B4-BE49-F238E27FC236}">
              <a16:creationId xmlns:a16="http://schemas.microsoft.com/office/drawing/2014/main" id="{00000000-0008-0000-16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704850</xdr:colOff>
      <xdr:row>71</xdr:row>
      <xdr:rowOff>133350</xdr:rowOff>
    </xdr:from>
    <xdr:to>
      <xdr:col>15</xdr:col>
      <xdr:colOff>504826</xdr:colOff>
      <xdr:row>92</xdr:row>
      <xdr:rowOff>114300</xdr:rowOff>
    </xdr:to>
    <xdr:graphicFrame macro="">
      <xdr:nvGraphicFramePr>
        <xdr:cNvPr id="14" name="13 Gráfico">
          <a:extLst>
            <a:ext uri="{FF2B5EF4-FFF2-40B4-BE49-F238E27FC236}">
              <a16:creationId xmlns:a16="http://schemas.microsoft.com/office/drawing/2014/main" id="{00000000-0008-0000-16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102</xdr:row>
      <xdr:rowOff>47625</xdr:rowOff>
    </xdr:from>
    <xdr:to>
      <xdr:col>8</xdr:col>
      <xdr:colOff>657225</xdr:colOff>
      <xdr:row>123</xdr:row>
      <xdr:rowOff>171450</xdr:rowOff>
    </xdr:to>
    <xdr:graphicFrame macro="">
      <xdr:nvGraphicFramePr>
        <xdr:cNvPr id="16" name="15 Gráfico">
          <a:extLst>
            <a:ext uri="{FF2B5EF4-FFF2-40B4-BE49-F238E27FC236}">
              <a16:creationId xmlns:a16="http://schemas.microsoft.com/office/drawing/2014/main" id="{00000000-0008-0000-16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0</xdr:colOff>
      <xdr:row>101</xdr:row>
      <xdr:rowOff>0</xdr:rowOff>
    </xdr:from>
    <xdr:to>
      <xdr:col>15</xdr:col>
      <xdr:colOff>561976</xdr:colOff>
      <xdr:row>121</xdr:row>
      <xdr:rowOff>161925</xdr:rowOff>
    </xdr:to>
    <xdr:graphicFrame macro="">
      <xdr:nvGraphicFramePr>
        <xdr:cNvPr id="17" name="16 Gráfico">
          <a:extLst>
            <a:ext uri="{FF2B5EF4-FFF2-40B4-BE49-F238E27FC236}">
              <a16:creationId xmlns:a16="http://schemas.microsoft.com/office/drawing/2014/main" id="{00000000-0008-0000-16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129</xdr:row>
      <xdr:rowOff>0</xdr:rowOff>
    </xdr:from>
    <xdr:to>
      <xdr:col>8</xdr:col>
      <xdr:colOff>657225</xdr:colOff>
      <xdr:row>150</xdr:row>
      <xdr:rowOff>123825</xdr:rowOff>
    </xdr:to>
    <xdr:graphicFrame macro="">
      <xdr:nvGraphicFramePr>
        <xdr:cNvPr id="18" name="17 Gráfico">
          <a:extLst>
            <a:ext uri="{FF2B5EF4-FFF2-40B4-BE49-F238E27FC236}">
              <a16:creationId xmlns:a16="http://schemas.microsoft.com/office/drawing/2014/main" id="{00000000-0008-0000-16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128</xdr:row>
      <xdr:rowOff>0</xdr:rowOff>
    </xdr:from>
    <xdr:to>
      <xdr:col>15</xdr:col>
      <xdr:colOff>561976</xdr:colOff>
      <xdr:row>148</xdr:row>
      <xdr:rowOff>171450</xdr:rowOff>
    </xdr:to>
    <xdr:graphicFrame macro="">
      <xdr:nvGraphicFramePr>
        <xdr:cNvPr id="19" name="18 Gráfico">
          <a:extLst>
            <a:ext uri="{FF2B5EF4-FFF2-40B4-BE49-F238E27FC236}">
              <a16:creationId xmlns:a16="http://schemas.microsoft.com/office/drawing/2014/main" id="{00000000-0008-0000-16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157</xdr:row>
      <xdr:rowOff>0</xdr:rowOff>
    </xdr:from>
    <xdr:to>
      <xdr:col>8</xdr:col>
      <xdr:colOff>657225</xdr:colOff>
      <xdr:row>178</xdr:row>
      <xdr:rowOff>123825</xdr:rowOff>
    </xdr:to>
    <xdr:graphicFrame macro="">
      <xdr:nvGraphicFramePr>
        <xdr:cNvPr id="20" name="19 Gráfico">
          <a:extLst>
            <a:ext uri="{FF2B5EF4-FFF2-40B4-BE49-F238E27FC236}">
              <a16:creationId xmlns:a16="http://schemas.microsoft.com/office/drawing/2014/main" id="{00000000-0008-0000-16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156</xdr:row>
      <xdr:rowOff>123825</xdr:rowOff>
    </xdr:from>
    <xdr:to>
      <xdr:col>15</xdr:col>
      <xdr:colOff>561976</xdr:colOff>
      <xdr:row>177</xdr:row>
      <xdr:rowOff>104775</xdr:rowOff>
    </xdr:to>
    <xdr:graphicFrame macro="">
      <xdr:nvGraphicFramePr>
        <xdr:cNvPr id="21" name="20 Gráfico">
          <a:extLst>
            <a:ext uri="{FF2B5EF4-FFF2-40B4-BE49-F238E27FC236}">
              <a16:creationId xmlns:a16="http://schemas.microsoft.com/office/drawing/2014/main" id="{00000000-0008-0000-16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185</xdr:row>
      <xdr:rowOff>0</xdr:rowOff>
    </xdr:from>
    <xdr:to>
      <xdr:col>8</xdr:col>
      <xdr:colOff>657225</xdr:colOff>
      <xdr:row>206</xdr:row>
      <xdr:rowOff>123825</xdr:rowOff>
    </xdr:to>
    <xdr:graphicFrame macro="">
      <xdr:nvGraphicFramePr>
        <xdr:cNvPr id="22" name="21 Gráfico">
          <a:extLst>
            <a:ext uri="{FF2B5EF4-FFF2-40B4-BE49-F238E27FC236}">
              <a16:creationId xmlns:a16="http://schemas.microsoft.com/office/drawing/2014/main" id="{00000000-0008-0000-16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276225</xdr:colOff>
      <xdr:row>184</xdr:row>
      <xdr:rowOff>85725</xdr:rowOff>
    </xdr:from>
    <xdr:to>
      <xdr:col>16</xdr:col>
      <xdr:colOff>76201</xdr:colOff>
      <xdr:row>205</xdr:row>
      <xdr:rowOff>66675</xdr:rowOff>
    </xdr:to>
    <xdr:graphicFrame macro="">
      <xdr:nvGraphicFramePr>
        <xdr:cNvPr id="23" name="22 Gráfico">
          <a:extLst>
            <a:ext uri="{FF2B5EF4-FFF2-40B4-BE49-F238E27FC236}">
              <a16:creationId xmlns:a16="http://schemas.microsoft.com/office/drawing/2014/main" id="{00000000-0008-0000-16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213</xdr:row>
      <xdr:rowOff>0</xdr:rowOff>
    </xdr:from>
    <xdr:to>
      <xdr:col>8</xdr:col>
      <xdr:colOff>657225</xdr:colOff>
      <xdr:row>234</xdr:row>
      <xdr:rowOff>123825</xdr:rowOff>
    </xdr:to>
    <xdr:graphicFrame macro="">
      <xdr:nvGraphicFramePr>
        <xdr:cNvPr id="25" name="24 Gráfico">
          <a:extLst>
            <a:ext uri="{FF2B5EF4-FFF2-40B4-BE49-F238E27FC236}">
              <a16:creationId xmlns:a16="http://schemas.microsoft.com/office/drawing/2014/main" id="{00000000-0008-0000-16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9</xdr:col>
      <xdr:colOff>0</xdr:colOff>
      <xdr:row>212</xdr:row>
      <xdr:rowOff>0</xdr:rowOff>
    </xdr:from>
    <xdr:to>
      <xdr:col>15</xdr:col>
      <xdr:colOff>561976</xdr:colOff>
      <xdr:row>232</xdr:row>
      <xdr:rowOff>171450</xdr:rowOff>
    </xdr:to>
    <xdr:graphicFrame macro="">
      <xdr:nvGraphicFramePr>
        <xdr:cNvPr id="26" name="25 Gráfico">
          <a:extLst>
            <a:ext uri="{FF2B5EF4-FFF2-40B4-BE49-F238E27FC236}">
              <a16:creationId xmlns:a16="http://schemas.microsoft.com/office/drawing/2014/main" id="{00000000-0008-0000-16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241</xdr:row>
      <xdr:rowOff>0</xdr:rowOff>
    </xdr:from>
    <xdr:to>
      <xdr:col>8</xdr:col>
      <xdr:colOff>657225</xdr:colOff>
      <xdr:row>262</xdr:row>
      <xdr:rowOff>123825</xdr:rowOff>
    </xdr:to>
    <xdr:graphicFrame macro="">
      <xdr:nvGraphicFramePr>
        <xdr:cNvPr id="28" name="27 Gráfico">
          <a:extLst>
            <a:ext uri="{FF2B5EF4-FFF2-40B4-BE49-F238E27FC236}">
              <a16:creationId xmlns:a16="http://schemas.microsoft.com/office/drawing/2014/main" id="{00000000-0008-0000-16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0</xdr:colOff>
      <xdr:row>241</xdr:row>
      <xdr:rowOff>0</xdr:rowOff>
    </xdr:from>
    <xdr:to>
      <xdr:col>15</xdr:col>
      <xdr:colOff>561976</xdr:colOff>
      <xdr:row>261</xdr:row>
      <xdr:rowOff>171450</xdr:rowOff>
    </xdr:to>
    <xdr:graphicFrame macro="">
      <xdr:nvGraphicFramePr>
        <xdr:cNvPr id="29" name="28 Gráfico">
          <a:extLst>
            <a:ext uri="{FF2B5EF4-FFF2-40B4-BE49-F238E27FC236}">
              <a16:creationId xmlns:a16="http://schemas.microsoft.com/office/drawing/2014/main" id="{00000000-0008-0000-16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13</xdr:col>
      <xdr:colOff>695325</xdr:colOff>
      <xdr:row>9</xdr:row>
      <xdr:rowOff>114300</xdr:rowOff>
    </xdr:from>
    <xdr:to>
      <xdr:col>13</xdr:col>
      <xdr:colOff>1047749</xdr:colOff>
      <xdr:row>11</xdr:row>
      <xdr:rowOff>47625</xdr:rowOff>
    </xdr:to>
    <xdr:sp macro="" textlink="">
      <xdr:nvSpPr>
        <xdr:cNvPr id="24" name="23 Flecha curvada hacia la izquierda">
          <a:hlinkClick xmlns:r="http://schemas.openxmlformats.org/officeDocument/2006/relationships" r:id="rId20"/>
          <a:extLst>
            <a:ext uri="{FF2B5EF4-FFF2-40B4-BE49-F238E27FC236}">
              <a16:creationId xmlns:a16="http://schemas.microsoft.com/office/drawing/2014/main" id="{00000000-0008-0000-1600-000018000000}"/>
            </a:ext>
          </a:extLst>
        </xdr:cNvPr>
        <xdr:cNvSpPr/>
      </xdr:nvSpPr>
      <xdr:spPr>
        <a:xfrm>
          <a:off x="10601325" y="1828800"/>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38099</xdr:colOff>
      <xdr:row>6</xdr:row>
      <xdr:rowOff>123825</xdr:rowOff>
    </xdr:to>
    <xdr:pic>
      <xdr:nvPicPr>
        <xdr:cNvPr id="2" name="1 Imagen">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296524" cy="1266825"/>
        </a:xfrm>
        <a:prstGeom prst="rect">
          <a:avLst/>
        </a:prstGeom>
      </xdr:spPr>
    </xdr:pic>
    <xdr:clientData/>
  </xdr:twoCellAnchor>
  <xdr:twoCellAnchor>
    <xdr:from>
      <xdr:col>10</xdr:col>
      <xdr:colOff>352425</xdr:colOff>
      <xdr:row>6</xdr:row>
      <xdr:rowOff>171450</xdr:rowOff>
    </xdr:from>
    <xdr:to>
      <xdr:col>10</xdr:col>
      <xdr:colOff>704849</xdr:colOff>
      <xdr:row>8</xdr:row>
      <xdr:rowOff>114300</xdr:rowOff>
    </xdr:to>
    <xdr:sp macro="" textlink="">
      <xdr:nvSpPr>
        <xdr:cNvPr id="3" name="2 Flecha curvada hacia la izquierda">
          <a:hlinkClick xmlns:r="http://schemas.openxmlformats.org/officeDocument/2006/relationships" r:id="rId2"/>
          <a:extLst>
            <a:ext uri="{FF2B5EF4-FFF2-40B4-BE49-F238E27FC236}">
              <a16:creationId xmlns:a16="http://schemas.microsoft.com/office/drawing/2014/main" id="{00000000-0008-0000-1700-000003000000}"/>
            </a:ext>
          </a:extLst>
        </xdr:cNvPr>
        <xdr:cNvSpPr/>
      </xdr:nvSpPr>
      <xdr:spPr>
        <a:xfrm>
          <a:off x="9848850" y="1314450"/>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9</xdr:col>
      <xdr:colOff>1114425</xdr:colOff>
      <xdr:row>6</xdr:row>
      <xdr:rowOff>123825</xdr:rowOff>
    </xdr:to>
    <xdr:pic>
      <xdr:nvPicPr>
        <xdr:cNvPr id="2" name="1 Imagen">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0"/>
          <a:ext cx="9658350" cy="1266825"/>
        </a:xfrm>
        <a:prstGeom prst="rect">
          <a:avLst/>
        </a:prstGeom>
      </xdr:spPr>
    </xdr:pic>
    <xdr:clientData/>
  </xdr:twoCellAnchor>
  <xdr:twoCellAnchor>
    <xdr:from>
      <xdr:col>9</xdr:col>
      <xdr:colOff>704850</xdr:colOff>
      <xdr:row>8</xdr:row>
      <xdr:rowOff>142875</xdr:rowOff>
    </xdr:from>
    <xdr:to>
      <xdr:col>9</xdr:col>
      <xdr:colOff>1057274</xdr:colOff>
      <xdr:row>9</xdr:row>
      <xdr:rowOff>85725</xdr:rowOff>
    </xdr:to>
    <xdr:sp macro="" textlink="">
      <xdr:nvSpPr>
        <xdr:cNvPr id="3" name="2 Flecha curvada hacia la izquierda">
          <a:hlinkClick xmlns:r="http://schemas.openxmlformats.org/officeDocument/2006/relationships" r:id="rId2"/>
          <a:extLst>
            <a:ext uri="{FF2B5EF4-FFF2-40B4-BE49-F238E27FC236}">
              <a16:creationId xmlns:a16="http://schemas.microsoft.com/office/drawing/2014/main" id="{00000000-0008-0000-1800-000003000000}"/>
            </a:ext>
          </a:extLst>
        </xdr:cNvPr>
        <xdr:cNvSpPr/>
      </xdr:nvSpPr>
      <xdr:spPr>
        <a:xfrm>
          <a:off x="9286875" y="1666875"/>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390524</xdr:colOff>
      <xdr:row>6</xdr:row>
      <xdr:rowOff>123825</xdr:rowOff>
    </xdr:to>
    <xdr:pic>
      <xdr:nvPicPr>
        <xdr:cNvPr id="2" name="1 Imagen">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296524" cy="1266825"/>
        </a:xfrm>
        <a:prstGeom prst="rect">
          <a:avLst/>
        </a:prstGeom>
      </xdr:spPr>
    </xdr:pic>
    <xdr:clientData/>
  </xdr:twoCellAnchor>
  <xdr:twoCellAnchor>
    <xdr:from>
      <xdr:col>0</xdr:col>
      <xdr:colOff>76200</xdr:colOff>
      <xdr:row>12</xdr:row>
      <xdr:rowOff>57150</xdr:rowOff>
    </xdr:from>
    <xdr:to>
      <xdr:col>7</xdr:col>
      <xdr:colOff>214200</xdr:colOff>
      <xdr:row>28</xdr:row>
      <xdr:rowOff>123825</xdr:rowOff>
    </xdr:to>
    <xdr:graphicFrame macro="">
      <xdr:nvGraphicFramePr>
        <xdr:cNvPr id="7" name="6 Gráfico">
          <a:extLst>
            <a:ext uri="{FF2B5EF4-FFF2-40B4-BE49-F238E27FC236}">
              <a16:creationId xmlns:a16="http://schemas.microsoft.com/office/drawing/2014/main" id="{00000000-0008-0000-19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314325</xdr:colOff>
      <xdr:row>12</xdr:row>
      <xdr:rowOff>76200</xdr:rowOff>
    </xdr:from>
    <xdr:to>
      <xdr:col>13</xdr:col>
      <xdr:colOff>134325</xdr:colOff>
      <xdr:row>28</xdr:row>
      <xdr:rowOff>151800</xdr:rowOff>
    </xdr:to>
    <xdr:graphicFrame macro="">
      <xdr:nvGraphicFramePr>
        <xdr:cNvPr id="8" name="7 Gráfico">
          <a:extLst>
            <a:ext uri="{FF2B5EF4-FFF2-40B4-BE49-F238E27FC236}">
              <a16:creationId xmlns:a16="http://schemas.microsoft.com/office/drawing/2014/main" id="{00000000-0008-0000-19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50</xdr:row>
      <xdr:rowOff>95250</xdr:rowOff>
    </xdr:from>
    <xdr:to>
      <xdr:col>6</xdr:col>
      <xdr:colOff>381000</xdr:colOff>
      <xdr:row>70</xdr:row>
      <xdr:rowOff>95250</xdr:rowOff>
    </xdr:to>
    <xdr:graphicFrame macro="">
      <xdr:nvGraphicFramePr>
        <xdr:cNvPr id="9" name="8 Gráfico">
          <a:extLst>
            <a:ext uri="{FF2B5EF4-FFF2-40B4-BE49-F238E27FC236}">
              <a16:creationId xmlns:a16="http://schemas.microsoft.com/office/drawing/2014/main" id="{00000000-0008-0000-19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409574</xdr:colOff>
      <xdr:row>36</xdr:row>
      <xdr:rowOff>152401</xdr:rowOff>
    </xdr:from>
    <xdr:to>
      <xdr:col>13</xdr:col>
      <xdr:colOff>419100</xdr:colOff>
      <xdr:row>70</xdr:row>
      <xdr:rowOff>95250</xdr:rowOff>
    </xdr:to>
    <xdr:graphicFrame macro="">
      <xdr:nvGraphicFramePr>
        <xdr:cNvPr id="10" name="9 Gráfico">
          <a:extLst>
            <a:ext uri="{FF2B5EF4-FFF2-40B4-BE49-F238E27FC236}">
              <a16:creationId xmlns:a16="http://schemas.microsoft.com/office/drawing/2014/main" id="{00000000-0008-0000-19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9</xdr:row>
      <xdr:rowOff>0</xdr:rowOff>
    </xdr:from>
    <xdr:to>
      <xdr:col>12</xdr:col>
      <xdr:colOff>352424</xdr:colOff>
      <xdr:row>10</xdr:row>
      <xdr:rowOff>123825</xdr:rowOff>
    </xdr:to>
    <xdr:sp macro="" textlink="">
      <xdr:nvSpPr>
        <xdr:cNvPr id="11" name="10 Flecha curvada hacia la izquierda">
          <a:hlinkClick xmlns:r="http://schemas.openxmlformats.org/officeDocument/2006/relationships" r:id="rId6"/>
          <a:extLst>
            <a:ext uri="{FF2B5EF4-FFF2-40B4-BE49-F238E27FC236}">
              <a16:creationId xmlns:a16="http://schemas.microsoft.com/office/drawing/2014/main" id="{00000000-0008-0000-1900-00000B000000}"/>
            </a:ext>
          </a:extLst>
        </xdr:cNvPr>
        <xdr:cNvSpPr/>
      </xdr:nvSpPr>
      <xdr:spPr>
        <a:xfrm>
          <a:off x="9144000" y="1714500"/>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11</xdr:col>
      <xdr:colOff>28574</xdr:colOff>
      <xdr:row>6</xdr:row>
      <xdr:rowOff>133350</xdr:rowOff>
    </xdr:to>
    <xdr:pic>
      <xdr:nvPicPr>
        <xdr:cNvPr id="3" name="2 Imagen">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9525"/>
          <a:ext cx="10296524" cy="1266825"/>
        </a:xfrm>
        <a:prstGeom prst="rect">
          <a:avLst/>
        </a:prstGeom>
      </xdr:spPr>
    </xdr:pic>
    <xdr:clientData/>
  </xdr:twoCellAnchor>
  <xdr:twoCellAnchor>
    <xdr:from>
      <xdr:col>10</xdr:col>
      <xdr:colOff>28575</xdr:colOff>
      <xdr:row>8</xdr:row>
      <xdr:rowOff>142875</xdr:rowOff>
    </xdr:from>
    <xdr:to>
      <xdr:col>10</xdr:col>
      <xdr:colOff>380999</xdr:colOff>
      <xdr:row>9</xdr:row>
      <xdr:rowOff>85725</xdr:rowOff>
    </xdr:to>
    <xdr:sp macro="" textlink="">
      <xdr:nvSpPr>
        <xdr:cNvPr id="4" name="3 Flecha curvada hacia la izquierda">
          <a:hlinkClick xmlns:r="http://schemas.openxmlformats.org/officeDocument/2006/relationships" r:id="rId2"/>
          <a:extLst>
            <a:ext uri="{FF2B5EF4-FFF2-40B4-BE49-F238E27FC236}">
              <a16:creationId xmlns:a16="http://schemas.microsoft.com/office/drawing/2014/main" id="{00000000-0008-0000-1A00-000004000000}"/>
            </a:ext>
          </a:extLst>
        </xdr:cNvPr>
        <xdr:cNvSpPr/>
      </xdr:nvSpPr>
      <xdr:spPr>
        <a:xfrm>
          <a:off x="9163050" y="1666875"/>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8</xdr:col>
      <xdr:colOff>676275</xdr:colOff>
      <xdr:row>6</xdr:row>
      <xdr:rowOff>123825</xdr:rowOff>
    </xdr:to>
    <xdr:pic>
      <xdr:nvPicPr>
        <xdr:cNvPr id="2" name="1 Imagen">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 y="0"/>
          <a:ext cx="8820150" cy="1266825"/>
        </a:xfrm>
        <a:prstGeom prst="rect">
          <a:avLst/>
        </a:prstGeom>
      </xdr:spPr>
    </xdr:pic>
    <xdr:clientData/>
  </xdr:twoCellAnchor>
  <xdr:twoCellAnchor>
    <xdr:from>
      <xdr:col>8</xdr:col>
      <xdr:colOff>0</xdr:colOff>
      <xdr:row>8</xdr:row>
      <xdr:rowOff>0</xdr:rowOff>
    </xdr:from>
    <xdr:to>
      <xdr:col>8</xdr:col>
      <xdr:colOff>352424</xdr:colOff>
      <xdr:row>8</xdr:row>
      <xdr:rowOff>323850</xdr:rowOff>
    </xdr:to>
    <xdr:sp macro="" textlink="">
      <xdr:nvSpPr>
        <xdr:cNvPr id="3" name="2 Flecha curvada hacia la izquierda">
          <a:hlinkClick xmlns:r="http://schemas.openxmlformats.org/officeDocument/2006/relationships" r:id="rId2"/>
          <a:extLst>
            <a:ext uri="{FF2B5EF4-FFF2-40B4-BE49-F238E27FC236}">
              <a16:creationId xmlns:a16="http://schemas.microsoft.com/office/drawing/2014/main" id="{00000000-0008-0000-1B00-000003000000}"/>
            </a:ext>
          </a:extLst>
        </xdr:cNvPr>
        <xdr:cNvSpPr/>
      </xdr:nvSpPr>
      <xdr:spPr>
        <a:xfrm>
          <a:off x="8153400" y="1524000"/>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19050</xdr:colOff>
      <xdr:row>11</xdr:row>
      <xdr:rowOff>38100</xdr:rowOff>
    </xdr:from>
    <xdr:to>
      <xdr:col>10</xdr:col>
      <xdr:colOff>1266825</xdr:colOff>
      <xdr:row>41</xdr:row>
      <xdr:rowOff>142875</xdr:rowOff>
    </xdr:to>
    <xdr:graphicFrame macro="">
      <xdr:nvGraphicFramePr>
        <xdr:cNvPr id="2" name="1 Gráfico">
          <a:extLst>
            <a:ext uri="{FF2B5EF4-FFF2-40B4-BE49-F238E27FC236}">
              <a16:creationId xmlns:a16="http://schemas.microsoft.com/office/drawing/2014/main" id="{00000000-0008-0000-1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10</xdr:col>
      <xdr:colOff>1200150</xdr:colOff>
      <xdr:row>6</xdr:row>
      <xdr:rowOff>123825</xdr:rowOff>
    </xdr:to>
    <xdr:pic>
      <xdr:nvPicPr>
        <xdr:cNvPr id="3" name="2 Imagen">
          <a:extLst>
            <a:ext uri="{FF2B5EF4-FFF2-40B4-BE49-F238E27FC236}">
              <a16:creationId xmlns:a16="http://schemas.microsoft.com/office/drawing/2014/main" id="{00000000-0008-0000-1C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8820150" cy="1266825"/>
        </a:xfrm>
        <a:prstGeom prst="rect">
          <a:avLst/>
        </a:prstGeom>
      </xdr:spPr>
    </xdr:pic>
    <xdr:clientData/>
  </xdr:twoCellAnchor>
  <xdr:twoCellAnchor>
    <xdr:from>
      <xdr:col>10</xdr:col>
      <xdr:colOff>723900</xdr:colOff>
      <xdr:row>10</xdr:row>
      <xdr:rowOff>38100</xdr:rowOff>
    </xdr:from>
    <xdr:to>
      <xdr:col>10</xdr:col>
      <xdr:colOff>1076324</xdr:colOff>
      <xdr:row>11</xdr:row>
      <xdr:rowOff>171450</xdr:rowOff>
    </xdr:to>
    <xdr:sp macro="" textlink="">
      <xdr:nvSpPr>
        <xdr:cNvPr id="5" name="4 Flecha curvada hacia la izquierda">
          <a:hlinkClick xmlns:r="http://schemas.openxmlformats.org/officeDocument/2006/relationships" r:id="rId3"/>
          <a:extLst>
            <a:ext uri="{FF2B5EF4-FFF2-40B4-BE49-F238E27FC236}">
              <a16:creationId xmlns:a16="http://schemas.microsoft.com/office/drawing/2014/main" id="{00000000-0008-0000-1C00-000005000000}"/>
            </a:ext>
          </a:extLst>
        </xdr:cNvPr>
        <xdr:cNvSpPr/>
      </xdr:nvSpPr>
      <xdr:spPr>
        <a:xfrm>
          <a:off x="8343900" y="2181225"/>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28575</xdr:colOff>
      <xdr:row>6</xdr:row>
      <xdr:rowOff>123825</xdr:rowOff>
    </xdr:to>
    <xdr:pic>
      <xdr:nvPicPr>
        <xdr:cNvPr id="3" name="2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877300" cy="12668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9</xdr:col>
      <xdr:colOff>19050</xdr:colOff>
      <xdr:row>6</xdr:row>
      <xdr:rowOff>123825</xdr:rowOff>
    </xdr:to>
    <xdr:pic>
      <xdr:nvPicPr>
        <xdr:cNvPr id="2" name="1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7534274" cy="1266825"/>
        </a:xfrm>
        <a:prstGeom prst="rect">
          <a:avLst/>
        </a:prstGeom>
      </xdr:spPr>
    </xdr:pic>
    <xdr:clientData/>
  </xdr:twoCellAnchor>
  <xdr:twoCellAnchor>
    <xdr:from>
      <xdr:col>8</xdr:col>
      <xdr:colOff>695326</xdr:colOff>
      <xdr:row>7</xdr:row>
      <xdr:rowOff>142876</xdr:rowOff>
    </xdr:from>
    <xdr:to>
      <xdr:col>8</xdr:col>
      <xdr:colOff>1047750</xdr:colOff>
      <xdr:row>9</xdr:row>
      <xdr:rowOff>76201</xdr:rowOff>
    </xdr:to>
    <xdr:sp macro="" textlink="">
      <xdr:nvSpPr>
        <xdr:cNvPr id="3" name="2 Flecha curvada hacia la izquierda">
          <a:hlinkClick xmlns:r="http://schemas.openxmlformats.org/officeDocument/2006/relationships" r:id="rId2"/>
          <a:extLst>
            <a:ext uri="{FF2B5EF4-FFF2-40B4-BE49-F238E27FC236}">
              <a16:creationId xmlns:a16="http://schemas.microsoft.com/office/drawing/2014/main" id="{00000000-0008-0000-0300-000003000000}"/>
            </a:ext>
          </a:extLst>
        </xdr:cNvPr>
        <xdr:cNvSpPr/>
      </xdr:nvSpPr>
      <xdr:spPr>
        <a:xfrm>
          <a:off x="7077076" y="1476376"/>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152399</xdr:colOff>
      <xdr:row>9</xdr:row>
      <xdr:rowOff>180975</xdr:rowOff>
    </xdr:from>
    <xdr:to>
      <xdr:col>9</xdr:col>
      <xdr:colOff>523874</xdr:colOff>
      <xdr:row>28</xdr:row>
      <xdr:rowOff>171450</xdr:rowOff>
    </xdr:to>
    <xdr:graphicFrame macro="">
      <xdr:nvGraphicFramePr>
        <xdr:cNvPr id="2" name="1 Gráfico">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11</xdr:col>
      <xdr:colOff>409574</xdr:colOff>
      <xdr:row>6</xdr:row>
      <xdr:rowOff>123825</xdr:rowOff>
    </xdr:to>
    <xdr:pic>
      <xdr:nvPicPr>
        <xdr:cNvPr id="3" name="2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8791574" cy="1266825"/>
        </a:xfrm>
        <a:prstGeom prst="rect">
          <a:avLst/>
        </a:prstGeom>
      </xdr:spPr>
    </xdr:pic>
    <xdr:clientData/>
  </xdr:twoCellAnchor>
  <xdr:twoCellAnchor>
    <xdr:from>
      <xdr:col>1</xdr:col>
      <xdr:colOff>28575</xdr:colOff>
      <xdr:row>34</xdr:row>
      <xdr:rowOff>95250</xdr:rowOff>
    </xdr:from>
    <xdr:to>
      <xdr:col>6</xdr:col>
      <xdr:colOff>9525</xdr:colOff>
      <xdr:row>49</xdr:row>
      <xdr:rowOff>76200</xdr:rowOff>
    </xdr:to>
    <xdr:graphicFrame macro="">
      <xdr:nvGraphicFramePr>
        <xdr:cNvPr id="6" name="5 Gráfico">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504825</xdr:colOff>
      <xdr:row>35</xdr:row>
      <xdr:rowOff>28575</xdr:rowOff>
    </xdr:from>
    <xdr:to>
      <xdr:col>11</xdr:col>
      <xdr:colOff>504825</xdr:colOff>
      <xdr:row>49</xdr:row>
      <xdr:rowOff>104775</xdr:rowOff>
    </xdr:to>
    <xdr:graphicFrame macro="">
      <xdr:nvGraphicFramePr>
        <xdr:cNvPr id="7" name="6 Gráfico">
          <a:extLst>
            <a:ext uri="{FF2B5EF4-FFF2-40B4-BE49-F238E27FC236}">
              <a16:creationId xmlns:a16="http://schemas.microsoft.com/office/drawing/2014/main" id="{00000000-0008-0000-04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590550</xdr:colOff>
      <xdr:row>8</xdr:row>
      <xdr:rowOff>180975</xdr:rowOff>
    </xdr:from>
    <xdr:to>
      <xdr:col>11</xdr:col>
      <xdr:colOff>180974</xdr:colOff>
      <xdr:row>10</xdr:row>
      <xdr:rowOff>114300</xdr:rowOff>
    </xdr:to>
    <xdr:sp macro="" textlink="">
      <xdr:nvSpPr>
        <xdr:cNvPr id="9" name="8 Flecha curvada hacia la izquierda">
          <a:hlinkClick xmlns:r="http://schemas.openxmlformats.org/officeDocument/2006/relationships" r:id="rId5"/>
          <a:extLst>
            <a:ext uri="{FF2B5EF4-FFF2-40B4-BE49-F238E27FC236}">
              <a16:creationId xmlns:a16="http://schemas.microsoft.com/office/drawing/2014/main" id="{00000000-0008-0000-0400-000009000000}"/>
            </a:ext>
          </a:extLst>
        </xdr:cNvPr>
        <xdr:cNvSpPr/>
      </xdr:nvSpPr>
      <xdr:spPr>
        <a:xfrm>
          <a:off x="8210550" y="1704975"/>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10</xdr:col>
      <xdr:colOff>638174</xdr:colOff>
      <xdr:row>6</xdr:row>
      <xdr:rowOff>161925</xdr:rowOff>
    </xdr:to>
    <xdr:pic>
      <xdr:nvPicPr>
        <xdr:cNvPr id="3" name="2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8100"/>
          <a:ext cx="8791574" cy="1266825"/>
        </a:xfrm>
        <a:prstGeom prst="rect">
          <a:avLst/>
        </a:prstGeom>
      </xdr:spPr>
    </xdr:pic>
    <xdr:clientData/>
  </xdr:twoCellAnchor>
  <xdr:twoCellAnchor>
    <xdr:from>
      <xdr:col>1</xdr:col>
      <xdr:colOff>104773</xdr:colOff>
      <xdr:row>30</xdr:row>
      <xdr:rowOff>28575</xdr:rowOff>
    </xdr:from>
    <xdr:to>
      <xdr:col>10</xdr:col>
      <xdr:colOff>733424</xdr:colOff>
      <xdr:row>51</xdr:row>
      <xdr:rowOff>66676</xdr:rowOff>
    </xdr:to>
    <xdr:graphicFrame macro="">
      <xdr:nvGraphicFramePr>
        <xdr:cNvPr id="6" name="5 Gráfico">
          <a:extLst>
            <a:ext uri="{FF2B5EF4-FFF2-40B4-BE49-F238E27FC236}">
              <a16:creationId xmlns:a16="http://schemas.microsoft.com/office/drawing/2014/main" id="{00000000-0008-0000-05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8</xdr:row>
      <xdr:rowOff>0</xdr:rowOff>
    </xdr:from>
    <xdr:to>
      <xdr:col>10</xdr:col>
      <xdr:colOff>352424</xdr:colOff>
      <xdr:row>9</xdr:row>
      <xdr:rowOff>85725</xdr:rowOff>
    </xdr:to>
    <xdr:sp macro="" textlink="">
      <xdr:nvSpPr>
        <xdr:cNvPr id="4" name="3 Flecha curvada hacia la izquierda">
          <a:hlinkClick xmlns:r="http://schemas.openxmlformats.org/officeDocument/2006/relationships" r:id="rId3"/>
          <a:extLst>
            <a:ext uri="{FF2B5EF4-FFF2-40B4-BE49-F238E27FC236}">
              <a16:creationId xmlns:a16="http://schemas.microsoft.com/office/drawing/2014/main" id="{00000000-0008-0000-0500-000004000000}"/>
            </a:ext>
          </a:extLst>
        </xdr:cNvPr>
        <xdr:cNvSpPr/>
      </xdr:nvSpPr>
      <xdr:spPr>
        <a:xfrm>
          <a:off x="8153400" y="1524000"/>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180974</xdr:colOff>
      <xdr:row>6</xdr:row>
      <xdr:rowOff>123825</xdr:rowOff>
    </xdr:to>
    <xdr:pic>
      <xdr:nvPicPr>
        <xdr:cNvPr id="3" name="2 Imagen">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791574" cy="1266825"/>
        </a:xfrm>
        <a:prstGeom prst="rect">
          <a:avLst/>
        </a:prstGeom>
      </xdr:spPr>
    </xdr:pic>
    <xdr:clientData/>
  </xdr:twoCellAnchor>
  <xdr:twoCellAnchor>
    <xdr:from>
      <xdr:col>8</xdr:col>
      <xdr:colOff>742950</xdr:colOff>
      <xdr:row>7</xdr:row>
      <xdr:rowOff>66675</xdr:rowOff>
    </xdr:from>
    <xdr:to>
      <xdr:col>8</xdr:col>
      <xdr:colOff>1095374</xdr:colOff>
      <xdr:row>9</xdr:row>
      <xdr:rowOff>0</xdr:rowOff>
    </xdr:to>
    <xdr:sp macro="" textlink="">
      <xdr:nvSpPr>
        <xdr:cNvPr id="5" name="4 Flecha curvada hacia la izquierda">
          <a:hlinkClick xmlns:r="http://schemas.openxmlformats.org/officeDocument/2006/relationships" r:id="rId2"/>
          <a:extLst>
            <a:ext uri="{FF2B5EF4-FFF2-40B4-BE49-F238E27FC236}">
              <a16:creationId xmlns:a16="http://schemas.microsoft.com/office/drawing/2014/main" id="{00000000-0008-0000-0600-000005000000}"/>
            </a:ext>
          </a:extLst>
        </xdr:cNvPr>
        <xdr:cNvSpPr/>
      </xdr:nvSpPr>
      <xdr:spPr>
        <a:xfrm>
          <a:off x="8220075" y="1400175"/>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438150</xdr:colOff>
      <xdr:row>6</xdr:row>
      <xdr:rowOff>123825</xdr:rowOff>
    </xdr:to>
    <xdr:pic>
      <xdr:nvPicPr>
        <xdr:cNvPr id="4" name="3 Imagen">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058150" cy="1266825"/>
        </a:xfrm>
        <a:prstGeom prst="rect">
          <a:avLst/>
        </a:prstGeom>
      </xdr:spPr>
    </xdr:pic>
    <xdr:clientData/>
  </xdr:twoCellAnchor>
  <xdr:twoCellAnchor>
    <xdr:from>
      <xdr:col>0</xdr:col>
      <xdr:colOff>28575</xdr:colOff>
      <xdr:row>10</xdr:row>
      <xdr:rowOff>171450</xdr:rowOff>
    </xdr:from>
    <xdr:to>
      <xdr:col>11</xdr:col>
      <xdr:colOff>428625</xdr:colOff>
      <xdr:row>51</xdr:row>
      <xdr:rowOff>9525</xdr:rowOff>
    </xdr:to>
    <xdr:graphicFrame macro="">
      <xdr:nvGraphicFramePr>
        <xdr:cNvPr id="6" name="5 Gráfico">
          <a:extLst>
            <a:ext uri="{FF2B5EF4-FFF2-40B4-BE49-F238E27FC236}">
              <a16:creationId xmlns:a16="http://schemas.microsoft.com/office/drawing/2014/main" id="{00000000-0008-0000-07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9</xdr:row>
      <xdr:rowOff>0</xdr:rowOff>
    </xdr:from>
    <xdr:to>
      <xdr:col>10</xdr:col>
      <xdr:colOff>352424</xdr:colOff>
      <xdr:row>9</xdr:row>
      <xdr:rowOff>323850</xdr:rowOff>
    </xdr:to>
    <xdr:sp macro="" textlink="">
      <xdr:nvSpPr>
        <xdr:cNvPr id="5" name="4 Flecha curvada hacia la izquierda">
          <a:hlinkClick xmlns:r="http://schemas.openxmlformats.org/officeDocument/2006/relationships" r:id="rId3"/>
          <a:extLst>
            <a:ext uri="{FF2B5EF4-FFF2-40B4-BE49-F238E27FC236}">
              <a16:creationId xmlns:a16="http://schemas.microsoft.com/office/drawing/2014/main" id="{00000000-0008-0000-0700-000005000000}"/>
            </a:ext>
          </a:extLst>
        </xdr:cNvPr>
        <xdr:cNvSpPr/>
      </xdr:nvSpPr>
      <xdr:spPr>
        <a:xfrm>
          <a:off x="7620000" y="1714500"/>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161925</xdr:colOff>
      <xdr:row>6</xdr:row>
      <xdr:rowOff>123825</xdr:rowOff>
    </xdr:to>
    <xdr:pic>
      <xdr:nvPicPr>
        <xdr:cNvPr id="2" name="1 Imagen">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81925" cy="1266825"/>
        </a:xfrm>
        <a:prstGeom prst="rect">
          <a:avLst/>
        </a:prstGeom>
      </xdr:spPr>
    </xdr:pic>
    <xdr:clientData/>
  </xdr:twoCellAnchor>
  <xdr:twoCellAnchor>
    <xdr:from>
      <xdr:col>0</xdr:col>
      <xdr:colOff>85723</xdr:colOff>
      <xdr:row>11</xdr:row>
      <xdr:rowOff>171450</xdr:rowOff>
    </xdr:from>
    <xdr:to>
      <xdr:col>11</xdr:col>
      <xdr:colOff>57150</xdr:colOff>
      <xdr:row>44</xdr:row>
      <xdr:rowOff>85725</xdr:rowOff>
    </xdr:to>
    <xdr:graphicFrame macro="">
      <xdr:nvGraphicFramePr>
        <xdr:cNvPr id="3" name="2 Gráfico">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504825</xdr:colOff>
      <xdr:row>8</xdr:row>
      <xdr:rowOff>104775</xdr:rowOff>
    </xdr:from>
    <xdr:to>
      <xdr:col>10</xdr:col>
      <xdr:colOff>95249</xdr:colOff>
      <xdr:row>10</xdr:row>
      <xdr:rowOff>38100</xdr:rowOff>
    </xdr:to>
    <xdr:sp macro="" textlink="">
      <xdr:nvSpPr>
        <xdr:cNvPr id="4" name="3 Flecha curvada hacia la izquierda">
          <a:hlinkClick xmlns:r="http://schemas.openxmlformats.org/officeDocument/2006/relationships" r:id="rId3"/>
          <a:extLst>
            <a:ext uri="{FF2B5EF4-FFF2-40B4-BE49-F238E27FC236}">
              <a16:creationId xmlns:a16="http://schemas.microsoft.com/office/drawing/2014/main" id="{00000000-0008-0000-0800-000004000000}"/>
            </a:ext>
          </a:extLst>
        </xdr:cNvPr>
        <xdr:cNvSpPr/>
      </xdr:nvSpPr>
      <xdr:spPr>
        <a:xfrm>
          <a:off x="7362825" y="1628775"/>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3.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4.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5.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4"/>
  <sheetViews>
    <sheetView workbookViewId="0">
      <selection activeCell="S9" sqref="S9"/>
    </sheetView>
  </sheetViews>
  <sheetFormatPr baseColWidth="10" defaultRowHeight="15" x14ac:dyDescent="0.25"/>
  <cols>
    <col min="1" max="16384" width="11.42578125" style="1"/>
  </cols>
  <sheetData>
    <row r="1" spans="1:1" ht="12.75" customHeight="1" x14ac:dyDescent="0.25">
      <c r="A1"/>
    </row>
    <row r="2" spans="1:1" ht="12.75" customHeight="1" x14ac:dyDescent="0.25"/>
    <row r="3" spans="1:1" ht="12.75" customHeight="1" x14ac:dyDescent="0.25"/>
    <row r="4" spans="1:1" ht="12.75" customHeight="1" x14ac:dyDescent="0.25"/>
    <row r="5" spans="1:1" ht="12.75" customHeight="1" x14ac:dyDescent="0.25"/>
    <row r="6" spans="1:1" ht="12.75" customHeight="1" x14ac:dyDescent="0.25"/>
    <row r="7" spans="1:1" ht="12.75" customHeight="1" x14ac:dyDescent="0.25"/>
    <row r="8" spans="1:1" ht="12.75" customHeight="1" x14ac:dyDescent="0.25"/>
    <row r="9" spans="1:1" ht="12.75" customHeight="1" x14ac:dyDescent="0.25"/>
    <row r="10" spans="1:1" ht="12.75" customHeight="1" x14ac:dyDescent="0.25"/>
    <row r="11" spans="1:1" ht="12.75" customHeight="1" x14ac:dyDescent="0.25"/>
    <row r="12" spans="1:1" ht="12.75" customHeight="1" x14ac:dyDescent="0.25"/>
    <row r="13" spans="1:1" ht="12.75" customHeight="1" x14ac:dyDescent="0.25"/>
    <row r="14" spans="1:1" ht="12.75" customHeight="1" x14ac:dyDescent="0.25"/>
    <row r="15" spans="1:1" ht="12.75" customHeight="1" x14ac:dyDescent="0.25"/>
    <row r="16" spans="1:1" ht="12.75" customHeight="1" x14ac:dyDescent="0.25"/>
    <row r="17" spans="13:18" ht="12.75" customHeight="1" x14ac:dyDescent="0.25"/>
    <row r="18" spans="13:18" ht="12.75" customHeight="1" x14ac:dyDescent="0.25"/>
    <row r="19" spans="13:18" ht="12.75" customHeight="1" x14ac:dyDescent="0.25"/>
    <row r="20" spans="13:18" ht="12.75" customHeight="1" x14ac:dyDescent="0.25"/>
    <row r="21" spans="13:18" ht="12.75" customHeight="1" x14ac:dyDescent="0.25"/>
    <row r="22" spans="13:18" ht="12.75" customHeight="1" x14ac:dyDescent="0.35">
      <c r="M22" s="333"/>
      <c r="N22" s="334"/>
      <c r="Q22" s="334"/>
      <c r="R22" s="334"/>
    </row>
    <row r="23" spans="13:18" ht="12.75" customHeight="1" x14ac:dyDescent="0.25"/>
    <row r="24" spans="13:18" ht="12.75" customHeight="1" x14ac:dyDescent="0.25"/>
    <row r="25" spans="13:18" ht="12.75" customHeight="1" x14ac:dyDescent="0.25"/>
    <row r="26" spans="13:18" ht="12.75" customHeight="1" x14ac:dyDescent="0.25"/>
    <row r="27" spans="13:18" ht="12.75" customHeight="1" x14ac:dyDescent="0.25"/>
    <row r="28" spans="13:18" ht="12.75" customHeight="1" x14ac:dyDescent="0.25"/>
    <row r="29" spans="13:18" ht="12.75" customHeight="1" x14ac:dyDescent="0.25"/>
    <row r="30" spans="13:18" ht="12.75" customHeight="1" x14ac:dyDescent="0.25"/>
    <row r="31" spans="13:18" ht="12.75" customHeight="1" x14ac:dyDescent="0.25"/>
    <row r="32" spans="13:18"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sheetData>
  <pageMargins left="0.7" right="0.7" top="0.75" bottom="0.75" header="0.3" footer="0.3"/>
  <pageSetup paperSize="9" orientation="landscape" r:id="rId1"/>
  <drawing r:id="rId2"/>
  <legacyDrawing r:id="rId3"/>
  <oleObjects>
    <mc:AlternateContent xmlns:mc="http://schemas.openxmlformats.org/markup-compatibility/2006">
      <mc:Choice Requires="x14">
        <oleObject progId="Word.Picture.8" shapeId="1026" r:id="rId4">
          <objectPr defaultSize="0" autoPict="0" r:id="rId5">
            <anchor moveWithCells="1" sizeWithCells="1">
              <from>
                <xdr:col>0</xdr:col>
                <xdr:colOff>19050</xdr:colOff>
                <xdr:row>0</xdr:row>
                <xdr:rowOff>0</xdr:rowOff>
              </from>
              <to>
                <xdr:col>11</xdr:col>
                <xdr:colOff>57150</xdr:colOff>
                <xdr:row>55</xdr:row>
                <xdr:rowOff>152400</xdr:rowOff>
              </to>
            </anchor>
          </objectPr>
        </oleObject>
      </mc:Choice>
      <mc:Fallback>
        <oleObject progId="Word.Picture.8" shapeId="1026"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M58"/>
  <sheetViews>
    <sheetView topLeftCell="A10" workbookViewId="0">
      <selection activeCell="B10" sqref="B10"/>
    </sheetView>
  </sheetViews>
  <sheetFormatPr baseColWidth="10" defaultRowHeight="15" x14ac:dyDescent="0.25"/>
  <cols>
    <col min="1" max="1" width="8.28515625" style="2" customWidth="1"/>
    <col min="2" max="2" width="29.140625" style="2" customWidth="1"/>
    <col min="3" max="5" width="11.42578125" style="2"/>
    <col min="6" max="6" width="13.7109375" style="2" customWidth="1"/>
    <col min="7" max="7" width="11.42578125" style="2"/>
    <col min="8" max="8" width="15" style="2" customWidth="1"/>
    <col min="9" max="9" width="17" style="2" customWidth="1"/>
    <col min="10" max="10" width="6.28515625" style="2" customWidth="1"/>
    <col min="11" max="12" width="11.42578125" style="2"/>
    <col min="13" max="13" width="21.7109375" style="2" customWidth="1"/>
    <col min="14" max="16384" width="11.42578125" style="2"/>
  </cols>
  <sheetData>
    <row r="4" spans="1:13" x14ac:dyDescent="0.25">
      <c r="L4" s="14"/>
    </row>
    <row r="9" spans="1:13" ht="30" customHeight="1" x14ac:dyDescent="0.25">
      <c r="B9" s="284" t="s">
        <v>126</v>
      </c>
      <c r="C9" s="284"/>
      <c r="D9" s="284"/>
      <c r="E9" s="284"/>
      <c r="F9" s="284"/>
      <c r="G9" s="284"/>
      <c r="H9" s="284"/>
      <c r="I9" s="284"/>
      <c r="K9" s="25"/>
    </row>
    <row r="10" spans="1:13" ht="30" customHeight="1" x14ac:dyDescent="0.25">
      <c r="B10" s="143" t="s">
        <v>123</v>
      </c>
      <c r="C10" s="143"/>
      <c r="D10" s="143"/>
      <c r="E10" s="143"/>
      <c r="F10" s="143"/>
      <c r="G10" s="143"/>
      <c r="H10" s="143"/>
      <c r="I10" s="149"/>
      <c r="J10" s="148"/>
      <c r="K10" s="25"/>
    </row>
    <row r="11" spans="1:13" ht="15.75" thickBot="1" x14ac:dyDescent="0.3"/>
    <row r="12" spans="1:13" ht="23.25" customHeight="1" thickBot="1" x14ac:dyDescent="0.3">
      <c r="A12" s="22"/>
      <c r="B12" s="285" t="s">
        <v>79</v>
      </c>
      <c r="C12" s="280" t="s">
        <v>0</v>
      </c>
      <c r="D12" s="281"/>
      <c r="E12" s="281"/>
      <c r="F12" s="281"/>
      <c r="G12" s="281"/>
      <c r="H12" s="281"/>
      <c r="I12" s="282"/>
    </row>
    <row r="13" spans="1:13" ht="23.25" customHeight="1" thickBot="1" x14ac:dyDescent="0.3">
      <c r="A13" s="22"/>
      <c r="B13" s="286"/>
      <c r="C13" s="24" t="s">
        <v>6</v>
      </c>
      <c r="D13" s="47" t="s">
        <v>7</v>
      </c>
      <c r="E13" s="48" t="s">
        <v>1</v>
      </c>
      <c r="F13" s="50" t="s">
        <v>8</v>
      </c>
      <c r="G13" s="47" t="s">
        <v>9</v>
      </c>
      <c r="H13" s="48" t="s">
        <v>10</v>
      </c>
      <c r="I13" s="45" t="s">
        <v>11</v>
      </c>
    </row>
    <row r="14" spans="1:13" ht="15" customHeight="1" x14ac:dyDescent="0.25">
      <c r="A14" s="22"/>
      <c r="B14" s="21" t="s">
        <v>52</v>
      </c>
      <c r="C14" s="16"/>
      <c r="E14" s="16"/>
      <c r="F14" s="16"/>
      <c r="G14" s="67"/>
      <c r="H14" s="25"/>
      <c r="I14" s="23"/>
      <c r="M14" s="6"/>
    </row>
    <row r="15" spans="1:13" ht="15" customHeight="1" x14ac:dyDescent="0.25">
      <c r="A15" s="22"/>
      <c r="B15" s="20" t="s">
        <v>64</v>
      </c>
      <c r="C15" s="221">
        <v>1032</v>
      </c>
      <c r="D15" s="221">
        <v>51</v>
      </c>
      <c r="E15" s="223">
        <v>1083</v>
      </c>
      <c r="F15" s="234">
        <v>183</v>
      </c>
      <c r="G15" s="233">
        <v>1</v>
      </c>
      <c r="H15" s="223">
        <v>184</v>
      </c>
      <c r="I15" s="17">
        <v>0.1452249408050513</v>
      </c>
    </row>
    <row r="16" spans="1:13" ht="15" customHeight="1" x14ac:dyDescent="0.25">
      <c r="A16" s="22"/>
      <c r="B16" s="20" t="s">
        <v>65</v>
      </c>
      <c r="C16" s="221">
        <v>4829</v>
      </c>
      <c r="D16" s="221">
        <v>387</v>
      </c>
      <c r="E16" s="223">
        <v>5216</v>
      </c>
      <c r="F16" s="221">
        <v>1035</v>
      </c>
      <c r="G16" s="221">
        <v>6</v>
      </c>
      <c r="H16" s="223">
        <v>1041</v>
      </c>
      <c r="I16" s="17">
        <v>0.16637366149912097</v>
      </c>
    </row>
    <row r="17" spans="1:13" ht="15" customHeight="1" x14ac:dyDescent="0.25">
      <c r="A17" s="22"/>
      <c r="B17" s="20" t="s">
        <v>66</v>
      </c>
      <c r="C17" s="221">
        <v>8332</v>
      </c>
      <c r="D17" s="221">
        <v>900</v>
      </c>
      <c r="E17" s="223">
        <v>9232</v>
      </c>
      <c r="F17" s="221">
        <v>2129</v>
      </c>
      <c r="G17" s="221">
        <v>17</v>
      </c>
      <c r="H17" s="223">
        <v>2146</v>
      </c>
      <c r="I17" s="17">
        <v>0.18860959746879943</v>
      </c>
    </row>
    <row r="18" spans="1:13" ht="15" customHeight="1" x14ac:dyDescent="0.25">
      <c r="A18" s="22"/>
      <c r="B18" s="20" t="s">
        <v>341</v>
      </c>
      <c r="C18" s="221">
        <v>15</v>
      </c>
      <c r="D18" s="153">
        <v>0</v>
      </c>
      <c r="E18" s="223">
        <v>15</v>
      </c>
      <c r="F18" s="221">
        <v>2</v>
      </c>
      <c r="G18" s="153">
        <v>0</v>
      </c>
      <c r="H18" s="223">
        <v>2</v>
      </c>
      <c r="I18" s="17">
        <v>0.11764705882352941</v>
      </c>
    </row>
    <row r="19" spans="1:13" ht="15" customHeight="1" x14ac:dyDescent="0.25">
      <c r="A19" s="22"/>
      <c r="B19" s="21" t="s">
        <v>53</v>
      </c>
      <c r="C19" s="221"/>
      <c r="D19" s="221"/>
      <c r="E19" s="223"/>
      <c r="F19" s="221"/>
      <c r="G19" s="221"/>
      <c r="H19" s="223"/>
      <c r="I19" s="17"/>
      <c r="M19" s="4"/>
    </row>
    <row r="20" spans="1:13" ht="15" customHeight="1" x14ac:dyDescent="0.25">
      <c r="A20" s="22"/>
      <c r="B20" s="20" t="s">
        <v>64</v>
      </c>
      <c r="C20" s="221">
        <v>3376</v>
      </c>
      <c r="D20" s="221">
        <v>105</v>
      </c>
      <c r="E20" s="223">
        <v>3481</v>
      </c>
      <c r="F20" s="221">
        <v>544</v>
      </c>
      <c r="G20" s="221">
        <v>1</v>
      </c>
      <c r="H20" s="223">
        <v>545</v>
      </c>
      <c r="I20" s="17">
        <v>0.13537009438648784</v>
      </c>
    </row>
    <row r="21" spans="1:13" ht="15" customHeight="1" x14ac:dyDescent="0.25">
      <c r="A21" s="22"/>
      <c r="B21" s="20" t="s">
        <v>65</v>
      </c>
      <c r="C21" s="221">
        <v>13759</v>
      </c>
      <c r="D21" s="221">
        <v>834</v>
      </c>
      <c r="E21" s="223">
        <v>14593</v>
      </c>
      <c r="F21" s="221">
        <v>3073</v>
      </c>
      <c r="G21" s="221">
        <v>28</v>
      </c>
      <c r="H21" s="223">
        <v>3101</v>
      </c>
      <c r="I21" s="17">
        <v>0.17525714931615236</v>
      </c>
    </row>
    <row r="22" spans="1:13" ht="15" customHeight="1" x14ac:dyDescent="0.25">
      <c r="A22" s="22"/>
      <c r="B22" s="20" t="s">
        <v>66</v>
      </c>
      <c r="C22" s="221">
        <v>15674</v>
      </c>
      <c r="D22" s="221">
        <v>1115</v>
      </c>
      <c r="E22" s="223">
        <v>16789</v>
      </c>
      <c r="F22" s="221">
        <v>4303</v>
      </c>
      <c r="G22" s="221">
        <v>46</v>
      </c>
      <c r="H22" s="223">
        <v>4349</v>
      </c>
      <c r="I22" s="17">
        <v>0.20574321127826664</v>
      </c>
    </row>
    <row r="23" spans="1:13" ht="15" customHeight="1" x14ac:dyDescent="0.25">
      <c r="A23" s="22"/>
      <c r="B23" s="20" t="s">
        <v>341</v>
      </c>
      <c r="C23" s="221">
        <v>18</v>
      </c>
      <c r="D23" s="153">
        <v>0</v>
      </c>
      <c r="E23" s="223">
        <v>18</v>
      </c>
      <c r="F23" s="221">
        <v>2</v>
      </c>
      <c r="G23" s="153">
        <v>0</v>
      </c>
      <c r="H23" s="223">
        <v>2</v>
      </c>
      <c r="I23" s="17">
        <v>0.1</v>
      </c>
    </row>
    <row r="24" spans="1:13" ht="15" customHeight="1" x14ac:dyDescent="0.25">
      <c r="A24" s="22"/>
      <c r="B24" s="21" t="s">
        <v>54</v>
      </c>
      <c r="C24" s="221"/>
      <c r="D24" s="221"/>
      <c r="E24" s="223"/>
      <c r="F24" s="221"/>
      <c r="G24" s="221"/>
      <c r="H24" s="223"/>
      <c r="I24" s="17"/>
    </row>
    <row r="25" spans="1:13" ht="15" customHeight="1" x14ac:dyDescent="0.25">
      <c r="A25" s="22"/>
      <c r="B25" s="20" t="s">
        <v>64</v>
      </c>
      <c r="C25" s="221">
        <v>1443</v>
      </c>
      <c r="D25" s="221">
        <v>63</v>
      </c>
      <c r="E25" s="223">
        <v>1506</v>
      </c>
      <c r="F25" s="221">
        <v>240</v>
      </c>
      <c r="G25" s="221">
        <v>10</v>
      </c>
      <c r="H25" s="223">
        <v>250</v>
      </c>
      <c r="I25" s="17">
        <v>0.14236902050113895</v>
      </c>
    </row>
    <row r="26" spans="1:13" ht="15" customHeight="1" x14ac:dyDescent="0.25">
      <c r="A26" s="22"/>
      <c r="B26" s="20" t="s">
        <v>65</v>
      </c>
      <c r="C26" s="221">
        <v>6888</v>
      </c>
      <c r="D26" s="221">
        <v>548</v>
      </c>
      <c r="E26" s="223">
        <v>7436</v>
      </c>
      <c r="F26" s="221">
        <v>1549</v>
      </c>
      <c r="G26" s="221">
        <v>79</v>
      </c>
      <c r="H26" s="223">
        <v>1628</v>
      </c>
      <c r="I26" s="17">
        <v>0.1796116504854369</v>
      </c>
    </row>
    <row r="27" spans="1:13" ht="15" customHeight="1" x14ac:dyDescent="0.25">
      <c r="A27" s="22"/>
      <c r="B27" s="20" t="s">
        <v>66</v>
      </c>
      <c r="C27" s="221">
        <v>11189</v>
      </c>
      <c r="D27" s="221">
        <v>1073</v>
      </c>
      <c r="E27" s="223">
        <v>12262</v>
      </c>
      <c r="F27" s="221">
        <v>3416</v>
      </c>
      <c r="G27" s="221">
        <v>305</v>
      </c>
      <c r="H27" s="223">
        <v>3721</v>
      </c>
      <c r="I27" s="17">
        <v>0.23280986047675656</v>
      </c>
    </row>
    <row r="28" spans="1:13" ht="15" customHeight="1" x14ac:dyDescent="0.25">
      <c r="A28" s="22"/>
      <c r="B28" s="20" t="s">
        <v>341</v>
      </c>
      <c r="C28" s="221">
        <v>6</v>
      </c>
      <c r="D28" s="153">
        <v>0</v>
      </c>
      <c r="E28" s="223">
        <v>6</v>
      </c>
      <c r="F28" s="153">
        <v>0</v>
      </c>
      <c r="G28" s="153">
        <v>0</v>
      </c>
      <c r="H28" s="153">
        <v>0</v>
      </c>
      <c r="I28" s="17">
        <v>0</v>
      </c>
    </row>
    <row r="29" spans="1:13" ht="15" customHeight="1" x14ac:dyDescent="0.25">
      <c r="A29" s="22"/>
      <c r="B29" s="21" t="s">
        <v>55</v>
      </c>
      <c r="C29" s="221"/>
      <c r="D29" s="221"/>
      <c r="E29" s="223"/>
      <c r="F29" s="221"/>
      <c r="G29" s="221"/>
      <c r="H29" s="223"/>
      <c r="I29" s="17"/>
    </row>
    <row r="30" spans="1:13" ht="15" customHeight="1" x14ac:dyDescent="0.25">
      <c r="A30" s="22"/>
      <c r="B30" s="20" t="s">
        <v>64</v>
      </c>
      <c r="C30" s="221">
        <v>2466</v>
      </c>
      <c r="D30" s="221">
        <v>157</v>
      </c>
      <c r="E30" s="223">
        <v>2623</v>
      </c>
      <c r="F30" s="221">
        <v>399</v>
      </c>
      <c r="G30" s="221">
        <v>5</v>
      </c>
      <c r="H30" s="223">
        <v>404</v>
      </c>
      <c r="I30" s="17">
        <v>0.13346547737033365</v>
      </c>
    </row>
    <row r="31" spans="1:13" ht="15" customHeight="1" x14ac:dyDescent="0.25">
      <c r="A31" s="22"/>
      <c r="B31" s="20" t="s">
        <v>65</v>
      </c>
      <c r="C31" s="221">
        <v>10458</v>
      </c>
      <c r="D31" s="221">
        <v>1257</v>
      </c>
      <c r="E31" s="223">
        <v>11715</v>
      </c>
      <c r="F31" s="221">
        <v>2417</v>
      </c>
      <c r="G31" s="221">
        <v>17</v>
      </c>
      <c r="H31" s="223">
        <v>2434</v>
      </c>
      <c r="I31" s="17">
        <v>0.17202629161071453</v>
      </c>
    </row>
    <row r="32" spans="1:13" ht="15" customHeight="1" x14ac:dyDescent="0.25">
      <c r="A32" s="22"/>
      <c r="B32" s="20" t="s">
        <v>66</v>
      </c>
      <c r="C32" s="221">
        <v>14478</v>
      </c>
      <c r="D32" s="221">
        <v>2768</v>
      </c>
      <c r="E32" s="223">
        <v>17246</v>
      </c>
      <c r="F32" s="221">
        <v>4510</v>
      </c>
      <c r="G32" s="221">
        <v>36</v>
      </c>
      <c r="H32" s="223">
        <v>4546</v>
      </c>
      <c r="I32" s="17">
        <v>0.2086086637298091</v>
      </c>
    </row>
    <row r="33" spans="1:9" ht="15" customHeight="1" x14ac:dyDescent="0.25">
      <c r="A33" s="22"/>
      <c r="B33" s="20" t="s">
        <v>341</v>
      </c>
      <c r="C33" s="221">
        <v>8</v>
      </c>
      <c r="D33" s="153">
        <v>0</v>
      </c>
      <c r="E33" s="223">
        <v>8</v>
      </c>
      <c r="F33" s="221">
        <v>2</v>
      </c>
      <c r="G33" s="153">
        <v>0</v>
      </c>
      <c r="H33" s="223">
        <v>2</v>
      </c>
      <c r="I33" s="17">
        <v>0.2</v>
      </c>
    </row>
    <row r="34" spans="1:9" ht="15" customHeight="1" x14ac:dyDescent="0.25">
      <c r="A34" s="22"/>
      <c r="B34" s="21" t="s">
        <v>56</v>
      </c>
      <c r="C34" s="221"/>
      <c r="D34" s="221"/>
      <c r="E34" s="223"/>
      <c r="F34" s="221"/>
      <c r="G34" s="221"/>
      <c r="H34" s="223"/>
      <c r="I34" s="17"/>
    </row>
    <row r="35" spans="1:9" ht="15" customHeight="1" x14ac:dyDescent="0.25">
      <c r="A35" s="22"/>
      <c r="B35" s="20" t="s">
        <v>64</v>
      </c>
      <c r="C35" s="221">
        <v>641</v>
      </c>
      <c r="D35" s="221">
        <v>15</v>
      </c>
      <c r="E35" s="223">
        <v>656</v>
      </c>
      <c r="F35" s="221">
        <v>78</v>
      </c>
      <c r="G35" s="221">
        <v>1</v>
      </c>
      <c r="H35" s="223">
        <v>79</v>
      </c>
      <c r="I35" s="17">
        <v>0.10748299319727891</v>
      </c>
    </row>
    <row r="36" spans="1:9" ht="15" customHeight="1" x14ac:dyDescent="0.25">
      <c r="A36" s="22"/>
      <c r="B36" s="20" t="s">
        <v>65</v>
      </c>
      <c r="C36" s="221">
        <v>3516</v>
      </c>
      <c r="D36" s="221">
        <v>127</v>
      </c>
      <c r="E36" s="223">
        <v>3643</v>
      </c>
      <c r="F36" s="221">
        <v>620</v>
      </c>
      <c r="G36" s="221">
        <v>7</v>
      </c>
      <c r="H36" s="223">
        <v>627</v>
      </c>
      <c r="I36" s="17">
        <v>0.1468384074941452</v>
      </c>
    </row>
    <row r="37" spans="1:9" ht="15" customHeight="1" x14ac:dyDescent="0.25">
      <c r="A37" s="22"/>
      <c r="B37" s="20" t="s">
        <v>66</v>
      </c>
      <c r="C37" s="221">
        <v>4792</v>
      </c>
      <c r="D37" s="221">
        <v>227</v>
      </c>
      <c r="E37" s="223">
        <v>5019</v>
      </c>
      <c r="F37" s="221">
        <v>1047</v>
      </c>
      <c r="G37" s="221">
        <v>9</v>
      </c>
      <c r="H37" s="223">
        <v>1056</v>
      </c>
      <c r="I37" s="17">
        <v>0.17382716049382715</v>
      </c>
    </row>
    <row r="38" spans="1:9" ht="15" customHeight="1" x14ac:dyDescent="0.25">
      <c r="A38" s="22"/>
      <c r="B38" s="20" t="s">
        <v>341</v>
      </c>
      <c r="C38" s="221">
        <v>18</v>
      </c>
      <c r="D38" s="153">
        <v>0</v>
      </c>
      <c r="E38" s="223">
        <v>18</v>
      </c>
      <c r="F38" s="153">
        <v>0</v>
      </c>
      <c r="G38" s="153">
        <v>0</v>
      </c>
      <c r="H38" s="153">
        <v>0</v>
      </c>
      <c r="I38" s="17">
        <v>0</v>
      </c>
    </row>
    <row r="39" spans="1:9" ht="15" customHeight="1" x14ac:dyDescent="0.25">
      <c r="A39" s="22"/>
      <c r="B39" s="21" t="s">
        <v>57</v>
      </c>
      <c r="C39" s="221"/>
      <c r="D39" s="221"/>
      <c r="E39" s="223"/>
      <c r="F39" s="221"/>
      <c r="G39" s="221"/>
      <c r="H39" s="223"/>
      <c r="I39" s="17"/>
    </row>
    <row r="40" spans="1:9" ht="15" customHeight="1" x14ac:dyDescent="0.25">
      <c r="A40" s="22"/>
      <c r="B40" s="20" t="s">
        <v>64</v>
      </c>
      <c r="C40" s="221">
        <v>859</v>
      </c>
      <c r="D40" s="221">
        <v>66</v>
      </c>
      <c r="E40" s="223">
        <v>925</v>
      </c>
      <c r="F40" s="221">
        <v>116</v>
      </c>
      <c r="G40" s="221">
        <v>0</v>
      </c>
      <c r="H40" s="223">
        <v>116</v>
      </c>
      <c r="I40" s="17">
        <v>0.11143131604226705</v>
      </c>
    </row>
    <row r="41" spans="1:9" ht="15" customHeight="1" x14ac:dyDescent="0.25">
      <c r="A41" s="22"/>
      <c r="B41" s="20" t="s">
        <v>65</v>
      </c>
      <c r="C41" s="221">
        <v>4792</v>
      </c>
      <c r="D41" s="221">
        <v>585</v>
      </c>
      <c r="E41" s="223">
        <v>5377</v>
      </c>
      <c r="F41" s="221">
        <v>1012</v>
      </c>
      <c r="G41" s="221">
        <v>8</v>
      </c>
      <c r="H41" s="223">
        <v>1020</v>
      </c>
      <c r="I41" s="17">
        <v>0.15944974206659371</v>
      </c>
    </row>
    <row r="42" spans="1:9" ht="15" customHeight="1" x14ac:dyDescent="0.25">
      <c r="A42" s="22"/>
      <c r="B42" s="20" t="s">
        <v>66</v>
      </c>
      <c r="C42" s="221">
        <v>8313</v>
      </c>
      <c r="D42" s="221">
        <v>1113</v>
      </c>
      <c r="E42" s="223">
        <v>9426</v>
      </c>
      <c r="F42" s="221">
        <v>2152</v>
      </c>
      <c r="G42" s="221">
        <v>14</v>
      </c>
      <c r="H42" s="223">
        <v>2166</v>
      </c>
      <c r="I42" s="17">
        <v>0.18685300207039338</v>
      </c>
    </row>
    <row r="43" spans="1:9" ht="15" customHeight="1" x14ac:dyDescent="0.25">
      <c r="A43" s="22"/>
      <c r="B43" s="20" t="s">
        <v>341</v>
      </c>
      <c r="C43" s="221">
        <v>7</v>
      </c>
      <c r="D43" s="221">
        <v>1</v>
      </c>
      <c r="E43" s="223">
        <v>8</v>
      </c>
      <c r="F43" s="221">
        <v>2</v>
      </c>
      <c r="G43" s="153">
        <v>0</v>
      </c>
      <c r="H43" s="223">
        <v>2</v>
      </c>
      <c r="I43" s="17">
        <v>0.2</v>
      </c>
    </row>
    <row r="44" spans="1:9" ht="15" customHeight="1" x14ac:dyDescent="0.25">
      <c r="A44" s="22"/>
      <c r="B44" s="21" t="s">
        <v>58</v>
      </c>
      <c r="C44" s="221"/>
      <c r="D44" s="221"/>
      <c r="E44" s="223"/>
      <c r="F44" s="221"/>
      <c r="G44" s="221"/>
      <c r="H44" s="223"/>
      <c r="I44" s="17"/>
    </row>
    <row r="45" spans="1:9" ht="15" customHeight="1" x14ac:dyDescent="0.25">
      <c r="A45" s="22"/>
      <c r="B45" s="20" t="s">
        <v>64</v>
      </c>
      <c r="C45" s="221">
        <v>5102</v>
      </c>
      <c r="D45" s="221">
        <v>231</v>
      </c>
      <c r="E45" s="223">
        <v>5333</v>
      </c>
      <c r="F45" s="221">
        <v>1020</v>
      </c>
      <c r="G45" s="221">
        <v>14</v>
      </c>
      <c r="H45" s="223">
        <v>1034</v>
      </c>
      <c r="I45" s="17">
        <v>0.16239987435212816</v>
      </c>
    </row>
    <row r="46" spans="1:9" ht="15" customHeight="1" x14ac:dyDescent="0.25">
      <c r="A46" s="22"/>
      <c r="B46" s="20" t="s">
        <v>65</v>
      </c>
      <c r="C46" s="221">
        <v>18064</v>
      </c>
      <c r="D46" s="221">
        <v>1260</v>
      </c>
      <c r="E46" s="223">
        <v>19324</v>
      </c>
      <c r="F46" s="221">
        <v>4890</v>
      </c>
      <c r="G46" s="221">
        <v>76</v>
      </c>
      <c r="H46" s="223">
        <v>4966</v>
      </c>
      <c r="I46" s="17">
        <v>0.20444627418690819</v>
      </c>
    </row>
    <row r="47" spans="1:9" ht="15" customHeight="1" x14ac:dyDescent="0.25">
      <c r="A47" s="22"/>
      <c r="B47" s="20" t="s">
        <v>66</v>
      </c>
      <c r="C47" s="221">
        <v>23354</v>
      </c>
      <c r="D47" s="221">
        <v>1992</v>
      </c>
      <c r="E47" s="223">
        <v>25346</v>
      </c>
      <c r="F47" s="221">
        <v>7987</v>
      </c>
      <c r="G47" s="221">
        <v>142</v>
      </c>
      <c r="H47" s="223">
        <v>8129</v>
      </c>
      <c r="I47" s="17">
        <v>0.24283793876026885</v>
      </c>
    </row>
    <row r="48" spans="1:9" ht="15" customHeight="1" x14ac:dyDescent="0.25">
      <c r="A48" s="22"/>
      <c r="B48" s="20" t="s">
        <v>341</v>
      </c>
      <c r="C48" s="221">
        <v>335</v>
      </c>
      <c r="D48" s="221">
        <v>1</v>
      </c>
      <c r="E48" s="223">
        <v>336</v>
      </c>
      <c r="F48" s="221">
        <v>21</v>
      </c>
      <c r="G48" s="221">
        <v>1</v>
      </c>
      <c r="H48" s="223">
        <v>22</v>
      </c>
      <c r="I48" s="17">
        <v>6.1452513966480445E-2</v>
      </c>
    </row>
    <row r="49" spans="1:9" ht="15" customHeight="1" x14ac:dyDescent="0.25">
      <c r="A49" s="22"/>
      <c r="B49" s="21" t="s">
        <v>59</v>
      </c>
      <c r="C49" s="221"/>
      <c r="D49" s="221"/>
      <c r="E49" s="223"/>
      <c r="F49" s="221"/>
      <c r="G49" s="221"/>
      <c r="H49" s="223"/>
      <c r="I49" s="17"/>
    </row>
    <row r="50" spans="1:9" ht="15" customHeight="1" x14ac:dyDescent="0.25">
      <c r="A50" s="22"/>
      <c r="B50" s="20" t="s">
        <v>64</v>
      </c>
      <c r="C50" s="221">
        <v>3742</v>
      </c>
      <c r="D50" s="221">
        <v>122</v>
      </c>
      <c r="E50" s="223">
        <v>3864</v>
      </c>
      <c r="F50" s="221">
        <v>568</v>
      </c>
      <c r="G50" s="221">
        <v>6</v>
      </c>
      <c r="H50" s="223">
        <v>574</v>
      </c>
      <c r="I50" s="17">
        <v>0.12933753943217666</v>
      </c>
    </row>
    <row r="51" spans="1:9" ht="15" customHeight="1" x14ac:dyDescent="0.25">
      <c r="A51" s="22"/>
      <c r="B51" s="20" t="s">
        <v>65</v>
      </c>
      <c r="C51" s="221">
        <v>16509</v>
      </c>
      <c r="D51" s="221">
        <v>1076</v>
      </c>
      <c r="E51" s="223">
        <v>17585</v>
      </c>
      <c r="F51" s="221">
        <v>3626</v>
      </c>
      <c r="G51" s="221">
        <v>11</v>
      </c>
      <c r="H51" s="223">
        <v>3637</v>
      </c>
      <c r="I51" s="17">
        <v>0.17137875789275281</v>
      </c>
    </row>
    <row r="52" spans="1:9" ht="15" customHeight="1" x14ac:dyDescent="0.25">
      <c r="A52" s="22"/>
      <c r="B52" s="20" t="s">
        <v>66</v>
      </c>
      <c r="C52" s="221">
        <v>22434</v>
      </c>
      <c r="D52" s="221">
        <v>1635</v>
      </c>
      <c r="E52" s="223">
        <v>24069</v>
      </c>
      <c r="F52" s="221">
        <v>5854</v>
      </c>
      <c r="G52" s="221">
        <v>28</v>
      </c>
      <c r="H52" s="223">
        <v>5882</v>
      </c>
      <c r="I52" s="17">
        <v>0.19638743280691798</v>
      </c>
    </row>
    <row r="53" spans="1:9" ht="15" customHeight="1" x14ac:dyDescent="0.25">
      <c r="A53" s="22"/>
      <c r="B53" s="20" t="s">
        <v>341</v>
      </c>
      <c r="C53" s="221">
        <v>47</v>
      </c>
      <c r="D53" s="153">
        <v>0</v>
      </c>
      <c r="E53" s="223">
        <v>47</v>
      </c>
      <c r="F53" s="221">
        <v>11</v>
      </c>
      <c r="G53" s="153">
        <v>0</v>
      </c>
      <c r="H53" s="223">
        <v>11</v>
      </c>
      <c r="I53" s="17">
        <v>0.18965517241379309</v>
      </c>
    </row>
    <row r="54" spans="1:9" ht="15" customHeight="1" x14ac:dyDescent="0.25">
      <c r="A54" s="22"/>
      <c r="B54" s="21" t="s">
        <v>67</v>
      </c>
      <c r="C54" s="221"/>
      <c r="D54" s="221"/>
      <c r="E54" s="223"/>
      <c r="F54" s="221"/>
      <c r="G54" s="221"/>
      <c r="H54" s="223"/>
      <c r="I54" s="17"/>
    </row>
    <row r="55" spans="1:9" ht="15.75" customHeight="1" x14ac:dyDescent="0.25">
      <c r="A55" s="22"/>
      <c r="B55" s="20" t="s">
        <v>64</v>
      </c>
      <c r="C55" s="221">
        <v>18661</v>
      </c>
      <c r="D55" s="221">
        <v>810</v>
      </c>
      <c r="E55" s="223">
        <v>19471</v>
      </c>
      <c r="F55" s="221">
        <v>3148</v>
      </c>
      <c r="G55" s="221">
        <v>38</v>
      </c>
      <c r="H55" s="223">
        <v>3186</v>
      </c>
      <c r="I55" s="17">
        <v>0.14061879330891117</v>
      </c>
    </row>
    <row r="56" spans="1:9" x14ac:dyDescent="0.25">
      <c r="A56" s="22"/>
      <c r="B56" s="20" t="s">
        <v>65</v>
      </c>
      <c r="C56" s="221">
        <v>78815</v>
      </c>
      <c r="D56" s="221">
        <v>6074</v>
      </c>
      <c r="E56" s="223">
        <v>84889</v>
      </c>
      <c r="F56" s="221">
        <v>18222</v>
      </c>
      <c r="G56" s="221">
        <v>232</v>
      </c>
      <c r="H56" s="223">
        <v>18454</v>
      </c>
      <c r="I56" s="17">
        <v>0.17857039180205722</v>
      </c>
    </row>
    <row r="57" spans="1:9" x14ac:dyDescent="0.25">
      <c r="A57" s="22"/>
      <c r="B57" s="28" t="s">
        <v>66</v>
      </c>
      <c r="C57" s="221">
        <v>108566</v>
      </c>
      <c r="D57" s="221">
        <v>10823</v>
      </c>
      <c r="E57" s="223">
        <v>119389</v>
      </c>
      <c r="F57" s="221">
        <v>31398</v>
      </c>
      <c r="G57" s="221">
        <v>597</v>
      </c>
      <c r="H57" s="223">
        <v>31995</v>
      </c>
      <c r="I57" s="17">
        <v>0.21134994451196956</v>
      </c>
    </row>
    <row r="58" spans="1:9" ht="15.75" thickBot="1" x14ac:dyDescent="0.3">
      <c r="A58" s="22"/>
      <c r="B58" s="30" t="s">
        <v>341</v>
      </c>
      <c r="C58" s="224">
        <v>454</v>
      </c>
      <c r="D58" s="224">
        <v>2</v>
      </c>
      <c r="E58" s="226">
        <v>456</v>
      </c>
      <c r="F58" s="224">
        <v>40</v>
      </c>
      <c r="G58" s="224">
        <v>1</v>
      </c>
      <c r="H58" s="226">
        <v>41</v>
      </c>
      <c r="I58" s="18">
        <v>8.249496981891348E-2</v>
      </c>
    </row>
  </sheetData>
  <mergeCells count="3">
    <mergeCell ref="C12:I12"/>
    <mergeCell ref="B9:I9"/>
    <mergeCell ref="B12:B1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M58"/>
  <sheetViews>
    <sheetView topLeftCell="A10" workbookViewId="0">
      <selection activeCell="B10" sqref="B10"/>
    </sheetView>
  </sheetViews>
  <sheetFormatPr baseColWidth="10" defaultRowHeight="15" x14ac:dyDescent="0.25"/>
  <cols>
    <col min="1" max="1" width="11.42578125" style="2"/>
    <col min="2" max="2" width="29.140625" style="2" customWidth="1"/>
    <col min="3" max="3" width="11.42578125" style="2" customWidth="1"/>
    <col min="4" max="5" width="11.42578125" style="2"/>
    <col min="6" max="6" width="13.7109375" style="2" customWidth="1"/>
    <col min="7" max="7" width="11.42578125" style="2"/>
    <col min="8" max="8" width="15" style="2" customWidth="1"/>
    <col min="9" max="9" width="17" style="2" customWidth="1"/>
    <col min="10" max="10" width="6.28515625" style="2" customWidth="1"/>
    <col min="11" max="12" width="11.42578125" style="2"/>
    <col min="13" max="13" width="29.85546875" style="2" customWidth="1"/>
    <col min="14" max="16384" width="11.42578125" style="2"/>
  </cols>
  <sheetData>
    <row r="4" spans="1:13" x14ac:dyDescent="0.25">
      <c r="M4" s="25"/>
    </row>
    <row r="9" spans="1:13" ht="30" customHeight="1" x14ac:dyDescent="0.25">
      <c r="B9" s="284" t="s">
        <v>126</v>
      </c>
      <c r="C9" s="284"/>
      <c r="D9" s="284"/>
      <c r="E9" s="284"/>
      <c r="F9" s="284"/>
      <c r="G9" s="284"/>
      <c r="H9" s="284"/>
      <c r="I9" s="284"/>
    </row>
    <row r="10" spans="1:13" ht="30" customHeight="1" x14ac:dyDescent="0.25">
      <c r="B10" s="143" t="s">
        <v>127</v>
      </c>
      <c r="C10" s="143"/>
      <c r="D10" s="143"/>
      <c r="E10" s="143"/>
      <c r="F10" s="143"/>
      <c r="G10" s="143"/>
      <c r="H10" s="143"/>
      <c r="I10" s="143"/>
    </row>
    <row r="11" spans="1:13" ht="15.75" thickBot="1" x14ac:dyDescent="0.3">
      <c r="B11" s="19"/>
      <c r="C11" s="19"/>
      <c r="D11" s="19"/>
      <c r="E11" s="19"/>
      <c r="F11" s="19"/>
      <c r="G11" s="19"/>
      <c r="H11" s="19"/>
      <c r="I11" s="19"/>
    </row>
    <row r="12" spans="1:13" ht="23.25" customHeight="1" thickBot="1" x14ac:dyDescent="0.3">
      <c r="A12" s="22"/>
      <c r="B12" s="285" t="s">
        <v>79</v>
      </c>
      <c r="C12" s="287" t="s">
        <v>0</v>
      </c>
      <c r="D12" s="287"/>
      <c r="E12" s="287"/>
      <c r="F12" s="287"/>
      <c r="G12" s="287"/>
      <c r="H12" s="287"/>
      <c r="I12" s="288"/>
    </row>
    <row r="13" spans="1:13" ht="23.25" customHeight="1" thickBot="1" x14ac:dyDescent="0.3">
      <c r="A13" s="22"/>
      <c r="B13" s="286"/>
      <c r="C13" s="36" t="s">
        <v>6</v>
      </c>
      <c r="D13" s="47" t="s">
        <v>7</v>
      </c>
      <c r="E13" s="48" t="s">
        <v>1</v>
      </c>
      <c r="F13" s="46" t="s">
        <v>8</v>
      </c>
      <c r="G13" s="47" t="s">
        <v>9</v>
      </c>
      <c r="H13" s="48" t="s">
        <v>10</v>
      </c>
      <c r="I13" s="37" t="s">
        <v>11</v>
      </c>
    </row>
    <row r="14" spans="1:13" ht="15" customHeight="1" x14ac:dyDescent="0.25">
      <c r="B14" s="27" t="s">
        <v>52</v>
      </c>
      <c r="C14" s="38"/>
      <c r="D14" s="25"/>
      <c r="E14" s="16"/>
      <c r="F14" s="31"/>
      <c r="G14" s="33"/>
      <c r="H14" s="22"/>
      <c r="I14" s="16"/>
    </row>
    <row r="15" spans="1:13" x14ac:dyDescent="0.25">
      <c r="B15" s="28" t="s">
        <v>64</v>
      </c>
      <c r="C15" s="221">
        <v>8782</v>
      </c>
      <c r="D15" s="109">
        <v>779</v>
      </c>
      <c r="E15" s="155">
        <v>9561</v>
      </c>
      <c r="F15" s="233">
        <v>544</v>
      </c>
      <c r="G15" s="235">
        <v>7</v>
      </c>
      <c r="H15" s="115">
        <v>551</v>
      </c>
      <c r="I15" s="17">
        <v>5.4489715189873417E-2</v>
      </c>
    </row>
    <row r="16" spans="1:13" x14ac:dyDescent="0.25">
      <c r="B16" s="28" t="s">
        <v>65</v>
      </c>
      <c r="C16" s="221">
        <v>26936</v>
      </c>
      <c r="D16" s="109">
        <v>7030</v>
      </c>
      <c r="E16" s="155">
        <v>33966</v>
      </c>
      <c r="F16" s="233">
        <v>4251</v>
      </c>
      <c r="G16" s="235">
        <v>25</v>
      </c>
      <c r="H16" s="115">
        <v>4276</v>
      </c>
      <c r="I16" s="17">
        <v>0.1118142356571309</v>
      </c>
    </row>
    <row r="17" spans="1:13" x14ac:dyDescent="0.25">
      <c r="A17" s="22"/>
      <c r="B17" s="20" t="s">
        <v>66</v>
      </c>
      <c r="C17" s="221">
        <v>98775</v>
      </c>
      <c r="D17" s="109">
        <v>60251</v>
      </c>
      <c r="E17" s="155">
        <v>159026</v>
      </c>
      <c r="F17" s="233">
        <v>46486</v>
      </c>
      <c r="G17" s="235">
        <v>316</v>
      </c>
      <c r="H17" s="115">
        <v>46802</v>
      </c>
      <c r="I17" s="17">
        <v>0.22738402938375732</v>
      </c>
      <c r="M17" s="5"/>
    </row>
    <row r="18" spans="1:13" x14ac:dyDescent="0.25">
      <c r="A18" s="22"/>
      <c r="B18" s="20" t="s">
        <v>341</v>
      </c>
      <c r="C18" s="221">
        <v>7</v>
      </c>
      <c r="D18" s="109">
        <v>2</v>
      </c>
      <c r="E18" s="155">
        <v>9</v>
      </c>
      <c r="F18" s="233">
        <v>6</v>
      </c>
      <c r="G18" s="179">
        <v>0</v>
      </c>
      <c r="H18" s="115">
        <v>6</v>
      </c>
      <c r="I18" s="17">
        <v>0.4</v>
      </c>
      <c r="M18" s="5"/>
    </row>
    <row r="19" spans="1:13" x14ac:dyDescent="0.25">
      <c r="A19" s="22"/>
      <c r="B19" s="21" t="s">
        <v>53</v>
      </c>
      <c r="C19" s="221"/>
      <c r="D19" s="109"/>
      <c r="E19" s="155"/>
      <c r="F19" s="233"/>
      <c r="G19" s="235"/>
      <c r="H19" s="115"/>
      <c r="I19" s="17"/>
      <c r="M19" s="5"/>
    </row>
    <row r="20" spans="1:13" x14ac:dyDescent="0.25">
      <c r="A20" s="22"/>
      <c r="B20" s="20" t="s">
        <v>64</v>
      </c>
      <c r="C20" s="221">
        <v>15958</v>
      </c>
      <c r="D20" s="109">
        <v>1309</v>
      </c>
      <c r="E20" s="155">
        <v>17267</v>
      </c>
      <c r="F20" s="233">
        <v>989</v>
      </c>
      <c r="G20" s="235">
        <v>7</v>
      </c>
      <c r="H20" s="115">
        <v>996</v>
      </c>
      <c r="I20" s="17">
        <v>5.4536494551826097E-2</v>
      </c>
      <c r="M20" s="5"/>
    </row>
    <row r="21" spans="1:13" x14ac:dyDescent="0.25">
      <c r="A21" s="22"/>
      <c r="B21" s="20" t="s">
        <v>65</v>
      </c>
      <c r="C21" s="221">
        <v>53309</v>
      </c>
      <c r="D21" s="109">
        <v>12264</v>
      </c>
      <c r="E21" s="155">
        <v>65573</v>
      </c>
      <c r="F21" s="233">
        <v>9513</v>
      </c>
      <c r="G21" s="235">
        <v>123</v>
      </c>
      <c r="H21" s="115">
        <v>9636</v>
      </c>
      <c r="I21" s="17">
        <v>0.12812296400696724</v>
      </c>
      <c r="M21" s="5"/>
    </row>
    <row r="22" spans="1:13" x14ac:dyDescent="0.25">
      <c r="A22" s="22"/>
      <c r="B22" s="20" t="s">
        <v>66</v>
      </c>
      <c r="C22" s="221">
        <v>159992</v>
      </c>
      <c r="D22" s="109">
        <v>74164</v>
      </c>
      <c r="E22" s="155">
        <v>234156</v>
      </c>
      <c r="F22" s="233">
        <v>68947</v>
      </c>
      <c r="G22" s="235">
        <v>724</v>
      </c>
      <c r="H22" s="115">
        <v>69671</v>
      </c>
      <c r="I22" s="17">
        <v>0.22931141735263819</v>
      </c>
      <c r="M22" s="5"/>
    </row>
    <row r="23" spans="1:13" x14ac:dyDescent="0.25">
      <c r="A23" s="22"/>
      <c r="B23" s="20" t="s">
        <v>341</v>
      </c>
      <c r="C23" s="221">
        <v>23</v>
      </c>
      <c r="D23" s="109">
        <v>8</v>
      </c>
      <c r="E23" s="155">
        <v>31</v>
      </c>
      <c r="F23" s="233">
        <v>15</v>
      </c>
      <c r="G23" s="235">
        <v>1</v>
      </c>
      <c r="H23" s="115">
        <v>16</v>
      </c>
      <c r="I23" s="17">
        <v>0.34042553191489361</v>
      </c>
      <c r="M23" s="5"/>
    </row>
    <row r="24" spans="1:13" x14ac:dyDescent="0.25">
      <c r="A24" s="22"/>
      <c r="B24" s="21" t="s">
        <v>54</v>
      </c>
      <c r="C24" s="221"/>
      <c r="D24" s="109"/>
      <c r="E24" s="155"/>
      <c r="F24" s="233"/>
      <c r="G24" s="235"/>
      <c r="H24" s="115"/>
      <c r="I24" s="17"/>
      <c r="M24" s="5"/>
    </row>
    <row r="25" spans="1:13" x14ac:dyDescent="0.25">
      <c r="A25" s="22"/>
      <c r="B25" s="20" t="s">
        <v>64</v>
      </c>
      <c r="C25" s="221">
        <v>9507</v>
      </c>
      <c r="D25" s="109">
        <v>909</v>
      </c>
      <c r="E25" s="155">
        <v>10416</v>
      </c>
      <c r="F25" s="233">
        <v>594</v>
      </c>
      <c r="G25" s="235">
        <v>8</v>
      </c>
      <c r="H25" s="115">
        <v>602</v>
      </c>
      <c r="I25" s="17">
        <v>5.4637865311308764E-2</v>
      </c>
      <c r="M25" s="5"/>
    </row>
    <row r="26" spans="1:13" x14ac:dyDescent="0.25">
      <c r="A26" s="22"/>
      <c r="B26" s="20" t="s">
        <v>65</v>
      </c>
      <c r="C26" s="221">
        <v>31783</v>
      </c>
      <c r="D26" s="109">
        <v>8440</v>
      </c>
      <c r="E26" s="155">
        <v>40223</v>
      </c>
      <c r="F26" s="233">
        <v>5678</v>
      </c>
      <c r="G26" s="235">
        <v>64</v>
      </c>
      <c r="H26" s="115">
        <v>5742</v>
      </c>
      <c r="I26" s="17">
        <v>0.12492113564668769</v>
      </c>
      <c r="M26" s="5"/>
    </row>
    <row r="27" spans="1:13" x14ac:dyDescent="0.25">
      <c r="A27" s="22"/>
      <c r="B27" s="20" t="s">
        <v>66</v>
      </c>
      <c r="C27" s="221">
        <v>117662</v>
      </c>
      <c r="D27" s="109">
        <v>71343</v>
      </c>
      <c r="E27" s="155">
        <v>189005</v>
      </c>
      <c r="F27" s="233">
        <v>51051</v>
      </c>
      <c r="G27" s="235">
        <v>475</v>
      </c>
      <c r="H27" s="115">
        <v>51526</v>
      </c>
      <c r="I27" s="17">
        <v>0.21421770998332856</v>
      </c>
      <c r="M27" s="5"/>
    </row>
    <row r="28" spans="1:13" x14ac:dyDescent="0.25">
      <c r="A28" s="22"/>
      <c r="B28" s="20" t="s">
        <v>341</v>
      </c>
      <c r="C28" s="221">
        <v>8</v>
      </c>
      <c r="D28" s="109">
        <v>3</v>
      </c>
      <c r="E28" s="155">
        <v>11</v>
      </c>
      <c r="F28" s="233">
        <v>4</v>
      </c>
      <c r="G28" s="179">
        <v>0</v>
      </c>
      <c r="H28" s="115">
        <v>4</v>
      </c>
      <c r="I28" s="17">
        <v>0.26666666666666666</v>
      </c>
      <c r="M28" s="5"/>
    </row>
    <row r="29" spans="1:13" x14ac:dyDescent="0.25">
      <c r="A29" s="22"/>
      <c r="B29" s="21" t="s">
        <v>55</v>
      </c>
      <c r="C29" s="221"/>
      <c r="D29" s="109"/>
      <c r="E29" s="155"/>
      <c r="F29" s="233"/>
      <c r="G29" s="235"/>
      <c r="H29" s="115"/>
      <c r="I29" s="17"/>
      <c r="M29" s="5"/>
    </row>
    <row r="30" spans="1:13" x14ac:dyDescent="0.25">
      <c r="A30" s="22"/>
      <c r="B30" s="20" t="s">
        <v>64</v>
      </c>
      <c r="C30" s="221">
        <v>10762</v>
      </c>
      <c r="D30" s="109">
        <v>1028</v>
      </c>
      <c r="E30" s="155">
        <v>11790</v>
      </c>
      <c r="F30" s="233">
        <v>657</v>
      </c>
      <c r="G30" s="235">
        <v>7</v>
      </c>
      <c r="H30" s="115">
        <v>664</v>
      </c>
      <c r="I30" s="17">
        <v>5.3316203629356032E-2</v>
      </c>
      <c r="M30" s="5"/>
    </row>
    <row r="31" spans="1:13" x14ac:dyDescent="0.25">
      <c r="A31" s="22"/>
      <c r="B31" s="20" t="s">
        <v>65</v>
      </c>
      <c r="C31" s="221">
        <v>35214</v>
      </c>
      <c r="D31" s="109">
        <v>9930</v>
      </c>
      <c r="E31" s="155">
        <v>45144</v>
      </c>
      <c r="F31" s="233">
        <v>5705</v>
      </c>
      <c r="G31" s="235">
        <v>54</v>
      </c>
      <c r="H31" s="115">
        <v>5759</v>
      </c>
      <c r="I31" s="17">
        <v>0.11313675028976682</v>
      </c>
      <c r="M31" s="5"/>
    </row>
    <row r="32" spans="1:13" x14ac:dyDescent="0.25">
      <c r="A32" s="22"/>
      <c r="B32" s="20" t="s">
        <v>66</v>
      </c>
      <c r="C32" s="221">
        <v>134485</v>
      </c>
      <c r="D32" s="109">
        <v>83827</v>
      </c>
      <c r="E32" s="155">
        <v>218312</v>
      </c>
      <c r="F32" s="233">
        <v>55942</v>
      </c>
      <c r="G32" s="235">
        <v>488</v>
      </c>
      <c r="H32" s="115">
        <v>56430</v>
      </c>
      <c r="I32" s="17">
        <v>0.20539269569268623</v>
      </c>
      <c r="M32" s="5"/>
    </row>
    <row r="33" spans="1:13" x14ac:dyDescent="0.25">
      <c r="A33" s="22"/>
      <c r="B33" s="20" t="s">
        <v>341</v>
      </c>
      <c r="C33" s="221">
        <v>18</v>
      </c>
      <c r="D33" s="109">
        <v>6</v>
      </c>
      <c r="E33" s="155">
        <v>24</v>
      </c>
      <c r="F33" s="233">
        <v>10</v>
      </c>
      <c r="G33" s="235">
        <v>1</v>
      </c>
      <c r="H33" s="115">
        <v>11</v>
      </c>
      <c r="I33" s="17">
        <v>0.31428571428571428</v>
      </c>
      <c r="M33" s="5"/>
    </row>
    <row r="34" spans="1:13" x14ac:dyDescent="0.25">
      <c r="A34" s="22"/>
      <c r="B34" s="21" t="s">
        <v>56</v>
      </c>
      <c r="C34" s="221"/>
      <c r="D34" s="109"/>
      <c r="E34" s="155"/>
      <c r="F34" s="233"/>
      <c r="G34" s="235"/>
      <c r="H34" s="115"/>
      <c r="I34" s="17"/>
      <c r="M34" s="5"/>
    </row>
    <row r="35" spans="1:13" x14ac:dyDescent="0.25">
      <c r="A35" s="22"/>
      <c r="B35" s="20" t="s">
        <v>64</v>
      </c>
      <c r="C35" s="221">
        <v>7495</v>
      </c>
      <c r="D35" s="109">
        <v>622</v>
      </c>
      <c r="E35" s="155">
        <v>8117</v>
      </c>
      <c r="F35" s="233">
        <v>432</v>
      </c>
      <c r="G35" s="235">
        <v>3</v>
      </c>
      <c r="H35" s="115">
        <v>435</v>
      </c>
      <c r="I35" s="17">
        <v>5.0865294667913938E-2</v>
      </c>
      <c r="M35" s="5"/>
    </row>
    <row r="36" spans="1:13" x14ac:dyDescent="0.25">
      <c r="A36" s="22"/>
      <c r="B36" s="20" t="s">
        <v>65</v>
      </c>
      <c r="C36" s="221">
        <v>26470</v>
      </c>
      <c r="D36" s="109">
        <v>5721</v>
      </c>
      <c r="E36" s="155">
        <v>32191</v>
      </c>
      <c r="F36" s="233">
        <v>3931</v>
      </c>
      <c r="G36" s="235">
        <v>58</v>
      </c>
      <c r="H36" s="115">
        <v>3989</v>
      </c>
      <c r="I36" s="17">
        <v>0.11025428413488116</v>
      </c>
      <c r="M36" s="5"/>
    </row>
    <row r="37" spans="1:13" x14ac:dyDescent="0.25">
      <c r="A37" s="22"/>
      <c r="B37" s="20" t="s">
        <v>66</v>
      </c>
      <c r="C37" s="221">
        <v>91787</v>
      </c>
      <c r="D37" s="109">
        <v>38636</v>
      </c>
      <c r="E37" s="155">
        <v>130423</v>
      </c>
      <c r="F37" s="233">
        <v>34293</v>
      </c>
      <c r="G37" s="235">
        <v>375</v>
      </c>
      <c r="H37" s="115">
        <v>34668</v>
      </c>
      <c r="I37" s="17">
        <v>0.20999327643542046</v>
      </c>
      <c r="M37" s="5"/>
    </row>
    <row r="38" spans="1:13" x14ac:dyDescent="0.25">
      <c r="A38" s="22"/>
      <c r="B38" s="20" t="s">
        <v>341</v>
      </c>
      <c r="C38" s="221">
        <v>5</v>
      </c>
      <c r="D38" s="109">
        <v>0</v>
      </c>
      <c r="E38" s="155">
        <v>5</v>
      </c>
      <c r="F38" s="233">
        <v>1</v>
      </c>
      <c r="G38" s="179">
        <v>0</v>
      </c>
      <c r="H38" s="115">
        <v>1</v>
      </c>
      <c r="I38" s="17">
        <v>0.16666666666666666</v>
      </c>
      <c r="M38" s="5"/>
    </row>
    <row r="39" spans="1:13" x14ac:dyDescent="0.25">
      <c r="A39" s="22"/>
      <c r="B39" s="21" t="s">
        <v>57</v>
      </c>
      <c r="C39" s="221"/>
      <c r="D39" s="109"/>
      <c r="E39" s="155"/>
      <c r="F39" s="233"/>
      <c r="G39" s="235"/>
      <c r="H39" s="115"/>
      <c r="I39" s="17"/>
      <c r="M39" s="5"/>
    </row>
    <row r="40" spans="1:13" x14ac:dyDescent="0.25">
      <c r="A40" s="22"/>
      <c r="B40" s="20" t="s">
        <v>64</v>
      </c>
      <c r="C40" s="221">
        <v>6364</v>
      </c>
      <c r="D40" s="109">
        <v>536</v>
      </c>
      <c r="E40" s="155">
        <v>6900</v>
      </c>
      <c r="F40" s="233">
        <v>336</v>
      </c>
      <c r="G40" s="235">
        <v>1</v>
      </c>
      <c r="H40" s="115">
        <v>337</v>
      </c>
      <c r="I40" s="17">
        <v>4.6566256736216664E-2</v>
      </c>
      <c r="M40" s="5"/>
    </row>
    <row r="41" spans="1:13" x14ac:dyDescent="0.25">
      <c r="A41" s="22"/>
      <c r="B41" s="20" t="s">
        <v>65</v>
      </c>
      <c r="C41" s="221">
        <v>23258</v>
      </c>
      <c r="D41" s="109">
        <v>6209</v>
      </c>
      <c r="E41" s="155">
        <v>29467</v>
      </c>
      <c r="F41" s="233">
        <v>2793</v>
      </c>
      <c r="G41" s="235">
        <v>41</v>
      </c>
      <c r="H41" s="115">
        <v>2834</v>
      </c>
      <c r="I41" s="17">
        <v>8.7737221757840309E-2</v>
      </c>
    </row>
    <row r="42" spans="1:13" x14ac:dyDescent="0.25">
      <c r="A42" s="22"/>
      <c r="B42" s="20" t="s">
        <v>66</v>
      </c>
      <c r="C42" s="221">
        <v>96506</v>
      </c>
      <c r="D42" s="109">
        <v>55701</v>
      </c>
      <c r="E42" s="155">
        <v>152207</v>
      </c>
      <c r="F42" s="233">
        <v>36566</v>
      </c>
      <c r="G42" s="235">
        <v>359</v>
      </c>
      <c r="H42" s="115">
        <v>36925</v>
      </c>
      <c r="I42" s="17">
        <v>0.1952340164541167</v>
      </c>
    </row>
    <row r="43" spans="1:13" x14ac:dyDescent="0.25">
      <c r="A43" s="22"/>
      <c r="B43" s="20" t="s">
        <v>341</v>
      </c>
      <c r="C43" s="221">
        <v>15</v>
      </c>
      <c r="D43" s="109">
        <v>9</v>
      </c>
      <c r="E43" s="155">
        <v>24</v>
      </c>
      <c r="F43" s="233">
        <v>9</v>
      </c>
      <c r="G43" s="179">
        <v>0</v>
      </c>
      <c r="H43" s="115">
        <v>9</v>
      </c>
      <c r="I43" s="17">
        <v>0.27272727272727271</v>
      </c>
    </row>
    <row r="44" spans="1:13" x14ac:dyDescent="0.25">
      <c r="A44" s="22"/>
      <c r="B44" s="21" t="s">
        <v>58</v>
      </c>
      <c r="C44" s="221"/>
      <c r="D44" s="109"/>
      <c r="E44" s="155"/>
      <c r="F44" s="233"/>
      <c r="G44" s="235"/>
      <c r="H44" s="115"/>
      <c r="I44" s="17"/>
    </row>
    <row r="45" spans="1:13" x14ac:dyDescent="0.25">
      <c r="A45" s="22"/>
      <c r="B45" s="20" t="s">
        <v>64</v>
      </c>
      <c r="C45" s="221">
        <v>31508</v>
      </c>
      <c r="D45" s="109">
        <v>2805</v>
      </c>
      <c r="E45" s="155">
        <v>34313</v>
      </c>
      <c r="F45" s="233">
        <v>2343</v>
      </c>
      <c r="G45" s="235">
        <v>24</v>
      </c>
      <c r="H45" s="115">
        <v>2367</v>
      </c>
      <c r="I45" s="17">
        <v>6.4531079607415484E-2</v>
      </c>
    </row>
    <row r="46" spans="1:13" x14ac:dyDescent="0.25">
      <c r="A46" s="22"/>
      <c r="B46" s="20" t="s">
        <v>65</v>
      </c>
      <c r="C46" s="221">
        <v>76080</v>
      </c>
      <c r="D46" s="109">
        <v>16067</v>
      </c>
      <c r="E46" s="155">
        <v>92147</v>
      </c>
      <c r="F46" s="233">
        <v>14645</v>
      </c>
      <c r="G46" s="235">
        <v>135</v>
      </c>
      <c r="H46" s="115">
        <v>14780</v>
      </c>
      <c r="I46" s="17">
        <v>0.13822514425729704</v>
      </c>
    </row>
    <row r="47" spans="1:13" x14ac:dyDescent="0.25">
      <c r="A47" s="22"/>
      <c r="B47" s="20" t="s">
        <v>66</v>
      </c>
      <c r="C47" s="221">
        <v>247370</v>
      </c>
      <c r="D47" s="109">
        <v>110969</v>
      </c>
      <c r="E47" s="155">
        <v>358339</v>
      </c>
      <c r="F47" s="233">
        <v>115036</v>
      </c>
      <c r="G47" s="235">
        <v>862</v>
      </c>
      <c r="H47" s="115">
        <v>115898</v>
      </c>
      <c r="I47" s="17">
        <v>0.24438835434603373</v>
      </c>
    </row>
    <row r="48" spans="1:13" x14ac:dyDescent="0.25">
      <c r="A48" s="22"/>
      <c r="B48" s="20" t="s">
        <v>341</v>
      </c>
      <c r="C48" s="221">
        <v>108</v>
      </c>
      <c r="D48" s="109">
        <v>18</v>
      </c>
      <c r="E48" s="155">
        <v>126</v>
      </c>
      <c r="F48" s="233">
        <v>51</v>
      </c>
      <c r="G48" s="235">
        <v>1</v>
      </c>
      <c r="H48" s="115">
        <v>52</v>
      </c>
      <c r="I48" s="17">
        <v>0.29213483146067415</v>
      </c>
    </row>
    <row r="49" spans="1:9" x14ac:dyDescent="0.25">
      <c r="A49" s="22"/>
      <c r="B49" s="21" t="s">
        <v>59</v>
      </c>
      <c r="C49" s="221"/>
      <c r="D49" s="109"/>
      <c r="E49" s="155"/>
      <c r="F49" s="233"/>
      <c r="G49" s="235"/>
      <c r="H49" s="115"/>
      <c r="I49" s="17"/>
    </row>
    <row r="50" spans="1:9" x14ac:dyDescent="0.25">
      <c r="A50" s="22"/>
      <c r="B50" s="20" t="s">
        <v>64</v>
      </c>
      <c r="C50" s="221">
        <v>27666</v>
      </c>
      <c r="D50" s="109">
        <v>2655</v>
      </c>
      <c r="E50" s="155">
        <v>30321</v>
      </c>
      <c r="F50" s="233">
        <v>1835</v>
      </c>
      <c r="G50" s="235">
        <v>35</v>
      </c>
      <c r="H50" s="115">
        <v>1870</v>
      </c>
      <c r="I50" s="17">
        <v>5.8090770712310898E-2</v>
      </c>
    </row>
    <row r="51" spans="1:9" x14ac:dyDescent="0.25">
      <c r="A51" s="22"/>
      <c r="B51" s="20" t="s">
        <v>65</v>
      </c>
      <c r="C51" s="221">
        <v>83663</v>
      </c>
      <c r="D51" s="109">
        <v>21734</v>
      </c>
      <c r="E51" s="155">
        <v>105397</v>
      </c>
      <c r="F51" s="233">
        <v>15826</v>
      </c>
      <c r="G51" s="235">
        <v>215</v>
      </c>
      <c r="H51" s="115">
        <v>16041</v>
      </c>
      <c r="I51" s="17">
        <v>0.13209209637839886</v>
      </c>
    </row>
    <row r="52" spans="1:9" x14ac:dyDescent="0.25">
      <c r="A52" s="22"/>
      <c r="B52" s="20" t="s">
        <v>66</v>
      </c>
      <c r="C52" s="221">
        <v>246684</v>
      </c>
      <c r="D52" s="109">
        <v>124429</v>
      </c>
      <c r="E52" s="155">
        <v>371113</v>
      </c>
      <c r="F52" s="233">
        <v>103610</v>
      </c>
      <c r="G52" s="235">
        <v>1182</v>
      </c>
      <c r="H52" s="115">
        <v>104792</v>
      </c>
      <c r="I52" s="17">
        <v>0.22019520702661247</v>
      </c>
    </row>
    <row r="53" spans="1:9" x14ac:dyDescent="0.25">
      <c r="A53" s="22"/>
      <c r="B53" s="20" t="s">
        <v>341</v>
      </c>
      <c r="C53" s="221">
        <v>58</v>
      </c>
      <c r="D53" s="109">
        <v>23</v>
      </c>
      <c r="E53" s="155">
        <v>81</v>
      </c>
      <c r="F53" s="233">
        <v>24</v>
      </c>
      <c r="G53" s="235">
        <v>0</v>
      </c>
      <c r="H53" s="115">
        <v>24</v>
      </c>
      <c r="I53" s="17">
        <v>0.22857142857142856</v>
      </c>
    </row>
    <row r="54" spans="1:9" x14ac:dyDescent="0.25">
      <c r="A54" s="22"/>
      <c r="B54" s="21" t="s">
        <v>67</v>
      </c>
      <c r="C54" s="221"/>
      <c r="D54" s="109"/>
      <c r="E54" s="155"/>
      <c r="F54" s="233"/>
      <c r="G54" s="235"/>
      <c r="H54" s="115"/>
      <c r="I54" s="17"/>
    </row>
    <row r="55" spans="1:9" x14ac:dyDescent="0.25">
      <c r="A55" s="22"/>
      <c r="B55" s="20" t="s">
        <v>64</v>
      </c>
      <c r="C55" s="221">
        <v>118042</v>
      </c>
      <c r="D55" s="109">
        <v>10643</v>
      </c>
      <c r="E55" s="155">
        <v>128685</v>
      </c>
      <c r="F55" s="233">
        <v>7730</v>
      </c>
      <c r="G55" s="235">
        <v>92</v>
      </c>
      <c r="H55" s="115">
        <v>7822</v>
      </c>
      <c r="I55" s="17">
        <v>5.7301090786553072E-2</v>
      </c>
    </row>
    <row r="56" spans="1:9" x14ac:dyDescent="0.25">
      <c r="A56" s="22"/>
      <c r="B56" s="20" t="s">
        <v>65</v>
      </c>
      <c r="C56" s="221">
        <v>356713</v>
      </c>
      <c r="D56" s="109">
        <v>87395</v>
      </c>
      <c r="E56" s="155">
        <v>444108</v>
      </c>
      <c r="F56" s="233">
        <v>62342</v>
      </c>
      <c r="G56" s="235">
        <v>715</v>
      </c>
      <c r="H56" s="115">
        <v>63057</v>
      </c>
      <c r="I56" s="17">
        <v>0.12433231788471208</v>
      </c>
    </row>
    <row r="57" spans="1:9" x14ac:dyDescent="0.25">
      <c r="A57" s="22"/>
      <c r="B57" s="20" t="s">
        <v>66</v>
      </c>
      <c r="C57" s="221">
        <v>1193261</v>
      </c>
      <c r="D57" s="109">
        <v>619320</v>
      </c>
      <c r="E57" s="155">
        <v>1812581</v>
      </c>
      <c r="F57" s="233">
        <v>511931</v>
      </c>
      <c r="G57" s="235">
        <v>4781</v>
      </c>
      <c r="H57" s="115">
        <v>516712</v>
      </c>
      <c r="I57" s="17">
        <v>0.22183211815774143</v>
      </c>
    </row>
    <row r="58" spans="1:9" ht="15.75" thickBot="1" x14ac:dyDescent="0.3">
      <c r="A58" s="22"/>
      <c r="B58" s="232" t="s">
        <v>341</v>
      </c>
      <c r="C58" s="224">
        <v>242</v>
      </c>
      <c r="D58" s="190">
        <v>69</v>
      </c>
      <c r="E58" s="157">
        <v>311</v>
      </c>
      <c r="F58" s="236">
        <v>120</v>
      </c>
      <c r="G58" s="237">
        <v>3</v>
      </c>
      <c r="H58" s="116">
        <v>123</v>
      </c>
      <c r="I58" s="18">
        <v>0.28341013824884792</v>
      </c>
    </row>
  </sheetData>
  <mergeCells count="3">
    <mergeCell ref="C12:I12"/>
    <mergeCell ref="B9:I9"/>
    <mergeCell ref="B12:B13"/>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M49"/>
  <sheetViews>
    <sheetView topLeftCell="A22" workbookViewId="0">
      <selection activeCell="I43" sqref="I43:I45"/>
    </sheetView>
  </sheetViews>
  <sheetFormatPr baseColWidth="10" defaultRowHeight="15" x14ac:dyDescent="0.25"/>
  <cols>
    <col min="1" max="1" width="11.42578125" style="2"/>
    <col min="2" max="2" width="29.140625" style="2" customWidth="1"/>
    <col min="3" max="5" width="11.42578125" style="2"/>
    <col min="6" max="6" width="13.7109375" style="2" customWidth="1"/>
    <col min="7" max="7" width="11.42578125" style="2"/>
    <col min="8" max="8" width="15" style="2" customWidth="1"/>
    <col min="9" max="9" width="17" style="2" customWidth="1"/>
    <col min="10" max="10" width="6.28515625" style="2" customWidth="1"/>
    <col min="11" max="16384" width="11.42578125" style="2"/>
  </cols>
  <sheetData>
    <row r="9" spans="1:9" ht="30" customHeight="1" x14ac:dyDescent="0.25">
      <c r="B9" s="284" t="s">
        <v>126</v>
      </c>
      <c r="C9" s="284"/>
      <c r="D9" s="284"/>
      <c r="E9" s="284"/>
      <c r="F9" s="284"/>
      <c r="G9" s="284"/>
      <c r="H9" s="284"/>
      <c r="I9" s="284"/>
    </row>
    <row r="10" spans="1:9" ht="30" customHeight="1" x14ac:dyDescent="0.25">
      <c r="B10" s="143" t="s">
        <v>128</v>
      </c>
      <c r="C10" s="143"/>
      <c r="D10" s="143"/>
      <c r="E10" s="143"/>
      <c r="F10" s="143"/>
      <c r="G10" s="143"/>
      <c r="H10" s="143"/>
      <c r="I10" s="143"/>
    </row>
    <row r="11" spans="1:9" ht="15.75" thickBot="1" x14ac:dyDescent="0.3"/>
    <row r="12" spans="1:9" ht="23.25" customHeight="1" thickBot="1" x14ac:dyDescent="0.3">
      <c r="A12" s="22"/>
      <c r="B12" s="285" t="s">
        <v>79</v>
      </c>
      <c r="C12" s="289" t="s">
        <v>0</v>
      </c>
      <c r="D12" s="281"/>
      <c r="E12" s="281"/>
      <c r="F12" s="281"/>
      <c r="G12" s="281"/>
      <c r="H12" s="281"/>
      <c r="I12" s="282"/>
    </row>
    <row r="13" spans="1:9" ht="23.25" customHeight="1" thickBot="1" x14ac:dyDescent="0.3">
      <c r="B13" s="286"/>
      <c r="C13" s="36" t="s">
        <v>6</v>
      </c>
      <c r="D13" s="47" t="s">
        <v>7</v>
      </c>
      <c r="E13" s="48" t="s">
        <v>1</v>
      </c>
      <c r="F13" s="46" t="s">
        <v>8</v>
      </c>
      <c r="G13" s="47" t="s">
        <v>9</v>
      </c>
      <c r="H13" s="48" t="s">
        <v>10</v>
      </c>
      <c r="I13" s="45" t="s">
        <v>11</v>
      </c>
    </row>
    <row r="14" spans="1:9" ht="15" customHeight="1" x14ac:dyDescent="0.25">
      <c r="B14" s="27" t="s">
        <v>52</v>
      </c>
      <c r="C14" s="25"/>
      <c r="D14" s="15"/>
      <c r="E14" s="16"/>
      <c r="F14" s="32"/>
      <c r="G14" s="25"/>
      <c r="H14" s="16"/>
      <c r="I14" s="22"/>
    </row>
    <row r="15" spans="1:9" x14ac:dyDescent="0.25">
      <c r="B15" s="28" t="s">
        <v>64</v>
      </c>
      <c r="C15" s="109">
        <v>7</v>
      </c>
      <c r="D15" s="238">
        <v>1</v>
      </c>
      <c r="E15" s="155">
        <v>8</v>
      </c>
      <c r="F15" s="233">
        <v>1</v>
      </c>
      <c r="G15" s="109">
        <v>0</v>
      </c>
      <c r="H15" s="155">
        <v>1</v>
      </c>
      <c r="I15" s="44">
        <v>0.1111111111111111</v>
      </c>
    </row>
    <row r="16" spans="1:9" x14ac:dyDescent="0.25">
      <c r="B16" s="28" t="s">
        <v>65</v>
      </c>
      <c r="C16" s="109">
        <v>63</v>
      </c>
      <c r="D16" s="238">
        <v>43</v>
      </c>
      <c r="E16" s="155">
        <v>106</v>
      </c>
      <c r="F16" s="233">
        <v>25</v>
      </c>
      <c r="G16" s="109">
        <v>0</v>
      </c>
      <c r="H16" s="155">
        <v>25</v>
      </c>
      <c r="I16" s="44">
        <v>0.19083969465648856</v>
      </c>
    </row>
    <row r="17" spans="2:13" x14ac:dyDescent="0.25">
      <c r="B17" s="28" t="s">
        <v>66</v>
      </c>
      <c r="C17" s="109">
        <v>202</v>
      </c>
      <c r="D17" s="238">
        <v>205</v>
      </c>
      <c r="E17" s="155">
        <v>407</v>
      </c>
      <c r="F17" s="233">
        <v>146</v>
      </c>
      <c r="G17" s="109">
        <v>0</v>
      </c>
      <c r="H17" s="155">
        <v>146</v>
      </c>
      <c r="I17" s="44">
        <v>0.2640144665461121</v>
      </c>
    </row>
    <row r="18" spans="2:13" ht="15.75" thickBot="1" x14ac:dyDescent="0.3">
      <c r="B18" s="29" t="s">
        <v>53</v>
      </c>
      <c r="C18" s="109"/>
      <c r="D18" s="238"/>
      <c r="E18" s="155"/>
      <c r="F18" s="233"/>
      <c r="G18" s="109"/>
      <c r="H18" s="155"/>
      <c r="I18" s="44"/>
    </row>
    <row r="19" spans="2:13" x14ac:dyDescent="0.25">
      <c r="B19" s="28" t="s">
        <v>64</v>
      </c>
      <c r="C19" s="109">
        <v>12</v>
      </c>
      <c r="D19" s="238">
        <v>1</v>
      </c>
      <c r="E19" s="155">
        <v>13</v>
      </c>
      <c r="F19" s="233">
        <v>1</v>
      </c>
      <c r="G19" s="109">
        <v>0</v>
      </c>
      <c r="H19" s="155">
        <v>1</v>
      </c>
      <c r="I19" s="44">
        <v>7.1428571428571425E-2</v>
      </c>
      <c r="M19" s="49"/>
    </row>
    <row r="20" spans="2:13" x14ac:dyDescent="0.25">
      <c r="B20" s="28" t="s">
        <v>65</v>
      </c>
      <c r="C20" s="109">
        <v>94</v>
      </c>
      <c r="D20" s="238">
        <v>57</v>
      </c>
      <c r="E20" s="155">
        <v>151</v>
      </c>
      <c r="F20" s="233">
        <v>43</v>
      </c>
      <c r="G20" s="109">
        <v>0</v>
      </c>
      <c r="H20" s="155">
        <v>43</v>
      </c>
      <c r="I20" s="44">
        <v>0.22164948453608246</v>
      </c>
    </row>
    <row r="21" spans="2:13" x14ac:dyDescent="0.25">
      <c r="B21" s="28" t="s">
        <v>66</v>
      </c>
      <c r="C21" s="109">
        <v>187</v>
      </c>
      <c r="D21" s="238">
        <v>135</v>
      </c>
      <c r="E21" s="155">
        <v>322</v>
      </c>
      <c r="F21" s="233">
        <v>114</v>
      </c>
      <c r="G21" s="109">
        <v>2</v>
      </c>
      <c r="H21" s="155">
        <v>116</v>
      </c>
      <c r="I21" s="44">
        <v>0.26484018264840181</v>
      </c>
    </row>
    <row r="22" spans="2:13" x14ac:dyDescent="0.25">
      <c r="B22" s="29" t="s">
        <v>54</v>
      </c>
      <c r="C22" s="109"/>
      <c r="D22" s="238"/>
      <c r="E22" s="155"/>
      <c r="F22" s="233"/>
      <c r="G22" s="109"/>
      <c r="H22" s="155"/>
      <c r="I22" s="44"/>
    </row>
    <row r="23" spans="2:13" x14ac:dyDescent="0.25">
      <c r="B23" s="28" t="s">
        <v>64</v>
      </c>
      <c r="C23" s="109">
        <v>9</v>
      </c>
      <c r="D23" s="238">
        <v>3</v>
      </c>
      <c r="E23" s="155">
        <v>12</v>
      </c>
      <c r="F23" s="233">
        <v>1</v>
      </c>
      <c r="G23" s="109">
        <v>0</v>
      </c>
      <c r="H23" s="155">
        <v>1</v>
      </c>
      <c r="I23" s="44">
        <v>7.6923076923076927E-2</v>
      </c>
    </row>
    <row r="24" spans="2:13" x14ac:dyDescent="0.25">
      <c r="B24" s="28" t="s">
        <v>65</v>
      </c>
      <c r="C24" s="109">
        <v>106</v>
      </c>
      <c r="D24" s="238">
        <v>69</v>
      </c>
      <c r="E24" s="155">
        <v>175</v>
      </c>
      <c r="F24" s="233">
        <v>35</v>
      </c>
      <c r="G24" s="109">
        <v>0</v>
      </c>
      <c r="H24" s="155">
        <v>35</v>
      </c>
      <c r="I24" s="44">
        <v>0.16666666666666666</v>
      </c>
    </row>
    <row r="25" spans="2:13" x14ac:dyDescent="0.25">
      <c r="B25" s="28" t="s">
        <v>66</v>
      </c>
      <c r="C25" s="109">
        <v>288</v>
      </c>
      <c r="D25" s="238">
        <v>223</v>
      </c>
      <c r="E25" s="155">
        <v>511</v>
      </c>
      <c r="F25" s="233">
        <v>167</v>
      </c>
      <c r="G25" s="109">
        <v>2</v>
      </c>
      <c r="H25" s="155">
        <v>169</v>
      </c>
      <c r="I25" s="44">
        <v>0.24852941176470589</v>
      </c>
    </row>
    <row r="26" spans="2:13" x14ac:dyDescent="0.25">
      <c r="B26" s="29" t="s">
        <v>55</v>
      </c>
      <c r="C26" s="109"/>
      <c r="D26" s="238"/>
      <c r="E26" s="155"/>
      <c r="F26" s="233"/>
      <c r="G26" s="109"/>
      <c r="H26" s="155"/>
      <c r="I26" s="44"/>
    </row>
    <row r="27" spans="2:13" x14ac:dyDescent="0.25">
      <c r="B27" s="28" t="s">
        <v>64</v>
      </c>
      <c r="C27" s="109">
        <v>15</v>
      </c>
      <c r="D27" s="238">
        <v>3</v>
      </c>
      <c r="E27" s="155">
        <v>18</v>
      </c>
      <c r="F27" s="233">
        <v>5</v>
      </c>
      <c r="G27" s="109">
        <v>0</v>
      </c>
      <c r="H27" s="155">
        <v>5</v>
      </c>
      <c r="I27" s="44">
        <v>0.21739130434782608</v>
      </c>
    </row>
    <row r="28" spans="2:13" x14ac:dyDescent="0.25">
      <c r="B28" s="28" t="s">
        <v>65</v>
      </c>
      <c r="C28" s="109">
        <v>105</v>
      </c>
      <c r="D28" s="238">
        <v>61</v>
      </c>
      <c r="E28" s="155">
        <v>166</v>
      </c>
      <c r="F28" s="233">
        <v>42</v>
      </c>
      <c r="G28" s="109">
        <v>0</v>
      </c>
      <c r="H28" s="155">
        <v>42</v>
      </c>
      <c r="I28" s="44">
        <v>0.20192307692307693</v>
      </c>
    </row>
    <row r="29" spans="2:13" x14ac:dyDescent="0.25">
      <c r="B29" s="28" t="s">
        <v>66</v>
      </c>
      <c r="C29" s="109">
        <v>227</v>
      </c>
      <c r="D29" s="238">
        <v>215</v>
      </c>
      <c r="E29" s="155">
        <v>442</v>
      </c>
      <c r="F29" s="233">
        <v>158</v>
      </c>
      <c r="G29" s="109">
        <v>0</v>
      </c>
      <c r="H29" s="155">
        <v>158</v>
      </c>
      <c r="I29" s="44">
        <v>0.26333333333333331</v>
      </c>
    </row>
    <row r="30" spans="2:13" x14ac:dyDescent="0.25">
      <c r="B30" s="29" t="s">
        <v>56</v>
      </c>
      <c r="C30" s="109"/>
      <c r="D30" s="238"/>
      <c r="E30" s="155"/>
      <c r="F30" s="233"/>
      <c r="G30" s="109"/>
      <c r="H30" s="155"/>
      <c r="I30" s="44"/>
    </row>
    <row r="31" spans="2:13" x14ac:dyDescent="0.25">
      <c r="B31" s="28" t="s">
        <v>64</v>
      </c>
      <c r="C31" s="109">
        <v>5</v>
      </c>
      <c r="D31" s="238">
        <v>1</v>
      </c>
      <c r="E31" s="155">
        <v>6</v>
      </c>
      <c r="F31" s="233">
        <v>0</v>
      </c>
      <c r="G31" s="109">
        <v>0</v>
      </c>
      <c r="H31" s="155">
        <v>0</v>
      </c>
      <c r="I31" s="44">
        <v>0</v>
      </c>
    </row>
    <row r="32" spans="2:13" x14ac:dyDescent="0.25">
      <c r="B32" s="28" t="s">
        <v>65</v>
      </c>
      <c r="C32" s="109">
        <v>66</v>
      </c>
      <c r="D32" s="238">
        <v>38</v>
      </c>
      <c r="E32" s="155">
        <v>104</v>
      </c>
      <c r="F32" s="233">
        <v>28</v>
      </c>
      <c r="G32" s="109">
        <v>0</v>
      </c>
      <c r="H32" s="155">
        <v>28</v>
      </c>
      <c r="I32" s="44">
        <v>0.21212121212121213</v>
      </c>
    </row>
    <row r="33" spans="2:12" x14ac:dyDescent="0.25">
      <c r="B33" s="28" t="s">
        <v>66</v>
      </c>
      <c r="C33" s="109">
        <v>200</v>
      </c>
      <c r="D33" s="238">
        <v>85</v>
      </c>
      <c r="E33" s="155">
        <v>285</v>
      </c>
      <c r="F33" s="233">
        <v>101</v>
      </c>
      <c r="G33" s="109">
        <v>1</v>
      </c>
      <c r="H33" s="155">
        <v>102</v>
      </c>
      <c r="I33" s="44">
        <v>0.26356589147286824</v>
      </c>
    </row>
    <row r="34" spans="2:12" ht="15.75" thickBot="1" x14ac:dyDescent="0.3">
      <c r="B34" s="29" t="s">
        <v>57</v>
      </c>
      <c r="C34" s="109"/>
      <c r="D34" s="238"/>
      <c r="E34" s="155"/>
      <c r="F34" s="233"/>
      <c r="G34" s="109"/>
      <c r="H34" s="155"/>
      <c r="I34" s="44"/>
      <c r="L34" s="51"/>
    </row>
    <row r="35" spans="2:12" x14ac:dyDescent="0.25">
      <c r="B35" s="28" t="s">
        <v>64</v>
      </c>
      <c r="C35" s="109">
        <v>8</v>
      </c>
      <c r="D35" s="238">
        <v>0</v>
      </c>
      <c r="E35" s="155">
        <v>8</v>
      </c>
      <c r="F35" s="233">
        <v>3</v>
      </c>
      <c r="G35" s="109">
        <v>0</v>
      </c>
      <c r="H35" s="155">
        <v>3</v>
      </c>
      <c r="I35" s="44">
        <v>0.27272727272727271</v>
      </c>
    </row>
    <row r="36" spans="2:12" x14ac:dyDescent="0.25">
      <c r="B36" s="28" t="s">
        <v>65</v>
      </c>
      <c r="C36" s="109">
        <v>73</v>
      </c>
      <c r="D36" s="238">
        <v>34</v>
      </c>
      <c r="E36" s="155">
        <v>107</v>
      </c>
      <c r="F36" s="233">
        <v>19</v>
      </c>
      <c r="G36" s="109">
        <v>0</v>
      </c>
      <c r="H36" s="155">
        <v>19</v>
      </c>
      <c r="I36" s="44">
        <v>0.15079365079365079</v>
      </c>
    </row>
    <row r="37" spans="2:12" x14ac:dyDescent="0.25">
      <c r="B37" s="28" t="s">
        <v>66</v>
      </c>
      <c r="C37" s="109">
        <v>442</v>
      </c>
      <c r="D37" s="238">
        <v>303</v>
      </c>
      <c r="E37" s="155">
        <v>745</v>
      </c>
      <c r="F37" s="233">
        <v>219</v>
      </c>
      <c r="G37" s="109">
        <v>2</v>
      </c>
      <c r="H37" s="155">
        <v>221</v>
      </c>
      <c r="I37" s="44">
        <v>0.22877846790890269</v>
      </c>
    </row>
    <row r="38" spans="2:12" x14ac:dyDescent="0.25">
      <c r="B38" s="29" t="s">
        <v>58</v>
      </c>
      <c r="C38" s="109"/>
      <c r="D38" s="238"/>
      <c r="E38" s="155"/>
      <c r="F38" s="233"/>
      <c r="G38" s="109"/>
      <c r="H38" s="155"/>
      <c r="I38" s="44"/>
    </row>
    <row r="39" spans="2:12" x14ac:dyDescent="0.25">
      <c r="B39" s="28" t="s">
        <v>64</v>
      </c>
      <c r="C39" s="109">
        <v>28</v>
      </c>
      <c r="D39" s="238">
        <v>8</v>
      </c>
      <c r="E39" s="155">
        <v>36</v>
      </c>
      <c r="F39" s="233">
        <v>6</v>
      </c>
      <c r="G39" s="109">
        <v>0</v>
      </c>
      <c r="H39" s="155">
        <v>6</v>
      </c>
      <c r="I39" s="44">
        <v>0.14285714285714285</v>
      </c>
    </row>
    <row r="40" spans="2:12" x14ac:dyDescent="0.25">
      <c r="B40" s="28" t="s">
        <v>65</v>
      </c>
      <c r="C40" s="109">
        <v>243</v>
      </c>
      <c r="D40" s="238">
        <v>88</v>
      </c>
      <c r="E40" s="155">
        <v>331</v>
      </c>
      <c r="F40" s="233">
        <v>121</v>
      </c>
      <c r="G40" s="109">
        <v>0</v>
      </c>
      <c r="H40" s="155">
        <v>121</v>
      </c>
      <c r="I40" s="44">
        <v>0.26769911504424782</v>
      </c>
    </row>
    <row r="41" spans="2:12" x14ac:dyDescent="0.25">
      <c r="B41" s="28" t="s">
        <v>66</v>
      </c>
      <c r="C41" s="109">
        <v>391</v>
      </c>
      <c r="D41" s="238">
        <v>244</v>
      </c>
      <c r="E41" s="155">
        <v>635</v>
      </c>
      <c r="F41" s="233">
        <v>257</v>
      </c>
      <c r="G41" s="109">
        <v>0</v>
      </c>
      <c r="H41" s="155">
        <v>257</v>
      </c>
      <c r="I41" s="44">
        <v>0.28811659192825112</v>
      </c>
    </row>
    <row r="42" spans="2:12" x14ac:dyDescent="0.25">
      <c r="B42" s="29" t="s">
        <v>59</v>
      </c>
      <c r="C42" s="109"/>
      <c r="D42" s="238"/>
      <c r="E42" s="155"/>
      <c r="F42" s="233"/>
      <c r="G42" s="109"/>
      <c r="H42" s="155"/>
      <c r="I42" s="44"/>
    </row>
    <row r="43" spans="2:12" x14ac:dyDescent="0.25">
      <c r="B43" s="28" t="s">
        <v>64</v>
      </c>
      <c r="C43" s="109">
        <v>37</v>
      </c>
      <c r="D43" s="238">
        <v>7</v>
      </c>
      <c r="E43" s="155">
        <v>44</v>
      </c>
      <c r="F43" s="233">
        <v>10</v>
      </c>
      <c r="G43" s="109">
        <v>0</v>
      </c>
      <c r="H43" s="155">
        <v>10</v>
      </c>
      <c r="I43" s="44">
        <v>0.18518518518518517</v>
      </c>
    </row>
    <row r="44" spans="2:12" x14ac:dyDescent="0.25">
      <c r="B44" s="28" t="s">
        <v>65</v>
      </c>
      <c r="C44" s="109">
        <v>234</v>
      </c>
      <c r="D44" s="238">
        <v>109</v>
      </c>
      <c r="E44" s="155">
        <v>343</v>
      </c>
      <c r="F44" s="233">
        <v>107</v>
      </c>
      <c r="G44" s="109">
        <v>3</v>
      </c>
      <c r="H44" s="155">
        <v>110</v>
      </c>
      <c r="I44" s="44">
        <v>0.24282560706401765</v>
      </c>
    </row>
    <row r="45" spans="2:12" x14ac:dyDescent="0.25">
      <c r="B45" s="28" t="s">
        <v>66</v>
      </c>
      <c r="C45" s="109">
        <v>330</v>
      </c>
      <c r="D45" s="238">
        <v>212</v>
      </c>
      <c r="E45" s="155">
        <v>542</v>
      </c>
      <c r="F45" s="233">
        <v>191</v>
      </c>
      <c r="G45" s="109">
        <v>3</v>
      </c>
      <c r="H45" s="155">
        <v>194</v>
      </c>
      <c r="I45" s="44">
        <v>0.26358695652173914</v>
      </c>
    </row>
    <row r="46" spans="2:12" x14ac:dyDescent="0.25">
      <c r="B46" s="29" t="s">
        <v>67</v>
      </c>
      <c r="C46" s="109"/>
      <c r="D46" s="238"/>
      <c r="E46" s="155"/>
      <c r="F46" s="233"/>
      <c r="G46" s="109"/>
      <c r="H46" s="155"/>
      <c r="I46" s="44"/>
    </row>
    <row r="47" spans="2:12" x14ac:dyDescent="0.25">
      <c r="B47" s="28" t="s">
        <v>64</v>
      </c>
      <c r="C47" s="109">
        <v>121</v>
      </c>
      <c r="D47" s="238">
        <v>24</v>
      </c>
      <c r="E47" s="155">
        <v>145</v>
      </c>
      <c r="F47" s="233">
        <v>27</v>
      </c>
      <c r="G47" s="109">
        <v>0</v>
      </c>
      <c r="H47" s="155">
        <v>27</v>
      </c>
      <c r="I47" s="44">
        <v>0.15697674418604651</v>
      </c>
    </row>
    <row r="48" spans="2:12" x14ac:dyDescent="0.25">
      <c r="B48" s="28" t="s">
        <v>65</v>
      </c>
      <c r="C48" s="109">
        <v>984</v>
      </c>
      <c r="D48" s="238">
        <v>499</v>
      </c>
      <c r="E48" s="155">
        <v>1483</v>
      </c>
      <c r="F48" s="233">
        <v>420</v>
      </c>
      <c r="G48" s="109">
        <v>3</v>
      </c>
      <c r="H48" s="155">
        <v>423</v>
      </c>
      <c r="I48" s="44">
        <v>0.22193074501573976</v>
      </c>
    </row>
    <row r="49" spans="2:9" ht="15.75" thickBot="1" x14ac:dyDescent="0.3">
      <c r="B49" s="30" t="s">
        <v>66</v>
      </c>
      <c r="C49" s="190">
        <v>2267</v>
      </c>
      <c r="D49" s="239">
        <v>1622</v>
      </c>
      <c r="E49" s="157">
        <v>3889</v>
      </c>
      <c r="F49" s="236">
        <v>1353</v>
      </c>
      <c r="G49" s="190">
        <v>10</v>
      </c>
      <c r="H49" s="157">
        <v>1363</v>
      </c>
      <c r="I49" s="35">
        <v>0.25952018278750955</v>
      </c>
    </row>
  </sheetData>
  <mergeCells count="3">
    <mergeCell ref="C12:I12"/>
    <mergeCell ref="B9:I9"/>
    <mergeCell ref="B12:B13"/>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N59"/>
  <sheetViews>
    <sheetView topLeftCell="A10" workbookViewId="0">
      <selection activeCell="B10" sqref="B10"/>
    </sheetView>
  </sheetViews>
  <sheetFormatPr baseColWidth="10" defaultRowHeight="15" x14ac:dyDescent="0.25"/>
  <cols>
    <col min="1" max="1" width="11.42578125" style="2"/>
    <col min="2" max="2" width="29.140625" style="2" customWidth="1"/>
    <col min="3" max="5" width="11.42578125" style="2"/>
    <col min="6" max="6" width="13.7109375" style="2" customWidth="1"/>
    <col min="7" max="7" width="11.42578125" style="2"/>
    <col min="8" max="8" width="15" style="2" customWidth="1"/>
    <col min="9" max="9" width="17" style="2" customWidth="1"/>
    <col min="10" max="10" width="6.28515625" style="2" customWidth="1"/>
    <col min="11" max="16384" width="11.42578125" style="2"/>
  </cols>
  <sheetData>
    <row r="9" spans="2:14" ht="30" customHeight="1" x14ac:dyDescent="0.25">
      <c r="B9" s="284" t="s">
        <v>126</v>
      </c>
      <c r="C9" s="284"/>
      <c r="D9" s="284"/>
      <c r="E9" s="284"/>
      <c r="F9" s="284"/>
      <c r="G9" s="284"/>
      <c r="H9" s="284"/>
      <c r="I9" s="284"/>
    </row>
    <row r="10" spans="2:14" ht="30" customHeight="1" x14ac:dyDescent="0.25">
      <c r="B10" s="143" t="s">
        <v>129</v>
      </c>
      <c r="C10" s="143"/>
      <c r="D10" s="143"/>
      <c r="E10" s="143"/>
      <c r="F10" s="143"/>
      <c r="G10" s="143"/>
      <c r="H10" s="143"/>
      <c r="I10" s="143"/>
    </row>
    <row r="11" spans="2:14" ht="15.75" thickBot="1" x14ac:dyDescent="0.3">
      <c r="J11" s="25"/>
      <c r="K11" s="25"/>
    </row>
    <row r="12" spans="2:14" ht="23.25" customHeight="1" thickTop="1" thickBot="1" x14ac:dyDescent="0.3">
      <c r="B12" s="285" t="s">
        <v>79</v>
      </c>
      <c r="C12" s="290" t="s">
        <v>0</v>
      </c>
      <c r="D12" s="291"/>
      <c r="E12" s="291"/>
      <c r="F12" s="291"/>
      <c r="G12" s="291"/>
      <c r="H12" s="291"/>
      <c r="I12" s="292"/>
      <c r="J12" s="66"/>
    </row>
    <row r="13" spans="2:14" ht="23.25" customHeight="1" thickTop="1" thickBot="1" x14ac:dyDescent="0.3">
      <c r="B13" s="286"/>
      <c r="C13" s="64" t="s">
        <v>6</v>
      </c>
      <c r="D13" s="62" t="s">
        <v>7</v>
      </c>
      <c r="E13" s="63" t="s">
        <v>1</v>
      </c>
      <c r="F13" s="65" t="s">
        <v>8</v>
      </c>
      <c r="G13" s="62" t="s">
        <v>9</v>
      </c>
      <c r="H13" s="63" t="s">
        <v>10</v>
      </c>
      <c r="I13" s="55" t="s">
        <v>11</v>
      </c>
      <c r="J13" s="66"/>
      <c r="K13" s="25"/>
    </row>
    <row r="14" spans="2:14" ht="15.75" customHeight="1" thickTop="1" thickBot="1" x14ac:dyDescent="0.3">
      <c r="B14" s="56" t="s">
        <v>52</v>
      </c>
      <c r="C14" s="61"/>
      <c r="D14" s="52"/>
      <c r="E14" s="60"/>
      <c r="F14" s="61"/>
      <c r="G14" s="52"/>
      <c r="H14" s="60"/>
      <c r="I14" s="53"/>
      <c r="J14" s="66"/>
      <c r="N14" s="51"/>
    </row>
    <row r="15" spans="2:14" x14ac:dyDescent="0.25">
      <c r="B15" s="57" t="s">
        <v>64</v>
      </c>
      <c r="C15" s="240">
        <v>2406</v>
      </c>
      <c r="D15" s="241">
        <v>479</v>
      </c>
      <c r="E15" s="242">
        <v>2885</v>
      </c>
      <c r="F15" s="240">
        <v>284</v>
      </c>
      <c r="G15" s="241">
        <v>1</v>
      </c>
      <c r="H15" s="242">
        <v>285</v>
      </c>
      <c r="I15" s="54">
        <v>8.9905362776025233E-2</v>
      </c>
    </row>
    <row r="16" spans="2:14" x14ac:dyDescent="0.25">
      <c r="B16" s="57" t="s">
        <v>65</v>
      </c>
      <c r="C16" s="240">
        <v>6820</v>
      </c>
      <c r="D16" s="241">
        <v>3649</v>
      </c>
      <c r="E16" s="242">
        <v>10469</v>
      </c>
      <c r="F16" s="240">
        <v>2218</v>
      </c>
      <c r="G16" s="241">
        <v>9</v>
      </c>
      <c r="H16" s="242">
        <v>2227</v>
      </c>
      <c r="I16" s="54">
        <v>0.17540957781978575</v>
      </c>
    </row>
    <row r="17" spans="2:9" x14ac:dyDescent="0.25">
      <c r="B17" s="57" t="s">
        <v>66</v>
      </c>
      <c r="C17" s="240">
        <v>29708</v>
      </c>
      <c r="D17" s="241">
        <v>32073</v>
      </c>
      <c r="E17" s="242">
        <v>61781</v>
      </c>
      <c r="F17" s="240">
        <v>19642</v>
      </c>
      <c r="G17" s="241">
        <v>148</v>
      </c>
      <c r="H17" s="242">
        <v>19790</v>
      </c>
      <c r="I17" s="54">
        <v>0.24261073175515807</v>
      </c>
    </row>
    <row r="18" spans="2:9" x14ac:dyDescent="0.25">
      <c r="B18" s="57" t="s">
        <v>341</v>
      </c>
      <c r="C18" s="240">
        <v>1</v>
      </c>
      <c r="D18" s="241">
        <v>2</v>
      </c>
      <c r="E18" s="242">
        <v>3</v>
      </c>
      <c r="F18" s="240">
        <v>1</v>
      </c>
      <c r="G18" s="241">
        <v>0</v>
      </c>
      <c r="H18" s="242">
        <v>1</v>
      </c>
      <c r="I18" s="54">
        <v>0.25</v>
      </c>
    </row>
    <row r="19" spans="2:9" x14ac:dyDescent="0.25">
      <c r="B19" s="58" t="s">
        <v>53</v>
      </c>
      <c r="C19" s="240"/>
      <c r="D19" s="241"/>
      <c r="E19" s="242"/>
      <c r="F19" s="240"/>
      <c r="G19" s="241"/>
      <c r="H19" s="242"/>
      <c r="I19" s="54"/>
    </row>
    <row r="20" spans="2:9" x14ac:dyDescent="0.25">
      <c r="B20" s="57" t="s">
        <v>64</v>
      </c>
      <c r="C20" s="240">
        <v>2730</v>
      </c>
      <c r="D20" s="241">
        <v>481</v>
      </c>
      <c r="E20" s="242">
        <v>3211</v>
      </c>
      <c r="F20" s="240">
        <v>458</v>
      </c>
      <c r="G20" s="241">
        <v>1</v>
      </c>
      <c r="H20" s="242">
        <v>459</v>
      </c>
      <c r="I20" s="54">
        <v>0.12506811989100816</v>
      </c>
    </row>
    <row r="21" spans="2:9" x14ac:dyDescent="0.25">
      <c r="B21" s="57" t="s">
        <v>65</v>
      </c>
      <c r="C21" s="240">
        <v>8691</v>
      </c>
      <c r="D21" s="241">
        <v>3681</v>
      </c>
      <c r="E21" s="242">
        <v>12372</v>
      </c>
      <c r="F21" s="240">
        <v>3585</v>
      </c>
      <c r="G21" s="241">
        <v>25</v>
      </c>
      <c r="H21" s="242">
        <v>3610</v>
      </c>
      <c r="I21" s="54">
        <v>0.22587911400325367</v>
      </c>
    </row>
    <row r="22" spans="2:9" x14ac:dyDescent="0.25">
      <c r="B22" s="57" t="s">
        <v>66</v>
      </c>
      <c r="C22" s="240">
        <v>29288</v>
      </c>
      <c r="D22" s="241">
        <v>19324</v>
      </c>
      <c r="E22" s="242">
        <v>48612</v>
      </c>
      <c r="F22" s="240">
        <v>17862</v>
      </c>
      <c r="G22" s="241">
        <v>259</v>
      </c>
      <c r="H22" s="242">
        <v>18121</v>
      </c>
      <c r="I22" s="54">
        <v>0.2715448129111534</v>
      </c>
    </row>
    <row r="23" spans="2:9" x14ac:dyDescent="0.25">
      <c r="B23" s="57" t="s">
        <v>341</v>
      </c>
      <c r="C23" s="240">
        <v>1</v>
      </c>
      <c r="D23" s="241">
        <v>1</v>
      </c>
      <c r="E23" s="242">
        <v>2</v>
      </c>
      <c r="F23" s="240">
        <v>3</v>
      </c>
      <c r="G23" s="241">
        <v>1</v>
      </c>
      <c r="H23" s="242">
        <v>4</v>
      </c>
      <c r="I23" s="54">
        <v>0.66666666666666663</v>
      </c>
    </row>
    <row r="24" spans="2:9" x14ac:dyDescent="0.25">
      <c r="B24" s="58" t="s">
        <v>54</v>
      </c>
      <c r="C24" s="240"/>
      <c r="D24" s="241"/>
      <c r="E24" s="242"/>
      <c r="F24" s="240"/>
      <c r="G24" s="241"/>
      <c r="H24" s="242"/>
      <c r="I24" s="54"/>
    </row>
    <row r="25" spans="2:9" x14ac:dyDescent="0.25">
      <c r="B25" s="57" t="s">
        <v>64</v>
      </c>
      <c r="C25" s="240">
        <v>2246</v>
      </c>
      <c r="D25" s="241">
        <v>415</v>
      </c>
      <c r="E25" s="242">
        <v>2661</v>
      </c>
      <c r="F25" s="240">
        <v>339</v>
      </c>
      <c r="G25" s="241">
        <v>3</v>
      </c>
      <c r="H25" s="242">
        <v>342</v>
      </c>
      <c r="I25" s="54">
        <v>0.11388611388611389</v>
      </c>
    </row>
    <row r="26" spans="2:9" x14ac:dyDescent="0.25">
      <c r="B26" s="57" t="s">
        <v>65</v>
      </c>
      <c r="C26" s="240">
        <v>6539</v>
      </c>
      <c r="D26" s="241">
        <v>3480</v>
      </c>
      <c r="E26" s="242">
        <v>10019</v>
      </c>
      <c r="F26" s="240">
        <v>2582</v>
      </c>
      <c r="G26" s="241">
        <v>18</v>
      </c>
      <c r="H26" s="242">
        <v>2600</v>
      </c>
      <c r="I26" s="54">
        <v>0.20603851335288056</v>
      </c>
    </row>
    <row r="27" spans="2:9" x14ac:dyDescent="0.25">
      <c r="B27" s="57" t="s">
        <v>66</v>
      </c>
      <c r="C27" s="240">
        <v>28950</v>
      </c>
      <c r="D27" s="241">
        <v>26851</v>
      </c>
      <c r="E27" s="242">
        <v>55801</v>
      </c>
      <c r="F27" s="240">
        <v>18157</v>
      </c>
      <c r="G27" s="241">
        <v>204</v>
      </c>
      <c r="H27" s="242">
        <v>18361</v>
      </c>
      <c r="I27" s="54">
        <v>0.24757962298751382</v>
      </c>
    </row>
    <row r="28" spans="2:9" x14ac:dyDescent="0.25">
      <c r="B28" s="57" t="s">
        <v>341</v>
      </c>
      <c r="C28" s="240">
        <v>2</v>
      </c>
      <c r="D28" s="241">
        <v>0</v>
      </c>
      <c r="E28" s="242">
        <v>2</v>
      </c>
      <c r="F28" s="240">
        <v>0</v>
      </c>
      <c r="G28" s="241">
        <v>0</v>
      </c>
      <c r="H28" s="242">
        <v>0</v>
      </c>
      <c r="I28" s="54">
        <v>0</v>
      </c>
    </row>
    <row r="29" spans="2:9" x14ac:dyDescent="0.25">
      <c r="B29" s="58" t="s">
        <v>55</v>
      </c>
      <c r="C29" s="240"/>
      <c r="D29" s="241"/>
      <c r="E29" s="242"/>
      <c r="F29" s="240"/>
      <c r="G29" s="241"/>
      <c r="H29" s="242"/>
      <c r="I29" s="54"/>
    </row>
    <row r="30" spans="2:9" x14ac:dyDescent="0.25">
      <c r="B30" s="57" t="s">
        <v>64</v>
      </c>
      <c r="C30" s="240">
        <v>2271</v>
      </c>
      <c r="D30" s="241">
        <v>547</v>
      </c>
      <c r="E30" s="242">
        <v>2818</v>
      </c>
      <c r="F30" s="240">
        <v>348</v>
      </c>
      <c r="G30" s="241">
        <v>3</v>
      </c>
      <c r="H30" s="242">
        <v>351</v>
      </c>
      <c r="I30" s="54">
        <v>0.11076049226885452</v>
      </c>
    </row>
    <row r="31" spans="2:9" x14ac:dyDescent="0.25">
      <c r="B31" s="57" t="s">
        <v>65</v>
      </c>
      <c r="C31" s="240">
        <v>6888</v>
      </c>
      <c r="D31" s="241">
        <v>4374</v>
      </c>
      <c r="E31" s="242">
        <v>11262</v>
      </c>
      <c r="F31" s="240">
        <v>2826</v>
      </c>
      <c r="G31" s="241">
        <v>12</v>
      </c>
      <c r="H31" s="242">
        <v>2838</v>
      </c>
      <c r="I31" s="54">
        <v>0.20127659574468085</v>
      </c>
    </row>
    <row r="32" spans="2:9" x14ac:dyDescent="0.25">
      <c r="B32" s="57" t="s">
        <v>66</v>
      </c>
      <c r="C32" s="240">
        <v>31880</v>
      </c>
      <c r="D32" s="241">
        <v>33279</v>
      </c>
      <c r="E32" s="242">
        <v>65159</v>
      </c>
      <c r="F32" s="240">
        <v>21484</v>
      </c>
      <c r="G32" s="241">
        <v>214</v>
      </c>
      <c r="H32" s="242">
        <v>21698</v>
      </c>
      <c r="I32" s="54">
        <v>0.24981291087649815</v>
      </c>
    </row>
    <row r="33" spans="2:9" x14ac:dyDescent="0.25">
      <c r="B33" s="57" t="s">
        <v>341</v>
      </c>
      <c r="C33" s="240">
        <v>3</v>
      </c>
      <c r="D33" s="241">
        <v>1</v>
      </c>
      <c r="E33" s="242">
        <v>4</v>
      </c>
      <c r="F33" s="240">
        <v>3</v>
      </c>
      <c r="G33" s="241">
        <v>0</v>
      </c>
      <c r="H33" s="242">
        <v>3</v>
      </c>
      <c r="I33" s="54">
        <v>0.42857142857142855</v>
      </c>
    </row>
    <row r="34" spans="2:9" x14ac:dyDescent="0.25">
      <c r="B34" s="58" t="s">
        <v>56</v>
      </c>
      <c r="C34" s="240"/>
      <c r="D34" s="241"/>
      <c r="E34" s="242"/>
      <c r="F34" s="240"/>
      <c r="G34" s="241"/>
      <c r="H34" s="242"/>
      <c r="I34" s="54"/>
    </row>
    <row r="35" spans="2:9" x14ac:dyDescent="0.25">
      <c r="B35" s="57" t="s">
        <v>64</v>
      </c>
      <c r="C35" s="240">
        <v>1587</v>
      </c>
      <c r="D35" s="241">
        <v>292</v>
      </c>
      <c r="E35" s="242">
        <v>1879</v>
      </c>
      <c r="F35" s="240">
        <v>200</v>
      </c>
      <c r="G35" s="241">
        <v>5</v>
      </c>
      <c r="H35" s="242">
        <v>205</v>
      </c>
      <c r="I35" s="54">
        <v>9.8368522072936657E-2</v>
      </c>
    </row>
    <row r="36" spans="2:9" x14ac:dyDescent="0.25">
      <c r="B36" s="57" t="s">
        <v>65</v>
      </c>
      <c r="C36" s="240">
        <v>5818</v>
      </c>
      <c r="D36" s="241">
        <v>2492</v>
      </c>
      <c r="E36" s="242">
        <v>8310</v>
      </c>
      <c r="F36" s="240">
        <v>1970</v>
      </c>
      <c r="G36" s="241">
        <v>26</v>
      </c>
      <c r="H36" s="242">
        <v>1996</v>
      </c>
      <c r="I36" s="54">
        <v>0.19367358820104794</v>
      </c>
    </row>
    <row r="37" spans="2:9" x14ac:dyDescent="0.25">
      <c r="B37" s="57" t="s">
        <v>66</v>
      </c>
      <c r="C37" s="240">
        <v>23281</v>
      </c>
      <c r="D37" s="241">
        <v>14544</v>
      </c>
      <c r="E37" s="242">
        <v>37825</v>
      </c>
      <c r="F37" s="240">
        <v>12685</v>
      </c>
      <c r="G37" s="241">
        <v>178</v>
      </c>
      <c r="H37" s="242">
        <v>12863</v>
      </c>
      <c r="I37" s="54">
        <v>0.25376815025252525</v>
      </c>
    </row>
    <row r="38" spans="2:9" x14ac:dyDescent="0.25">
      <c r="B38" s="57" t="s">
        <v>341</v>
      </c>
      <c r="C38" s="240">
        <v>22</v>
      </c>
      <c r="D38" s="241">
        <v>2</v>
      </c>
      <c r="E38" s="242">
        <v>24</v>
      </c>
      <c r="F38" s="240">
        <v>0</v>
      </c>
      <c r="G38" s="241">
        <v>0</v>
      </c>
      <c r="H38" s="242">
        <v>0</v>
      </c>
      <c r="I38" s="54">
        <v>0</v>
      </c>
    </row>
    <row r="39" spans="2:9" x14ac:dyDescent="0.25">
      <c r="B39" s="58" t="s">
        <v>57</v>
      </c>
      <c r="C39" s="240"/>
      <c r="D39" s="241"/>
      <c r="E39" s="242"/>
      <c r="F39" s="240"/>
      <c r="G39" s="241"/>
      <c r="H39" s="242"/>
      <c r="I39" s="54"/>
    </row>
    <row r="40" spans="2:9" x14ac:dyDescent="0.25">
      <c r="B40" s="57" t="s">
        <v>64</v>
      </c>
      <c r="C40" s="240">
        <v>1502</v>
      </c>
      <c r="D40" s="241">
        <v>320</v>
      </c>
      <c r="E40" s="242">
        <v>1822</v>
      </c>
      <c r="F40" s="240">
        <v>201</v>
      </c>
      <c r="G40" s="241">
        <v>2</v>
      </c>
      <c r="H40" s="242">
        <v>203</v>
      </c>
      <c r="I40" s="54">
        <v>0.10024691358024691</v>
      </c>
    </row>
    <row r="41" spans="2:9" x14ac:dyDescent="0.25">
      <c r="B41" s="57" t="s">
        <v>65</v>
      </c>
      <c r="C41" s="240">
        <v>4956</v>
      </c>
      <c r="D41" s="241">
        <v>2944</v>
      </c>
      <c r="E41" s="242">
        <v>7900</v>
      </c>
      <c r="F41" s="240">
        <v>1599</v>
      </c>
      <c r="G41" s="241">
        <v>6</v>
      </c>
      <c r="H41" s="242">
        <v>1605</v>
      </c>
      <c r="I41" s="54">
        <v>0.16885849552866913</v>
      </c>
    </row>
    <row r="42" spans="2:9" x14ac:dyDescent="0.25">
      <c r="B42" s="57" t="s">
        <v>66</v>
      </c>
      <c r="C42" s="240">
        <v>34917</v>
      </c>
      <c r="D42" s="241">
        <v>31222</v>
      </c>
      <c r="E42" s="242">
        <v>66139</v>
      </c>
      <c r="F42" s="240">
        <v>19863</v>
      </c>
      <c r="G42" s="241">
        <v>254</v>
      </c>
      <c r="H42" s="242">
        <v>20117</v>
      </c>
      <c r="I42" s="54">
        <v>0.23322435540716008</v>
      </c>
    </row>
    <row r="43" spans="2:9" x14ac:dyDescent="0.25">
      <c r="B43" s="57" t="s">
        <v>341</v>
      </c>
      <c r="C43" s="240">
        <v>1</v>
      </c>
      <c r="D43" s="241">
        <v>3</v>
      </c>
      <c r="E43" s="242">
        <v>4</v>
      </c>
      <c r="F43" s="240">
        <v>1</v>
      </c>
      <c r="G43" s="241">
        <v>0</v>
      </c>
      <c r="H43" s="242">
        <v>1</v>
      </c>
      <c r="I43" s="54">
        <v>0.2</v>
      </c>
    </row>
    <row r="44" spans="2:9" x14ac:dyDescent="0.25">
      <c r="B44" s="58" t="s">
        <v>58</v>
      </c>
      <c r="C44" s="240"/>
      <c r="D44" s="241"/>
      <c r="E44" s="242"/>
      <c r="F44" s="240"/>
      <c r="G44" s="241"/>
      <c r="H44" s="242"/>
      <c r="I44" s="54"/>
    </row>
    <row r="45" spans="2:9" x14ac:dyDescent="0.25">
      <c r="B45" s="57" t="s">
        <v>64</v>
      </c>
      <c r="C45" s="240">
        <v>4909</v>
      </c>
      <c r="D45" s="241">
        <v>862</v>
      </c>
      <c r="E45" s="242">
        <v>5771</v>
      </c>
      <c r="F45" s="240">
        <v>838</v>
      </c>
      <c r="G45" s="241">
        <v>6</v>
      </c>
      <c r="H45" s="242">
        <v>844</v>
      </c>
      <c r="I45" s="54">
        <v>0.12758881330309901</v>
      </c>
    </row>
    <row r="46" spans="2:9" x14ac:dyDescent="0.25">
      <c r="B46" s="57" t="s">
        <v>65</v>
      </c>
      <c r="C46" s="240">
        <v>14500</v>
      </c>
      <c r="D46" s="241">
        <v>6046</v>
      </c>
      <c r="E46" s="242">
        <v>20546</v>
      </c>
      <c r="F46" s="240">
        <v>6087</v>
      </c>
      <c r="G46" s="241">
        <v>35</v>
      </c>
      <c r="H46" s="242">
        <v>6122</v>
      </c>
      <c r="I46" s="54">
        <v>0.22956352182390879</v>
      </c>
    </row>
    <row r="47" spans="2:9" x14ac:dyDescent="0.25">
      <c r="B47" s="57" t="s">
        <v>66</v>
      </c>
      <c r="C47" s="240">
        <v>53354</v>
      </c>
      <c r="D47" s="241">
        <v>37597</v>
      </c>
      <c r="E47" s="242">
        <v>90951</v>
      </c>
      <c r="F47" s="240">
        <v>36016</v>
      </c>
      <c r="G47" s="241">
        <v>416</v>
      </c>
      <c r="H47" s="242">
        <v>36432</v>
      </c>
      <c r="I47" s="54">
        <v>0.28600362685758696</v>
      </c>
    </row>
    <row r="48" spans="2:9" x14ac:dyDescent="0.25">
      <c r="B48" s="57" t="s">
        <v>341</v>
      </c>
      <c r="C48" s="240">
        <v>65</v>
      </c>
      <c r="D48" s="241">
        <v>2</v>
      </c>
      <c r="E48" s="242">
        <v>67</v>
      </c>
      <c r="F48" s="240">
        <v>6</v>
      </c>
      <c r="G48" s="241">
        <v>0</v>
      </c>
      <c r="H48" s="242">
        <v>6</v>
      </c>
      <c r="I48" s="54">
        <v>8.2191780821917804E-2</v>
      </c>
    </row>
    <row r="49" spans="2:9" x14ac:dyDescent="0.25">
      <c r="B49" s="58" t="s">
        <v>59</v>
      </c>
      <c r="C49" s="240"/>
      <c r="D49" s="241"/>
      <c r="E49" s="242"/>
      <c r="F49" s="240"/>
      <c r="G49" s="241"/>
      <c r="H49" s="242"/>
      <c r="I49" s="54"/>
    </row>
    <row r="50" spans="2:9" x14ac:dyDescent="0.25">
      <c r="B50" s="57" t="s">
        <v>64</v>
      </c>
      <c r="C50" s="240">
        <v>5249</v>
      </c>
      <c r="D50" s="241">
        <v>974</v>
      </c>
      <c r="E50" s="242">
        <v>6223</v>
      </c>
      <c r="F50" s="240">
        <v>821</v>
      </c>
      <c r="G50" s="241">
        <v>6</v>
      </c>
      <c r="H50" s="242">
        <v>827</v>
      </c>
      <c r="I50" s="54">
        <v>0.11730496453900709</v>
      </c>
    </row>
    <row r="51" spans="2:9" x14ac:dyDescent="0.25">
      <c r="B51" s="57" t="s">
        <v>65</v>
      </c>
      <c r="C51" s="240">
        <v>13741</v>
      </c>
      <c r="D51" s="241">
        <v>6592</v>
      </c>
      <c r="E51" s="242">
        <v>20333</v>
      </c>
      <c r="F51" s="240">
        <v>5786</v>
      </c>
      <c r="G51" s="241">
        <v>42</v>
      </c>
      <c r="H51" s="242">
        <v>5828</v>
      </c>
      <c r="I51" s="54">
        <v>0.22277435877833415</v>
      </c>
    </row>
    <row r="52" spans="2:9" x14ac:dyDescent="0.25">
      <c r="B52" s="57" t="s">
        <v>66</v>
      </c>
      <c r="C52" s="240">
        <v>44579</v>
      </c>
      <c r="D52" s="241">
        <v>31593</v>
      </c>
      <c r="E52" s="242">
        <v>76172</v>
      </c>
      <c r="F52" s="240">
        <v>27608</v>
      </c>
      <c r="G52" s="241">
        <v>343</v>
      </c>
      <c r="H52" s="242">
        <v>27951</v>
      </c>
      <c r="I52" s="54">
        <v>0.2684421309412906</v>
      </c>
    </row>
    <row r="53" spans="2:9" x14ac:dyDescent="0.25">
      <c r="B53" s="57" t="s">
        <v>341</v>
      </c>
      <c r="C53" s="240">
        <v>8</v>
      </c>
      <c r="D53" s="241">
        <v>1</v>
      </c>
      <c r="E53" s="242">
        <v>9</v>
      </c>
      <c r="F53" s="240">
        <v>4</v>
      </c>
      <c r="G53" s="241">
        <v>1</v>
      </c>
      <c r="H53" s="242">
        <v>5</v>
      </c>
      <c r="I53" s="54">
        <v>0.35714285714285715</v>
      </c>
    </row>
    <row r="54" spans="2:9" x14ac:dyDescent="0.25">
      <c r="B54" s="58" t="s">
        <v>67</v>
      </c>
      <c r="C54" s="240"/>
      <c r="D54" s="241"/>
      <c r="E54" s="242"/>
      <c r="F54" s="240"/>
      <c r="G54" s="241"/>
      <c r="H54" s="242"/>
      <c r="I54" s="54"/>
    </row>
    <row r="55" spans="2:9" x14ac:dyDescent="0.25">
      <c r="B55" s="57" t="s">
        <v>64</v>
      </c>
      <c r="C55" s="240">
        <v>22900</v>
      </c>
      <c r="D55" s="241">
        <v>4370</v>
      </c>
      <c r="E55" s="242">
        <v>27270</v>
      </c>
      <c r="F55" s="240">
        <v>3489</v>
      </c>
      <c r="G55" s="241">
        <v>27</v>
      </c>
      <c r="H55" s="242">
        <v>3516</v>
      </c>
      <c r="I55" s="54">
        <v>0.11420775677255895</v>
      </c>
    </row>
    <row r="56" spans="2:9" x14ac:dyDescent="0.25">
      <c r="B56" s="57" t="s">
        <v>65</v>
      </c>
      <c r="C56" s="240">
        <v>67953</v>
      </c>
      <c r="D56" s="241">
        <v>33258</v>
      </c>
      <c r="E56" s="242">
        <v>101211</v>
      </c>
      <c r="F56" s="240">
        <v>26653</v>
      </c>
      <c r="G56" s="241">
        <v>173</v>
      </c>
      <c r="H56" s="242">
        <v>26826</v>
      </c>
      <c r="I56" s="54">
        <v>0.20951756132992808</v>
      </c>
    </row>
    <row r="57" spans="2:9" x14ac:dyDescent="0.25">
      <c r="B57" s="57" t="s">
        <v>66</v>
      </c>
      <c r="C57" s="240">
        <v>275957</v>
      </c>
      <c r="D57" s="241">
        <v>226483</v>
      </c>
      <c r="E57" s="242">
        <v>502440</v>
      </c>
      <c r="F57" s="240">
        <v>173317</v>
      </c>
      <c r="G57" s="241">
        <v>2016</v>
      </c>
      <c r="H57" s="242">
        <v>175333</v>
      </c>
      <c r="I57" s="54">
        <v>0.25868985633833158</v>
      </c>
    </row>
    <row r="58" spans="2:9" ht="15.75" thickBot="1" x14ac:dyDescent="0.3">
      <c r="B58" s="59" t="s">
        <v>341</v>
      </c>
      <c r="C58" s="243">
        <v>103</v>
      </c>
      <c r="D58" s="244">
        <v>12</v>
      </c>
      <c r="E58" s="245">
        <v>115</v>
      </c>
      <c r="F58" s="243">
        <v>18</v>
      </c>
      <c r="G58" s="244">
        <v>2</v>
      </c>
      <c r="H58" s="245">
        <v>20</v>
      </c>
      <c r="I58" s="207">
        <v>0.14814814814814814</v>
      </c>
    </row>
    <row r="59" spans="2:9" ht="15.75" thickTop="1" x14ac:dyDescent="0.25"/>
  </sheetData>
  <mergeCells count="3">
    <mergeCell ref="C12:I12"/>
    <mergeCell ref="B9:I9"/>
    <mergeCell ref="B12:B13"/>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M57"/>
  <sheetViews>
    <sheetView topLeftCell="A16" workbookViewId="0">
      <selection activeCell="I49" sqref="I49:I51"/>
    </sheetView>
  </sheetViews>
  <sheetFormatPr baseColWidth="10" defaultRowHeight="15" x14ac:dyDescent="0.25"/>
  <cols>
    <col min="1" max="1" width="11.42578125" style="2"/>
    <col min="2" max="2" width="29.140625" style="2" customWidth="1"/>
    <col min="3" max="5" width="11.42578125" style="2"/>
    <col min="6" max="6" width="13.7109375" style="2" customWidth="1"/>
    <col min="7" max="7" width="11.42578125" style="2"/>
    <col min="8" max="8" width="15" style="2" customWidth="1"/>
    <col min="9" max="9" width="17" style="2" customWidth="1"/>
    <col min="10" max="16384" width="11.42578125" style="2"/>
  </cols>
  <sheetData>
    <row r="9" spans="2:9" ht="30" customHeight="1" x14ac:dyDescent="0.25">
      <c r="B9" s="284" t="s">
        <v>126</v>
      </c>
      <c r="C9" s="284"/>
      <c r="D9" s="284"/>
      <c r="E9" s="284"/>
      <c r="F9" s="284"/>
      <c r="G9" s="284"/>
      <c r="H9" s="284"/>
      <c r="I9" s="284"/>
    </row>
    <row r="10" spans="2:9" ht="30" customHeight="1" x14ac:dyDescent="0.25">
      <c r="B10" s="143" t="s">
        <v>130</v>
      </c>
      <c r="C10" s="143"/>
      <c r="D10" s="143"/>
      <c r="E10" s="143"/>
      <c r="F10" s="143"/>
      <c r="G10" s="143"/>
      <c r="H10" s="143"/>
      <c r="I10" s="143"/>
    </row>
    <row r="11" spans="2:9" ht="15.75" thickBot="1" x14ac:dyDescent="0.3"/>
    <row r="12" spans="2:9" ht="23.25" customHeight="1" thickBot="1" x14ac:dyDescent="0.3">
      <c r="B12" s="285" t="s">
        <v>79</v>
      </c>
      <c r="C12" s="280" t="s">
        <v>0</v>
      </c>
      <c r="D12" s="281"/>
      <c r="E12" s="281"/>
      <c r="F12" s="281"/>
      <c r="G12" s="281"/>
      <c r="H12" s="281"/>
      <c r="I12" s="282"/>
    </row>
    <row r="13" spans="2:9" ht="23.25" customHeight="1" thickBot="1" x14ac:dyDescent="0.3">
      <c r="B13" s="286"/>
      <c r="C13" s="73" t="s">
        <v>6</v>
      </c>
      <c r="D13" s="71" t="s">
        <v>7</v>
      </c>
      <c r="E13" s="72" t="s">
        <v>1</v>
      </c>
      <c r="F13" s="36" t="s">
        <v>8</v>
      </c>
      <c r="G13" s="71" t="s">
        <v>9</v>
      </c>
      <c r="H13" s="48" t="s">
        <v>10</v>
      </c>
      <c r="I13" s="45" t="s">
        <v>11</v>
      </c>
    </row>
    <row r="14" spans="2:9" ht="15" customHeight="1" x14ac:dyDescent="0.25">
      <c r="B14" s="29" t="s">
        <v>52</v>
      </c>
      <c r="C14" s="39"/>
      <c r="D14" s="67"/>
      <c r="E14" s="67"/>
      <c r="F14" s="38"/>
      <c r="G14" s="67"/>
      <c r="H14" s="67"/>
      <c r="I14" s="67"/>
    </row>
    <row r="15" spans="2:9" x14ac:dyDescent="0.25">
      <c r="B15" s="28" t="s">
        <v>64</v>
      </c>
      <c r="C15" s="69">
        <v>1393</v>
      </c>
      <c r="D15" s="68">
        <v>210</v>
      </c>
      <c r="E15" s="43">
        <v>1603</v>
      </c>
      <c r="F15" s="69">
        <v>273</v>
      </c>
      <c r="G15" s="68">
        <v>0</v>
      </c>
      <c r="H15" s="43">
        <v>273</v>
      </c>
      <c r="I15" s="44">
        <v>0.1455223880597015</v>
      </c>
    </row>
    <row r="16" spans="2:9" x14ac:dyDescent="0.25">
      <c r="B16" s="28" t="s">
        <v>65</v>
      </c>
      <c r="C16" s="69">
        <v>1507</v>
      </c>
      <c r="D16" s="68">
        <v>614</v>
      </c>
      <c r="E16" s="43">
        <v>2121</v>
      </c>
      <c r="F16" s="69">
        <v>670</v>
      </c>
      <c r="G16" s="68">
        <v>5</v>
      </c>
      <c r="H16" s="43">
        <v>675</v>
      </c>
      <c r="I16" s="44">
        <v>0.24141630901287553</v>
      </c>
    </row>
    <row r="17" spans="2:13" x14ac:dyDescent="0.25">
      <c r="B17" s="28" t="s">
        <v>66</v>
      </c>
      <c r="C17" s="69">
        <v>5053</v>
      </c>
      <c r="D17" s="68">
        <v>4597</v>
      </c>
      <c r="E17" s="43">
        <v>9650</v>
      </c>
      <c r="F17" s="69">
        <v>3969</v>
      </c>
      <c r="G17" s="68">
        <v>49</v>
      </c>
      <c r="H17" s="43">
        <v>4018</v>
      </c>
      <c r="I17" s="44">
        <v>0.2939713198712321</v>
      </c>
      <c r="M17" s="5"/>
    </row>
    <row r="18" spans="2:13" x14ac:dyDescent="0.25">
      <c r="B18" s="29" t="s">
        <v>53</v>
      </c>
      <c r="C18" s="39"/>
      <c r="D18" s="22"/>
      <c r="E18" s="43"/>
      <c r="F18" s="39"/>
      <c r="G18" s="22"/>
      <c r="H18" s="43"/>
      <c r="I18" s="44"/>
      <c r="M18" s="5"/>
    </row>
    <row r="19" spans="2:13" x14ac:dyDescent="0.25">
      <c r="B19" s="28" t="s">
        <v>64</v>
      </c>
      <c r="C19" s="69">
        <v>601</v>
      </c>
      <c r="D19" s="68">
        <v>80</v>
      </c>
      <c r="E19" s="43">
        <v>681</v>
      </c>
      <c r="F19" s="69">
        <v>230</v>
      </c>
      <c r="G19" s="68">
        <v>5</v>
      </c>
      <c r="H19" s="43">
        <v>235</v>
      </c>
      <c r="I19" s="44">
        <v>0.25655021834061137</v>
      </c>
      <c r="M19" s="5"/>
    </row>
    <row r="20" spans="2:13" x14ac:dyDescent="0.25">
      <c r="B20" s="28" t="s">
        <v>65</v>
      </c>
      <c r="C20" s="69">
        <v>1041</v>
      </c>
      <c r="D20" s="68">
        <v>328</v>
      </c>
      <c r="E20" s="43">
        <v>1369</v>
      </c>
      <c r="F20" s="69">
        <v>686</v>
      </c>
      <c r="G20" s="68">
        <v>9</v>
      </c>
      <c r="H20" s="43">
        <v>695</v>
      </c>
      <c r="I20" s="44">
        <v>0.33672480620155038</v>
      </c>
      <c r="M20" s="5"/>
    </row>
    <row r="21" spans="2:13" x14ac:dyDescent="0.25">
      <c r="B21" s="28" t="s">
        <v>66</v>
      </c>
      <c r="C21" s="69">
        <v>3673</v>
      </c>
      <c r="D21" s="68">
        <v>2133</v>
      </c>
      <c r="E21" s="43">
        <v>5806</v>
      </c>
      <c r="F21" s="69">
        <v>3417</v>
      </c>
      <c r="G21" s="68">
        <v>74</v>
      </c>
      <c r="H21" s="43">
        <v>3491</v>
      </c>
      <c r="I21" s="44">
        <v>0.37549747230289343</v>
      </c>
      <c r="M21" s="5"/>
    </row>
    <row r="22" spans="2:13" x14ac:dyDescent="0.25">
      <c r="B22" s="28" t="s">
        <v>341</v>
      </c>
      <c r="C22" s="69">
        <v>2</v>
      </c>
      <c r="D22" s="68">
        <v>0</v>
      </c>
      <c r="E22" s="43">
        <v>2</v>
      </c>
      <c r="F22" s="69">
        <v>0</v>
      </c>
      <c r="G22" s="68">
        <v>0</v>
      </c>
      <c r="H22" s="43">
        <v>0</v>
      </c>
      <c r="I22" s="44">
        <v>0</v>
      </c>
      <c r="M22" s="5"/>
    </row>
    <row r="23" spans="2:13" x14ac:dyDescent="0.25">
      <c r="B23" s="29" t="s">
        <v>54</v>
      </c>
      <c r="C23" s="39"/>
      <c r="D23" s="22"/>
      <c r="E23" s="43"/>
      <c r="F23" s="39"/>
      <c r="G23" s="22"/>
      <c r="H23" s="43"/>
      <c r="I23" s="44"/>
      <c r="M23" s="5"/>
    </row>
    <row r="24" spans="2:13" x14ac:dyDescent="0.25">
      <c r="B24" s="28" t="s">
        <v>64</v>
      </c>
      <c r="C24" s="69">
        <v>364</v>
      </c>
      <c r="D24" s="68">
        <v>87</v>
      </c>
      <c r="E24" s="43">
        <v>451</v>
      </c>
      <c r="F24" s="69">
        <v>153</v>
      </c>
      <c r="G24" s="68">
        <v>3</v>
      </c>
      <c r="H24" s="43">
        <v>156</v>
      </c>
      <c r="I24" s="44">
        <v>0.25700164744645798</v>
      </c>
      <c r="M24" s="5"/>
    </row>
    <row r="25" spans="2:13" x14ac:dyDescent="0.25">
      <c r="B25" s="28" t="s">
        <v>65</v>
      </c>
      <c r="C25" s="69">
        <v>887</v>
      </c>
      <c r="D25" s="68">
        <v>469</v>
      </c>
      <c r="E25" s="43">
        <v>1356</v>
      </c>
      <c r="F25" s="69">
        <v>548</v>
      </c>
      <c r="G25" s="68">
        <v>5</v>
      </c>
      <c r="H25" s="43">
        <v>553</v>
      </c>
      <c r="I25" s="44">
        <v>0.28968046097433209</v>
      </c>
      <c r="M25" s="5"/>
    </row>
    <row r="26" spans="2:13" x14ac:dyDescent="0.25">
      <c r="B26" s="28" t="s">
        <v>66</v>
      </c>
      <c r="C26" s="69">
        <v>3027</v>
      </c>
      <c r="D26" s="68">
        <v>2912</v>
      </c>
      <c r="E26" s="43">
        <v>5939</v>
      </c>
      <c r="F26" s="69">
        <v>2697</v>
      </c>
      <c r="G26" s="68">
        <v>53</v>
      </c>
      <c r="H26" s="43">
        <v>2750</v>
      </c>
      <c r="I26" s="44">
        <v>0.31649211646909886</v>
      </c>
      <c r="M26" s="5"/>
    </row>
    <row r="27" spans="2:13" x14ac:dyDescent="0.25">
      <c r="B27" s="28" t="s">
        <v>341</v>
      </c>
      <c r="C27" s="69">
        <v>1</v>
      </c>
      <c r="D27" s="68">
        <v>0</v>
      </c>
      <c r="E27" s="43">
        <v>1</v>
      </c>
      <c r="F27" s="69">
        <v>1</v>
      </c>
      <c r="G27" s="68">
        <v>0</v>
      </c>
      <c r="H27" s="43">
        <v>1</v>
      </c>
      <c r="I27" s="44">
        <v>0.5</v>
      </c>
      <c r="M27" s="5"/>
    </row>
    <row r="28" spans="2:13" x14ac:dyDescent="0.25">
      <c r="B28" s="29" t="s">
        <v>55</v>
      </c>
      <c r="C28" s="39"/>
      <c r="D28" s="22"/>
      <c r="E28" s="43"/>
      <c r="F28" s="39"/>
      <c r="G28" s="22"/>
      <c r="H28" s="43"/>
      <c r="I28" s="44"/>
      <c r="M28" s="5"/>
    </row>
    <row r="29" spans="2:13" x14ac:dyDescent="0.25">
      <c r="B29" s="28" t="s">
        <v>64</v>
      </c>
      <c r="C29" s="69">
        <v>608</v>
      </c>
      <c r="D29" s="68">
        <v>148</v>
      </c>
      <c r="E29" s="43">
        <v>756</v>
      </c>
      <c r="F29" s="69">
        <v>210</v>
      </c>
      <c r="G29" s="68">
        <v>1</v>
      </c>
      <c r="H29" s="43">
        <v>211</v>
      </c>
      <c r="I29" s="44">
        <v>0.21820062047569805</v>
      </c>
      <c r="M29" s="5"/>
    </row>
    <row r="30" spans="2:13" x14ac:dyDescent="0.25">
      <c r="B30" s="28" t="s">
        <v>65</v>
      </c>
      <c r="C30" s="69">
        <v>921</v>
      </c>
      <c r="D30" s="68">
        <v>566</v>
      </c>
      <c r="E30" s="43">
        <v>1487</v>
      </c>
      <c r="F30" s="69">
        <v>615</v>
      </c>
      <c r="G30" s="68">
        <v>3</v>
      </c>
      <c r="H30" s="43">
        <v>618</v>
      </c>
      <c r="I30" s="44">
        <v>0.29358669833729217</v>
      </c>
      <c r="M30" s="5"/>
    </row>
    <row r="31" spans="2:13" x14ac:dyDescent="0.25">
      <c r="B31" s="28" t="s">
        <v>66</v>
      </c>
      <c r="C31" s="69">
        <v>2865</v>
      </c>
      <c r="D31" s="68">
        <v>3365</v>
      </c>
      <c r="E31" s="43">
        <v>6230</v>
      </c>
      <c r="F31" s="69">
        <v>2875</v>
      </c>
      <c r="G31" s="68">
        <v>41</v>
      </c>
      <c r="H31" s="43">
        <v>2916</v>
      </c>
      <c r="I31" s="44">
        <v>0.31882790290837526</v>
      </c>
      <c r="M31" s="5"/>
    </row>
    <row r="32" spans="2:13" x14ac:dyDescent="0.25">
      <c r="B32" s="28" t="s">
        <v>341</v>
      </c>
      <c r="C32" s="69">
        <v>1</v>
      </c>
      <c r="D32" s="68">
        <v>0</v>
      </c>
      <c r="E32" s="43">
        <v>1</v>
      </c>
      <c r="F32" s="69">
        <v>0</v>
      </c>
      <c r="G32" s="68">
        <v>0</v>
      </c>
      <c r="H32" s="43">
        <v>0</v>
      </c>
      <c r="I32" s="44">
        <v>0</v>
      </c>
      <c r="M32" s="5"/>
    </row>
    <row r="33" spans="2:13" x14ac:dyDescent="0.25">
      <c r="B33" s="29" t="s">
        <v>56</v>
      </c>
      <c r="C33" s="39"/>
      <c r="D33" s="22"/>
      <c r="E33" s="43"/>
      <c r="F33" s="39"/>
      <c r="G33" s="22"/>
      <c r="H33" s="43"/>
      <c r="I33" s="44"/>
      <c r="M33" s="5"/>
    </row>
    <row r="34" spans="2:13" x14ac:dyDescent="0.25">
      <c r="B34" s="28" t="s">
        <v>64</v>
      </c>
      <c r="C34" s="69">
        <v>746</v>
      </c>
      <c r="D34" s="68">
        <v>121</v>
      </c>
      <c r="E34" s="43">
        <v>867</v>
      </c>
      <c r="F34" s="69">
        <v>208</v>
      </c>
      <c r="G34" s="68">
        <v>1</v>
      </c>
      <c r="H34" s="43">
        <v>209</v>
      </c>
      <c r="I34" s="44">
        <v>0.19423791821561337</v>
      </c>
      <c r="M34" s="5"/>
    </row>
    <row r="35" spans="2:13" x14ac:dyDescent="0.25">
      <c r="B35" s="28" t="s">
        <v>65</v>
      </c>
      <c r="C35" s="69">
        <v>758</v>
      </c>
      <c r="D35" s="68">
        <v>340</v>
      </c>
      <c r="E35" s="43">
        <v>1098</v>
      </c>
      <c r="F35" s="69">
        <v>430</v>
      </c>
      <c r="G35" s="68">
        <v>1</v>
      </c>
      <c r="H35" s="43">
        <v>431</v>
      </c>
      <c r="I35" s="44">
        <v>0.28188358404185743</v>
      </c>
      <c r="M35" s="5"/>
    </row>
    <row r="36" spans="2:13" x14ac:dyDescent="0.25">
      <c r="B36" s="28" t="s">
        <v>66</v>
      </c>
      <c r="C36" s="69">
        <v>2600</v>
      </c>
      <c r="D36" s="68">
        <v>1807</v>
      </c>
      <c r="E36" s="43">
        <v>4407</v>
      </c>
      <c r="F36" s="69">
        <v>2123</v>
      </c>
      <c r="G36" s="68">
        <v>26</v>
      </c>
      <c r="H36" s="43">
        <v>2149</v>
      </c>
      <c r="I36" s="44">
        <v>0.32779133618059791</v>
      </c>
      <c r="M36" s="5"/>
    </row>
    <row r="37" spans="2:13" x14ac:dyDescent="0.25">
      <c r="B37" s="28" t="s">
        <v>341</v>
      </c>
      <c r="C37" s="69">
        <v>12</v>
      </c>
      <c r="D37" s="68">
        <v>0</v>
      </c>
      <c r="E37" s="43">
        <v>12</v>
      </c>
      <c r="F37" s="69">
        <v>0</v>
      </c>
      <c r="G37" s="68">
        <v>0</v>
      </c>
      <c r="H37" s="43">
        <v>0</v>
      </c>
      <c r="I37" s="44">
        <v>0</v>
      </c>
      <c r="M37" s="5"/>
    </row>
    <row r="38" spans="2:13" x14ac:dyDescent="0.25">
      <c r="B38" s="29" t="s">
        <v>57</v>
      </c>
      <c r="C38" s="39"/>
      <c r="D38" s="22"/>
      <c r="E38" s="43"/>
      <c r="F38" s="39"/>
      <c r="G38" s="22"/>
      <c r="H38" s="43"/>
      <c r="I38" s="44"/>
      <c r="M38" s="5"/>
    </row>
    <row r="39" spans="2:13" x14ac:dyDescent="0.25">
      <c r="B39" s="28" t="s">
        <v>64</v>
      </c>
      <c r="C39" s="69">
        <v>329</v>
      </c>
      <c r="D39" s="68">
        <v>63</v>
      </c>
      <c r="E39" s="43">
        <v>392</v>
      </c>
      <c r="F39" s="69">
        <v>118</v>
      </c>
      <c r="G39" s="68">
        <v>2</v>
      </c>
      <c r="H39" s="43">
        <v>120</v>
      </c>
      <c r="I39" s="44">
        <v>0.234375</v>
      </c>
      <c r="M39" s="5"/>
    </row>
    <row r="40" spans="2:13" x14ac:dyDescent="0.25">
      <c r="B40" s="28" t="s">
        <v>65</v>
      </c>
      <c r="C40" s="69">
        <v>619</v>
      </c>
      <c r="D40" s="68">
        <v>380</v>
      </c>
      <c r="E40" s="43">
        <v>999</v>
      </c>
      <c r="F40" s="69">
        <v>337</v>
      </c>
      <c r="G40" s="68">
        <v>4</v>
      </c>
      <c r="H40" s="43">
        <v>341</v>
      </c>
      <c r="I40" s="44">
        <v>0.2544776119402985</v>
      </c>
    </row>
    <row r="41" spans="2:13" x14ac:dyDescent="0.25">
      <c r="B41" s="28" t="s">
        <v>66</v>
      </c>
      <c r="C41" s="69">
        <v>2167</v>
      </c>
      <c r="D41" s="68">
        <v>2270</v>
      </c>
      <c r="E41" s="43">
        <v>4437</v>
      </c>
      <c r="F41" s="69">
        <v>1849</v>
      </c>
      <c r="G41" s="68">
        <v>22</v>
      </c>
      <c r="H41" s="43">
        <v>1871</v>
      </c>
      <c r="I41" s="44">
        <v>0.29660748256182623</v>
      </c>
    </row>
    <row r="42" spans="2:13" x14ac:dyDescent="0.25">
      <c r="B42" s="28" t="s">
        <v>341</v>
      </c>
      <c r="C42" s="69">
        <v>2</v>
      </c>
      <c r="D42" s="68">
        <v>0</v>
      </c>
      <c r="E42" s="43">
        <v>2</v>
      </c>
      <c r="F42" s="69">
        <v>0</v>
      </c>
      <c r="G42" s="68">
        <v>0</v>
      </c>
      <c r="H42" s="43">
        <v>0</v>
      </c>
      <c r="I42" s="44">
        <v>0</v>
      </c>
    </row>
    <row r="43" spans="2:13" x14ac:dyDescent="0.25">
      <c r="B43" s="29" t="s">
        <v>58</v>
      </c>
      <c r="C43" s="39"/>
      <c r="D43" s="22"/>
      <c r="E43" s="43"/>
      <c r="F43" s="39"/>
      <c r="G43" s="22"/>
      <c r="H43" s="43"/>
      <c r="I43" s="44"/>
    </row>
    <row r="44" spans="2:13" x14ac:dyDescent="0.25">
      <c r="B44" s="28" t="s">
        <v>64</v>
      </c>
      <c r="C44" s="69">
        <v>766</v>
      </c>
      <c r="D44" s="68">
        <v>154</v>
      </c>
      <c r="E44" s="43">
        <v>920</v>
      </c>
      <c r="F44" s="69">
        <v>338</v>
      </c>
      <c r="G44" s="68">
        <v>0</v>
      </c>
      <c r="H44" s="43">
        <v>338</v>
      </c>
      <c r="I44" s="44">
        <v>0.2686804451510334</v>
      </c>
    </row>
    <row r="45" spans="2:13" x14ac:dyDescent="0.25">
      <c r="B45" s="28" t="s">
        <v>65</v>
      </c>
      <c r="C45" s="69">
        <v>1389</v>
      </c>
      <c r="D45" s="68">
        <v>584</v>
      </c>
      <c r="E45" s="43">
        <v>1973</v>
      </c>
      <c r="F45" s="69">
        <v>1034</v>
      </c>
      <c r="G45" s="68">
        <v>10</v>
      </c>
      <c r="H45" s="43">
        <v>1044</v>
      </c>
      <c r="I45" s="44">
        <v>0.34603911170036461</v>
      </c>
    </row>
    <row r="46" spans="2:13" x14ac:dyDescent="0.25">
      <c r="B46" s="28" t="s">
        <v>66</v>
      </c>
      <c r="C46" s="69">
        <v>4933</v>
      </c>
      <c r="D46" s="68">
        <v>3638</v>
      </c>
      <c r="E46" s="43">
        <v>8571</v>
      </c>
      <c r="F46" s="69">
        <v>5380</v>
      </c>
      <c r="G46" s="68">
        <v>90</v>
      </c>
      <c r="H46" s="43">
        <v>5470</v>
      </c>
      <c r="I46" s="44">
        <v>0.38957339220853215</v>
      </c>
    </row>
    <row r="47" spans="2:13" x14ac:dyDescent="0.25">
      <c r="B47" s="28" t="s">
        <v>341</v>
      </c>
      <c r="C47" s="69">
        <v>25</v>
      </c>
      <c r="D47" s="68">
        <v>0</v>
      </c>
      <c r="E47" s="43">
        <v>25</v>
      </c>
      <c r="F47" s="69">
        <v>1</v>
      </c>
      <c r="G47" s="68">
        <v>0</v>
      </c>
      <c r="H47" s="43">
        <v>1</v>
      </c>
      <c r="I47" s="44">
        <v>3.8461538461538464E-2</v>
      </c>
    </row>
    <row r="48" spans="2:13" x14ac:dyDescent="0.25">
      <c r="B48" s="29" t="s">
        <v>59</v>
      </c>
      <c r="C48" s="39"/>
      <c r="D48" s="22"/>
      <c r="E48" s="43"/>
      <c r="F48" s="39"/>
      <c r="G48" s="22"/>
      <c r="H48" s="43"/>
      <c r="I48" s="44"/>
    </row>
    <row r="49" spans="2:9" x14ac:dyDescent="0.25">
      <c r="B49" s="28" t="s">
        <v>64</v>
      </c>
      <c r="C49" s="69">
        <v>1356</v>
      </c>
      <c r="D49" s="68">
        <v>273</v>
      </c>
      <c r="E49" s="43">
        <v>1629</v>
      </c>
      <c r="F49" s="69">
        <v>588</v>
      </c>
      <c r="G49" s="70">
        <v>11</v>
      </c>
      <c r="H49" s="43">
        <v>599</v>
      </c>
      <c r="I49" s="44">
        <v>0.26885098743267505</v>
      </c>
    </row>
    <row r="50" spans="2:9" x14ac:dyDescent="0.25">
      <c r="B50" s="28" t="s">
        <v>65</v>
      </c>
      <c r="C50" s="69">
        <v>2213</v>
      </c>
      <c r="D50" s="68">
        <v>919</v>
      </c>
      <c r="E50" s="43">
        <v>3132</v>
      </c>
      <c r="F50" s="69">
        <v>1415</v>
      </c>
      <c r="G50" s="70">
        <v>20</v>
      </c>
      <c r="H50" s="43">
        <v>1435</v>
      </c>
      <c r="I50" s="44">
        <v>0.3142106415590103</v>
      </c>
    </row>
    <row r="51" spans="2:9" x14ac:dyDescent="0.25">
      <c r="B51" s="28" t="s">
        <v>66</v>
      </c>
      <c r="C51" s="69">
        <v>6489</v>
      </c>
      <c r="D51" s="68">
        <v>4690</v>
      </c>
      <c r="E51" s="43">
        <v>11179</v>
      </c>
      <c r="F51" s="69">
        <v>5871</v>
      </c>
      <c r="G51" s="70">
        <v>123</v>
      </c>
      <c r="H51" s="43">
        <v>5994</v>
      </c>
      <c r="I51" s="44">
        <v>0.3490362778780644</v>
      </c>
    </row>
    <row r="52" spans="2:9" x14ac:dyDescent="0.25">
      <c r="B52" s="28" t="s">
        <v>341</v>
      </c>
      <c r="C52" s="69">
        <v>5</v>
      </c>
      <c r="D52" s="68">
        <v>1</v>
      </c>
      <c r="E52" s="43">
        <v>6</v>
      </c>
      <c r="F52" s="69">
        <v>5</v>
      </c>
      <c r="G52" s="70">
        <v>0</v>
      </c>
      <c r="H52" s="43">
        <v>5</v>
      </c>
      <c r="I52" s="44">
        <v>0.45454545454545453</v>
      </c>
    </row>
    <row r="53" spans="2:9" x14ac:dyDescent="0.25">
      <c r="B53" s="29" t="s">
        <v>67</v>
      </c>
      <c r="C53" s="39"/>
      <c r="D53" s="22"/>
      <c r="E53" s="43"/>
      <c r="F53" s="39"/>
      <c r="G53" s="34"/>
      <c r="H53" s="43"/>
      <c r="I53" s="44"/>
    </row>
    <row r="54" spans="2:9" x14ac:dyDescent="0.25">
      <c r="B54" s="28" t="s">
        <v>64</v>
      </c>
      <c r="C54" s="69">
        <v>6163</v>
      </c>
      <c r="D54" s="68">
        <v>1136</v>
      </c>
      <c r="E54" s="43">
        <v>7299</v>
      </c>
      <c r="F54" s="69">
        <v>2118</v>
      </c>
      <c r="G54" s="70">
        <v>23</v>
      </c>
      <c r="H54" s="43">
        <v>2141</v>
      </c>
      <c r="I54" s="44">
        <v>0.22680084745762713</v>
      </c>
    </row>
    <row r="55" spans="2:9" x14ac:dyDescent="0.25">
      <c r="B55" s="28" t="s">
        <v>65</v>
      </c>
      <c r="C55" s="69">
        <v>9335</v>
      </c>
      <c r="D55" s="68">
        <v>4200</v>
      </c>
      <c r="E55" s="43">
        <v>13535</v>
      </c>
      <c r="F55" s="69">
        <v>5735</v>
      </c>
      <c r="G55" s="70">
        <v>57</v>
      </c>
      <c r="H55" s="43">
        <v>5792</v>
      </c>
      <c r="I55" s="44">
        <v>0.29968437936565429</v>
      </c>
    </row>
    <row r="56" spans="2:9" x14ac:dyDescent="0.25">
      <c r="B56" s="28" t="s">
        <v>66</v>
      </c>
      <c r="C56" s="69">
        <v>30807</v>
      </c>
      <c r="D56" s="68">
        <v>25412</v>
      </c>
      <c r="E56" s="43">
        <v>56219</v>
      </c>
      <c r="F56" s="69">
        <v>28181</v>
      </c>
      <c r="G56" s="70">
        <v>478</v>
      </c>
      <c r="H56" s="43">
        <v>28659</v>
      </c>
      <c r="I56" s="44">
        <v>0.33764933198237468</v>
      </c>
    </row>
    <row r="57" spans="2:9" ht="15.75" thickBot="1" x14ac:dyDescent="0.3">
      <c r="B57" s="30" t="s">
        <v>341</v>
      </c>
      <c r="C57" s="75">
        <v>48</v>
      </c>
      <c r="D57" s="74">
        <v>1</v>
      </c>
      <c r="E57" s="42">
        <v>49</v>
      </c>
      <c r="F57" s="75">
        <v>7</v>
      </c>
      <c r="G57" s="208">
        <v>0</v>
      </c>
      <c r="H57" s="42">
        <v>7</v>
      </c>
      <c r="I57" s="35">
        <v>0.125</v>
      </c>
    </row>
  </sheetData>
  <mergeCells count="3">
    <mergeCell ref="C12:I12"/>
    <mergeCell ref="B9:I9"/>
    <mergeCell ref="B12:B13"/>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N52"/>
  <sheetViews>
    <sheetView topLeftCell="A19" workbookViewId="0">
      <selection activeCell="I45" sqref="I45:I47"/>
    </sheetView>
  </sheetViews>
  <sheetFormatPr baseColWidth="10" defaultRowHeight="15" x14ac:dyDescent="0.25"/>
  <cols>
    <col min="1" max="1" width="11.42578125" style="2"/>
    <col min="2" max="2" width="29.140625" style="2" customWidth="1"/>
    <col min="3" max="5" width="11.42578125" style="2"/>
    <col min="6" max="6" width="13.7109375" style="2" customWidth="1"/>
    <col min="7" max="7" width="11.42578125" style="2"/>
    <col min="8" max="8" width="15" style="2" customWidth="1"/>
    <col min="9" max="9" width="17" style="2" customWidth="1"/>
    <col min="10" max="16384" width="11.42578125" style="2"/>
  </cols>
  <sheetData>
    <row r="8" spans="1:10" x14ac:dyDescent="0.25">
      <c r="J8" s="25"/>
    </row>
    <row r="9" spans="1:10" ht="30" customHeight="1" x14ac:dyDescent="0.25">
      <c r="B9" s="284" t="s">
        <v>126</v>
      </c>
      <c r="C9" s="284"/>
      <c r="D9" s="284"/>
      <c r="E9" s="284"/>
      <c r="F9" s="284"/>
      <c r="G9" s="284"/>
      <c r="H9" s="284"/>
      <c r="I9" s="284"/>
    </row>
    <row r="10" spans="1:10" ht="30" customHeight="1" x14ac:dyDescent="0.25">
      <c r="B10" s="143" t="s">
        <v>131</v>
      </c>
      <c r="C10" s="143"/>
      <c r="D10" s="143"/>
      <c r="E10" s="143"/>
      <c r="F10" s="143"/>
      <c r="G10" s="143"/>
      <c r="H10" s="143"/>
      <c r="I10" s="143"/>
    </row>
    <row r="11" spans="1:10" ht="15.75" thickBot="1" x14ac:dyDescent="0.3"/>
    <row r="12" spans="1:10" ht="23.25" customHeight="1" thickBot="1" x14ac:dyDescent="0.3">
      <c r="B12" s="285" t="s">
        <v>79</v>
      </c>
      <c r="C12" s="280" t="s">
        <v>0</v>
      </c>
      <c r="D12" s="281"/>
      <c r="E12" s="281"/>
      <c r="F12" s="281"/>
      <c r="G12" s="281"/>
      <c r="H12" s="281"/>
      <c r="I12" s="282"/>
    </row>
    <row r="13" spans="1:10" ht="23.25" customHeight="1" thickBot="1" x14ac:dyDescent="0.3">
      <c r="B13" s="286"/>
      <c r="C13" s="50" t="s">
        <v>6</v>
      </c>
      <c r="D13" s="47" t="s">
        <v>7</v>
      </c>
      <c r="E13" s="48" t="s">
        <v>1</v>
      </c>
      <c r="F13" s="50" t="s">
        <v>8</v>
      </c>
      <c r="G13" s="47" t="s">
        <v>9</v>
      </c>
      <c r="H13" s="48" t="s">
        <v>10</v>
      </c>
      <c r="I13" s="45" t="s">
        <v>11</v>
      </c>
    </row>
    <row r="14" spans="1:10" ht="15" customHeight="1" x14ac:dyDescent="0.25">
      <c r="A14" s="25"/>
      <c r="B14" s="27" t="s">
        <v>52</v>
      </c>
      <c r="C14" s="38"/>
      <c r="D14" s="67"/>
      <c r="E14" s="16"/>
      <c r="F14" s="38"/>
      <c r="G14" s="67"/>
      <c r="H14" s="16"/>
      <c r="I14" s="67"/>
    </row>
    <row r="15" spans="1:10" x14ac:dyDescent="0.25">
      <c r="A15" s="25"/>
      <c r="B15" s="28" t="s">
        <v>64</v>
      </c>
      <c r="C15" s="153">
        <v>114</v>
      </c>
      <c r="D15" s="154">
        <v>12</v>
      </c>
      <c r="E15" s="155">
        <v>126</v>
      </c>
      <c r="F15" s="153">
        <v>14</v>
      </c>
      <c r="G15" s="154">
        <v>0</v>
      </c>
      <c r="H15" s="155">
        <v>14</v>
      </c>
      <c r="I15" s="44">
        <v>0.1</v>
      </c>
    </row>
    <row r="16" spans="1:10" x14ac:dyDescent="0.25">
      <c r="B16" s="28" t="s">
        <v>65</v>
      </c>
      <c r="C16" s="153">
        <v>268</v>
      </c>
      <c r="D16" s="154">
        <v>105</v>
      </c>
      <c r="E16" s="155">
        <v>373</v>
      </c>
      <c r="F16" s="153">
        <v>84</v>
      </c>
      <c r="G16" s="154">
        <v>0</v>
      </c>
      <c r="H16" s="155">
        <v>84</v>
      </c>
      <c r="I16" s="44">
        <v>0.1838074398249453</v>
      </c>
    </row>
    <row r="17" spans="2:9" x14ac:dyDescent="0.25">
      <c r="B17" s="28" t="s">
        <v>66</v>
      </c>
      <c r="C17" s="153">
        <v>231</v>
      </c>
      <c r="D17" s="154">
        <v>221</v>
      </c>
      <c r="E17" s="155">
        <v>452</v>
      </c>
      <c r="F17" s="153">
        <v>157</v>
      </c>
      <c r="G17" s="154">
        <v>3</v>
      </c>
      <c r="H17" s="155">
        <v>160</v>
      </c>
      <c r="I17" s="44">
        <v>0.26143790849673204</v>
      </c>
    </row>
    <row r="18" spans="2:9" x14ac:dyDescent="0.25">
      <c r="B18" s="29" t="s">
        <v>53</v>
      </c>
      <c r="C18" s="221"/>
      <c r="D18" s="222"/>
      <c r="E18" s="155"/>
      <c r="F18" s="221"/>
      <c r="G18" s="222"/>
      <c r="H18" s="155"/>
      <c r="I18" s="44"/>
    </row>
    <row r="19" spans="2:9" x14ac:dyDescent="0.25">
      <c r="B19" s="28" t="s">
        <v>64</v>
      </c>
      <c r="C19" s="153">
        <v>106</v>
      </c>
      <c r="D19" s="154">
        <v>14</v>
      </c>
      <c r="E19" s="155">
        <v>120</v>
      </c>
      <c r="F19" s="153">
        <v>39</v>
      </c>
      <c r="G19" s="154">
        <v>1</v>
      </c>
      <c r="H19" s="155">
        <v>40</v>
      </c>
      <c r="I19" s="44">
        <v>0.25</v>
      </c>
    </row>
    <row r="20" spans="2:9" x14ac:dyDescent="0.25">
      <c r="B20" s="28" t="s">
        <v>65</v>
      </c>
      <c r="C20" s="153">
        <v>361</v>
      </c>
      <c r="D20" s="154">
        <v>139</v>
      </c>
      <c r="E20" s="155">
        <v>500</v>
      </c>
      <c r="F20" s="153">
        <v>242</v>
      </c>
      <c r="G20" s="154">
        <v>7</v>
      </c>
      <c r="H20" s="155">
        <v>249</v>
      </c>
      <c r="I20" s="44">
        <v>0.33244325767690253</v>
      </c>
    </row>
    <row r="21" spans="2:9" x14ac:dyDescent="0.25">
      <c r="B21" s="28" t="s">
        <v>66</v>
      </c>
      <c r="C21" s="153">
        <v>585</v>
      </c>
      <c r="D21" s="154">
        <v>451</v>
      </c>
      <c r="E21" s="155">
        <v>1036</v>
      </c>
      <c r="F21" s="153">
        <v>712</v>
      </c>
      <c r="G21" s="154">
        <v>13</v>
      </c>
      <c r="H21" s="155">
        <v>725</v>
      </c>
      <c r="I21" s="44">
        <v>0.41169789892106756</v>
      </c>
    </row>
    <row r="22" spans="2:9" x14ac:dyDescent="0.25">
      <c r="B22" s="29" t="s">
        <v>54</v>
      </c>
      <c r="C22" s="221"/>
      <c r="D22" s="222"/>
      <c r="E22" s="155"/>
      <c r="F22" s="221"/>
      <c r="G22" s="222"/>
      <c r="H22" s="155"/>
      <c r="I22" s="44"/>
    </row>
    <row r="23" spans="2:9" x14ac:dyDescent="0.25">
      <c r="B23" s="28" t="s">
        <v>64</v>
      </c>
      <c r="C23" s="153">
        <v>62</v>
      </c>
      <c r="D23" s="154">
        <v>23</v>
      </c>
      <c r="E23" s="155">
        <v>85</v>
      </c>
      <c r="F23" s="153">
        <v>14</v>
      </c>
      <c r="G23" s="154">
        <v>0</v>
      </c>
      <c r="H23" s="155">
        <v>14</v>
      </c>
      <c r="I23" s="44">
        <v>0.14141414141414141</v>
      </c>
    </row>
    <row r="24" spans="2:9" x14ac:dyDescent="0.25">
      <c r="B24" s="28" t="s">
        <v>65</v>
      </c>
      <c r="C24" s="153">
        <v>146</v>
      </c>
      <c r="D24" s="154">
        <v>88</v>
      </c>
      <c r="E24" s="155">
        <v>234</v>
      </c>
      <c r="F24" s="153">
        <v>69</v>
      </c>
      <c r="G24" s="154">
        <v>0</v>
      </c>
      <c r="H24" s="155">
        <v>69</v>
      </c>
      <c r="I24" s="44">
        <v>0.22772277227722773</v>
      </c>
    </row>
    <row r="25" spans="2:9" x14ac:dyDescent="0.25">
      <c r="B25" s="28" t="s">
        <v>66</v>
      </c>
      <c r="C25" s="153">
        <v>297</v>
      </c>
      <c r="D25" s="154">
        <v>212</v>
      </c>
      <c r="E25" s="155">
        <v>509</v>
      </c>
      <c r="F25" s="153">
        <v>185</v>
      </c>
      <c r="G25" s="154">
        <v>4</v>
      </c>
      <c r="H25" s="155">
        <v>189</v>
      </c>
      <c r="I25" s="44">
        <v>0.27077363896848139</v>
      </c>
    </row>
    <row r="26" spans="2:9" x14ac:dyDescent="0.25">
      <c r="B26" s="29" t="s">
        <v>55</v>
      </c>
      <c r="C26" s="221"/>
      <c r="D26" s="222"/>
      <c r="E26" s="155"/>
      <c r="F26" s="221"/>
      <c r="G26" s="222"/>
      <c r="H26" s="155"/>
      <c r="I26" s="44"/>
    </row>
    <row r="27" spans="2:9" x14ac:dyDescent="0.25">
      <c r="B27" s="28" t="s">
        <v>64</v>
      </c>
      <c r="C27" s="153">
        <v>100</v>
      </c>
      <c r="D27" s="154">
        <v>58</v>
      </c>
      <c r="E27" s="155">
        <v>158</v>
      </c>
      <c r="F27" s="153">
        <v>45</v>
      </c>
      <c r="G27" s="154">
        <v>1</v>
      </c>
      <c r="H27" s="155">
        <v>46</v>
      </c>
      <c r="I27" s="44">
        <v>0.22549019607843138</v>
      </c>
    </row>
    <row r="28" spans="2:9" x14ac:dyDescent="0.25">
      <c r="B28" s="28" t="s">
        <v>65</v>
      </c>
      <c r="C28" s="153">
        <v>299</v>
      </c>
      <c r="D28" s="154">
        <v>314</v>
      </c>
      <c r="E28" s="155">
        <v>613</v>
      </c>
      <c r="F28" s="153">
        <v>250</v>
      </c>
      <c r="G28" s="154">
        <v>1</v>
      </c>
      <c r="H28" s="155">
        <v>251</v>
      </c>
      <c r="I28" s="44">
        <v>0.29050925925925924</v>
      </c>
    </row>
    <row r="29" spans="2:9" x14ac:dyDescent="0.25">
      <c r="B29" s="28" t="s">
        <v>66</v>
      </c>
      <c r="C29" s="153">
        <v>368</v>
      </c>
      <c r="D29" s="154">
        <v>485</v>
      </c>
      <c r="E29" s="155">
        <v>853</v>
      </c>
      <c r="F29" s="153">
        <v>555</v>
      </c>
      <c r="G29" s="154">
        <v>4</v>
      </c>
      <c r="H29" s="155">
        <v>559</v>
      </c>
      <c r="I29" s="44">
        <v>0.39589235127478756</v>
      </c>
    </row>
    <row r="30" spans="2:9" x14ac:dyDescent="0.25">
      <c r="B30" s="29" t="s">
        <v>56</v>
      </c>
      <c r="C30" s="221"/>
      <c r="D30" s="222"/>
      <c r="E30" s="155"/>
      <c r="F30" s="221"/>
      <c r="G30" s="222"/>
      <c r="H30" s="155"/>
      <c r="I30" s="44"/>
    </row>
    <row r="31" spans="2:9" x14ac:dyDescent="0.25">
      <c r="B31" s="28" t="s">
        <v>64</v>
      </c>
      <c r="C31" s="153">
        <v>21</v>
      </c>
      <c r="D31" s="154">
        <v>4</v>
      </c>
      <c r="E31" s="155">
        <v>25</v>
      </c>
      <c r="F31" s="153">
        <v>4</v>
      </c>
      <c r="G31" s="154">
        <v>0</v>
      </c>
      <c r="H31" s="155">
        <v>4</v>
      </c>
      <c r="I31" s="44">
        <v>0.13793103448275862</v>
      </c>
    </row>
    <row r="32" spans="2:9" x14ac:dyDescent="0.25">
      <c r="B32" s="28" t="s">
        <v>65</v>
      </c>
      <c r="C32" s="153">
        <v>152</v>
      </c>
      <c r="D32" s="154">
        <v>38</v>
      </c>
      <c r="E32" s="155">
        <v>190</v>
      </c>
      <c r="F32" s="153">
        <v>42</v>
      </c>
      <c r="G32" s="154">
        <v>1</v>
      </c>
      <c r="H32" s="155">
        <v>43</v>
      </c>
      <c r="I32" s="44">
        <v>0.18454935622317598</v>
      </c>
    </row>
    <row r="33" spans="2:14" x14ac:dyDescent="0.25">
      <c r="B33" s="28" t="s">
        <v>66</v>
      </c>
      <c r="C33" s="153">
        <v>387</v>
      </c>
      <c r="D33" s="154">
        <v>226</v>
      </c>
      <c r="E33" s="155">
        <v>613</v>
      </c>
      <c r="F33" s="153">
        <v>283</v>
      </c>
      <c r="G33" s="154">
        <v>3</v>
      </c>
      <c r="H33" s="155">
        <v>286</v>
      </c>
      <c r="I33" s="44">
        <v>0.31813125695216909</v>
      </c>
    </row>
    <row r="34" spans="2:14" x14ac:dyDescent="0.25">
      <c r="B34" s="29" t="s">
        <v>57</v>
      </c>
      <c r="C34" s="221"/>
      <c r="D34" s="222"/>
      <c r="E34" s="155"/>
      <c r="F34" s="221"/>
      <c r="G34" s="222"/>
      <c r="H34" s="155"/>
      <c r="I34" s="44"/>
    </row>
    <row r="35" spans="2:14" x14ac:dyDescent="0.25">
      <c r="B35" s="28" t="s">
        <v>64</v>
      </c>
      <c r="C35" s="153">
        <v>30</v>
      </c>
      <c r="D35" s="154">
        <v>11</v>
      </c>
      <c r="E35" s="155">
        <v>41</v>
      </c>
      <c r="F35" s="153">
        <v>8</v>
      </c>
      <c r="G35" s="154">
        <v>0</v>
      </c>
      <c r="H35" s="155">
        <v>8</v>
      </c>
      <c r="I35" s="44">
        <v>0.16326530612244897</v>
      </c>
    </row>
    <row r="36" spans="2:14" x14ac:dyDescent="0.25">
      <c r="B36" s="28" t="s">
        <v>65</v>
      </c>
      <c r="C36" s="153">
        <v>80</v>
      </c>
      <c r="D36" s="154">
        <v>65</v>
      </c>
      <c r="E36" s="155">
        <v>145</v>
      </c>
      <c r="F36" s="153">
        <v>32</v>
      </c>
      <c r="G36" s="154">
        <v>0</v>
      </c>
      <c r="H36" s="155">
        <v>32</v>
      </c>
      <c r="I36" s="44">
        <v>0.1807909604519774</v>
      </c>
    </row>
    <row r="37" spans="2:14" x14ac:dyDescent="0.25">
      <c r="B37" s="28" t="s">
        <v>66</v>
      </c>
      <c r="C37" s="153">
        <v>96</v>
      </c>
      <c r="D37" s="154">
        <v>104</v>
      </c>
      <c r="E37" s="155">
        <v>200</v>
      </c>
      <c r="F37" s="153">
        <v>59</v>
      </c>
      <c r="G37" s="154">
        <v>0</v>
      </c>
      <c r="H37" s="155">
        <v>59</v>
      </c>
      <c r="I37" s="44">
        <v>0.22779922779922779</v>
      </c>
    </row>
    <row r="38" spans="2:14" x14ac:dyDescent="0.25">
      <c r="B38" s="28" t="s">
        <v>341</v>
      </c>
      <c r="C38" s="153">
        <v>1</v>
      </c>
      <c r="D38" s="154">
        <v>0</v>
      </c>
      <c r="E38" s="155">
        <v>1</v>
      </c>
      <c r="F38" s="153">
        <v>0</v>
      </c>
      <c r="G38" s="154">
        <v>0</v>
      </c>
      <c r="H38" s="155">
        <v>0</v>
      </c>
      <c r="I38" s="44">
        <v>0</v>
      </c>
    </row>
    <row r="39" spans="2:14" x14ac:dyDescent="0.25">
      <c r="B39" s="29" t="s">
        <v>58</v>
      </c>
      <c r="C39" s="221"/>
      <c r="D39" s="222"/>
      <c r="E39" s="155"/>
      <c r="F39" s="221"/>
      <c r="G39" s="222"/>
      <c r="H39" s="155"/>
      <c r="I39" s="44"/>
    </row>
    <row r="40" spans="2:14" x14ac:dyDescent="0.25">
      <c r="B40" s="28" t="s">
        <v>64</v>
      </c>
      <c r="C40" s="153">
        <v>297</v>
      </c>
      <c r="D40" s="154">
        <v>73</v>
      </c>
      <c r="E40" s="155">
        <v>370</v>
      </c>
      <c r="F40" s="153">
        <v>150</v>
      </c>
      <c r="G40" s="154">
        <v>0</v>
      </c>
      <c r="H40" s="155">
        <v>150</v>
      </c>
      <c r="I40" s="44">
        <v>0.28846153846153844</v>
      </c>
    </row>
    <row r="41" spans="2:14" x14ac:dyDescent="0.25">
      <c r="B41" s="28" t="s">
        <v>65</v>
      </c>
      <c r="C41" s="153">
        <v>720</v>
      </c>
      <c r="D41" s="154">
        <v>310</v>
      </c>
      <c r="E41" s="155">
        <v>1030</v>
      </c>
      <c r="F41" s="153">
        <v>485</v>
      </c>
      <c r="G41" s="154">
        <v>4</v>
      </c>
      <c r="H41" s="155">
        <v>489</v>
      </c>
      <c r="I41" s="44">
        <v>0.32192231731402238</v>
      </c>
    </row>
    <row r="42" spans="2:14" x14ac:dyDescent="0.25">
      <c r="B42" s="28" t="s">
        <v>66</v>
      </c>
      <c r="C42" s="153">
        <v>860</v>
      </c>
      <c r="D42" s="154">
        <v>474</v>
      </c>
      <c r="E42" s="155">
        <v>1334</v>
      </c>
      <c r="F42" s="153">
        <v>773</v>
      </c>
      <c r="G42" s="154">
        <v>11</v>
      </c>
      <c r="H42" s="155">
        <v>784</v>
      </c>
      <c r="I42" s="44">
        <v>0.37016052880075545</v>
      </c>
    </row>
    <row r="43" spans="2:14" x14ac:dyDescent="0.25">
      <c r="B43" s="28" t="s">
        <v>341</v>
      </c>
      <c r="C43" s="153">
        <v>1</v>
      </c>
      <c r="D43" s="154">
        <v>0</v>
      </c>
      <c r="E43" s="155">
        <v>1</v>
      </c>
      <c r="F43" s="153">
        <v>0</v>
      </c>
      <c r="G43" s="154">
        <v>0</v>
      </c>
      <c r="H43" s="155">
        <v>0</v>
      </c>
      <c r="I43" s="44">
        <v>0</v>
      </c>
    </row>
    <row r="44" spans="2:14" x14ac:dyDescent="0.25">
      <c r="B44" s="29" t="s">
        <v>59</v>
      </c>
      <c r="C44" s="221"/>
      <c r="D44" s="222"/>
      <c r="E44" s="155"/>
      <c r="F44" s="221"/>
      <c r="G44" s="222"/>
      <c r="H44" s="155"/>
      <c r="I44" s="44"/>
    </row>
    <row r="45" spans="2:14" x14ac:dyDescent="0.25">
      <c r="B45" s="28" t="s">
        <v>64</v>
      </c>
      <c r="C45" s="153">
        <v>137</v>
      </c>
      <c r="D45" s="154">
        <v>41</v>
      </c>
      <c r="E45" s="155">
        <v>178</v>
      </c>
      <c r="F45" s="153">
        <v>80</v>
      </c>
      <c r="G45" s="154">
        <v>0</v>
      </c>
      <c r="H45" s="155">
        <v>80</v>
      </c>
      <c r="I45" s="44">
        <v>0.31007751937984496</v>
      </c>
    </row>
    <row r="46" spans="2:14" x14ac:dyDescent="0.25">
      <c r="B46" s="28" t="s">
        <v>65</v>
      </c>
      <c r="C46" s="153">
        <v>682</v>
      </c>
      <c r="D46" s="154">
        <v>320</v>
      </c>
      <c r="E46" s="155">
        <v>1002</v>
      </c>
      <c r="F46" s="153">
        <v>574</v>
      </c>
      <c r="G46" s="154">
        <v>3</v>
      </c>
      <c r="H46" s="155">
        <v>577</v>
      </c>
      <c r="I46" s="44">
        <v>0.3654211526282457</v>
      </c>
    </row>
    <row r="47" spans="2:14" ht="15.75" thickBot="1" x14ac:dyDescent="0.3">
      <c r="B47" s="28" t="s">
        <v>66</v>
      </c>
      <c r="C47" s="153">
        <v>725</v>
      </c>
      <c r="D47" s="154">
        <v>475</v>
      </c>
      <c r="E47" s="155">
        <v>1200</v>
      </c>
      <c r="F47" s="153">
        <v>827</v>
      </c>
      <c r="G47" s="154">
        <v>17</v>
      </c>
      <c r="H47" s="155">
        <v>844</v>
      </c>
      <c r="I47" s="44">
        <v>0.41291585127201563</v>
      </c>
      <c r="N47" s="51"/>
    </row>
    <row r="48" spans="2:14" x14ac:dyDescent="0.25">
      <c r="B48" s="29" t="s">
        <v>67</v>
      </c>
      <c r="C48" s="221"/>
      <c r="D48" s="222"/>
      <c r="E48" s="155"/>
      <c r="F48" s="221"/>
      <c r="G48" s="222"/>
      <c r="H48" s="155"/>
      <c r="I48" s="44"/>
    </row>
    <row r="49" spans="2:9" x14ac:dyDescent="0.25">
      <c r="B49" s="28" t="s">
        <v>64</v>
      </c>
      <c r="C49" s="153">
        <v>867</v>
      </c>
      <c r="D49" s="154">
        <v>236</v>
      </c>
      <c r="E49" s="155">
        <v>1103</v>
      </c>
      <c r="F49" s="153">
        <v>354</v>
      </c>
      <c r="G49" s="154">
        <v>2</v>
      </c>
      <c r="H49" s="155">
        <v>356</v>
      </c>
      <c r="I49" s="44">
        <v>0.24400274160383825</v>
      </c>
    </row>
    <row r="50" spans="2:9" x14ac:dyDescent="0.25">
      <c r="B50" s="28" t="s">
        <v>65</v>
      </c>
      <c r="C50" s="153">
        <v>2708</v>
      </c>
      <c r="D50" s="154">
        <v>1379</v>
      </c>
      <c r="E50" s="155">
        <v>4087</v>
      </c>
      <c r="F50" s="153">
        <v>1778</v>
      </c>
      <c r="G50" s="154">
        <v>16</v>
      </c>
      <c r="H50" s="155">
        <v>1794</v>
      </c>
      <c r="I50" s="44">
        <v>0.30505016153715353</v>
      </c>
    </row>
    <row r="51" spans="2:9" x14ac:dyDescent="0.25">
      <c r="B51" s="28" t="s">
        <v>66</v>
      </c>
      <c r="C51" s="153">
        <v>3549</v>
      </c>
      <c r="D51" s="154">
        <v>2648</v>
      </c>
      <c r="E51" s="155">
        <v>6197</v>
      </c>
      <c r="F51" s="153">
        <v>3551</v>
      </c>
      <c r="G51" s="154">
        <v>55</v>
      </c>
      <c r="H51" s="155">
        <v>3606</v>
      </c>
      <c r="I51" s="44">
        <v>0.36784657757829237</v>
      </c>
    </row>
    <row r="52" spans="2:9" ht="15.75" thickBot="1" x14ac:dyDescent="0.3">
      <c r="B52" s="30" t="s">
        <v>341</v>
      </c>
      <c r="C52" s="156">
        <v>2</v>
      </c>
      <c r="D52" s="177">
        <v>0</v>
      </c>
      <c r="E52" s="157">
        <v>2</v>
      </c>
      <c r="F52" s="156">
        <v>0</v>
      </c>
      <c r="G52" s="246">
        <v>0</v>
      </c>
      <c r="H52" s="157">
        <v>0</v>
      </c>
      <c r="I52" s="35">
        <v>0</v>
      </c>
    </row>
  </sheetData>
  <mergeCells count="3">
    <mergeCell ref="C12:I12"/>
    <mergeCell ref="B9:I9"/>
    <mergeCell ref="B12:B13"/>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58"/>
  <sheetViews>
    <sheetView topLeftCell="A10" workbookViewId="0">
      <selection activeCell="B10" sqref="B10"/>
    </sheetView>
  </sheetViews>
  <sheetFormatPr baseColWidth="10" defaultRowHeight="15" x14ac:dyDescent="0.25"/>
  <cols>
    <col min="1" max="1" width="11.42578125" style="2"/>
    <col min="2" max="2" width="29.140625" style="2" customWidth="1"/>
    <col min="3" max="5" width="11.42578125" style="2"/>
    <col min="6" max="6" width="13.7109375" style="2" customWidth="1"/>
    <col min="7" max="7" width="11.42578125" style="2"/>
    <col min="8" max="8" width="15" style="2" customWidth="1"/>
    <col min="9" max="9" width="17" style="2" customWidth="1"/>
    <col min="10" max="16384" width="11.42578125" style="2"/>
  </cols>
  <sheetData>
    <row r="1" spans="2:15" x14ac:dyDescent="0.25">
      <c r="O1" s="25"/>
    </row>
    <row r="9" spans="2:15" ht="30" customHeight="1" x14ac:dyDescent="0.25">
      <c r="B9" s="284" t="s">
        <v>126</v>
      </c>
      <c r="C9" s="284"/>
      <c r="D9" s="284"/>
      <c r="E9" s="284"/>
      <c r="F9" s="284"/>
      <c r="G9" s="284"/>
      <c r="H9" s="284"/>
      <c r="I9" s="284"/>
    </row>
    <row r="10" spans="2:15" ht="30" customHeight="1" x14ac:dyDescent="0.25">
      <c r="B10" s="150" t="s">
        <v>132</v>
      </c>
      <c r="C10" s="143"/>
      <c r="D10" s="143"/>
      <c r="E10" s="143"/>
      <c r="F10" s="143"/>
      <c r="G10" s="143"/>
      <c r="H10" s="143"/>
      <c r="I10" s="143"/>
    </row>
    <row r="11" spans="2:15" ht="15.75" customHeight="1" thickBot="1" x14ac:dyDescent="0.3">
      <c r="B11" s="143"/>
      <c r="C11" s="143"/>
      <c r="D11" s="143"/>
      <c r="E11" s="143"/>
      <c r="F11" s="143"/>
      <c r="G11" s="143"/>
      <c r="H11" s="143"/>
      <c r="I11" s="143"/>
    </row>
    <row r="12" spans="2:15" ht="23.25" customHeight="1" thickBot="1" x14ac:dyDescent="0.3">
      <c r="B12" s="285" t="s">
        <v>79</v>
      </c>
      <c r="C12" s="280" t="s">
        <v>0</v>
      </c>
      <c r="D12" s="281"/>
      <c r="E12" s="281"/>
      <c r="F12" s="281"/>
      <c r="G12" s="281"/>
      <c r="H12" s="281"/>
      <c r="I12" s="282"/>
    </row>
    <row r="13" spans="2:15" ht="23.25" customHeight="1" thickBot="1" x14ac:dyDescent="0.3">
      <c r="B13" s="286"/>
      <c r="C13" s="36" t="s">
        <v>6</v>
      </c>
      <c r="D13" s="71" t="s">
        <v>7</v>
      </c>
      <c r="E13" s="48" t="s">
        <v>1</v>
      </c>
      <c r="F13" s="36" t="s">
        <v>8</v>
      </c>
      <c r="G13" s="71" t="s">
        <v>9</v>
      </c>
      <c r="H13" s="48" t="s">
        <v>10</v>
      </c>
      <c r="I13" s="45" t="s">
        <v>11</v>
      </c>
      <c r="K13" s="76"/>
    </row>
    <row r="14" spans="2:15" ht="15" customHeight="1" x14ac:dyDescent="0.25">
      <c r="B14" s="27" t="s">
        <v>52</v>
      </c>
      <c r="C14" s="38"/>
      <c r="D14" s="67"/>
      <c r="E14" s="16"/>
      <c r="F14" s="38"/>
      <c r="G14" s="33"/>
      <c r="H14" s="16"/>
      <c r="I14" s="22"/>
    </row>
    <row r="15" spans="2:15" x14ac:dyDescent="0.25">
      <c r="B15" s="28" t="s">
        <v>64</v>
      </c>
      <c r="C15" s="153">
        <v>855</v>
      </c>
      <c r="D15" s="154">
        <v>257</v>
      </c>
      <c r="E15" s="155">
        <v>1112</v>
      </c>
      <c r="F15" s="221">
        <v>110</v>
      </c>
      <c r="G15" s="222">
        <v>6</v>
      </c>
      <c r="H15" s="155">
        <v>116</v>
      </c>
      <c r="I15" s="44">
        <v>9.4462540716612378E-2</v>
      </c>
    </row>
    <row r="16" spans="2:15" x14ac:dyDescent="0.25">
      <c r="B16" s="28" t="s">
        <v>65</v>
      </c>
      <c r="C16" s="153">
        <v>558</v>
      </c>
      <c r="D16" s="154">
        <v>401</v>
      </c>
      <c r="E16" s="155">
        <v>959</v>
      </c>
      <c r="F16" s="153">
        <v>405</v>
      </c>
      <c r="G16" s="154">
        <v>14</v>
      </c>
      <c r="H16" s="155">
        <v>419</v>
      </c>
      <c r="I16" s="44">
        <v>0.30406386066763424</v>
      </c>
    </row>
    <row r="17" spans="2:9" x14ac:dyDescent="0.25">
      <c r="B17" s="28" t="s">
        <v>66</v>
      </c>
      <c r="C17" s="153">
        <v>2162</v>
      </c>
      <c r="D17" s="154">
        <v>2396</v>
      </c>
      <c r="E17" s="155">
        <v>4558</v>
      </c>
      <c r="F17" s="153">
        <v>2423</v>
      </c>
      <c r="G17" s="154">
        <v>78</v>
      </c>
      <c r="H17" s="155">
        <v>2501</v>
      </c>
      <c r="I17" s="44">
        <v>0.35429947584643717</v>
      </c>
    </row>
    <row r="18" spans="2:9" x14ac:dyDescent="0.25">
      <c r="B18" s="28" t="s">
        <v>341</v>
      </c>
      <c r="C18" s="153">
        <v>42</v>
      </c>
      <c r="D18" s="154">
        <v>4</v>
      </c>
      <c r="E18" s="155">
        <v>46</v>
      </c>
      <c r="F18" s="153">
        <v>16</v>
      </c>
      <c r="G18" s="154">
        <v>0</v>
      </c>
      <c r="H18" s="155">
        <v>16</v>
      </c>
      <c r="I18" s="44">
        <v>0.25806451612903225</v>
      </c>
    </row>
    <row r="19" spans="2:9" x14ac:dyDescent="0.25">
      <c r="B19" s="29" t="s">
        <v>53</v>
      </c>
      <c r="C19" s="221"/>
      <c r="D19" s="222"/>
      <c r="E19" s="155"/>
      <c r="F19" s="221"/>
      <c r="G19" s="222"/>
      <c r="H19" s="155"/>
      <c r="I19" s="44"/>
    </row>
    <row r="20" spans="2:9" x14ac:dyDescent="0.25">
      <c r="B20" s="28" t="s">
        <v>64</v>
      </c>
      <c r="C20" s="153">
        <v>424</v>
      </c>
      <c r="D20" s="154">
        <v>189</v>
      </c>
      <c r="E20" s="155">
        <v>613</v>
      </c>
      <c r="F20" s="153">
        <v>136</v>
      </c>
      <c r="G20" s="154">
        <v>14</v>
      </c>
      <c r="H20" s="155">
        <v>150</v>
      </c>
      <c r="I20" s="44">
        <v>0.19659239842726081</v>
      </c>
    </row>
    <row r="21" spans="2:9" x14ac:dyDescent="0.25">
      <c r="B21" s="28" t="s">
        <v>65</v>
      </c>
      <c r="C21" s="153">
        <v>485</v>
      </c>
      <c r="D21" s="154">
        <v>229</v>
      </c>
      <c r="E21" s="155">
        <v>714</v>
      </c>
      <c r="F21" s="153">
        <v>424</v>
      </c>
      <c r="G21" s="154">
        <v>34</v>
      </c>
      <c r="H21" s="155">
        <v>458</v>
      </c>
      <c r="I21" s="44">
        <v>0.39078498293515357</v>
      </c>
    </row>
    <row r="22" spans="2:9" x14ac:dyDescent="0.25">
      <c r="B22" s="28" t="s">
        <v>66</v>
      </c>
      <c r="C22" s="153">
        <v>2199</v>
      </c>
      <c r="D22" s="154">
        <v>2302</v>
      </c>
      <c r="E22" s="155">
        <v>4501</v>
      </c>
      <c r="F22" s="153">
        <v>3366</v>
      </c>
      <c r="G22" s="154">
        <v>267</v>
      </c>
      <c r="H22" s="155">
        <v>3633</v>
      </c>
      <c r="I22" s="44">
        <v>0.44664371772805506</v>
      </c>
    </row>
    <row r="23" spans="2:9" x14ac:dyDescent="0.25">
      <c r="B23" s="28" t="s">
        <v>341</v>
      </c>
      <c r="C23" s="153">
        <v>22</v>
      </c>
      <c r="D23" s="154">
        <v>0</v>
      </c>
      <c r="E23" s="155">
        <v>22</v>
      </c>
      <c r="F23" s="153">
        <v>9</v>
      </c>
      <c r="G23" s="154">
        <v>0</v>
      </c>
      <c r="H23" s="155">
        <v>9</v>
      </c>
      <c r="I23" s="44">
        <v>0.29032258064516131</v>
      </c>
    </row>
    <row r="24" spans="2:9" x14ac:dyDescent="0.25">
      <c r="B24" s="29" t="s">
        <v>54</v>
      </c>
      <c r="C24" s="221"/>
      <c r="D24" s="222"/>
      <c r="E24" s="155"/>
      <c r="F24" s="221"/>
      <c r="G24" s="222"/>
      <c r="H24" s="155"/>
      <c r="I24" s="44"/>
    </row>
    <row r="25" spans="2:9" x14ac:dyDescent="0.25">
      <c r="B25" s="28" t="s">
        <v>64</v>
      </c>
      <c r="C25" s="153">
        <v>241</v>
      </c>
      <c r="D25" s="154">
        <v>50</v>
      </c>
      <c r="E25" s="155">
        <v>291</v>
      </c>
      <c r="F25" s="153">
        <v>92</v>
      </c>
      <c r="G25" s="154">
        <v>2</v>
      </c>
      <c r="H25" s="155">
        <v>94</v>
      </c>
      <c r="I25" s="44">
        <v>0.24415584415584415</v>
      </c>
    </row>
    <row r="26" spans="2:9" x14ac:dyDescent="0.25">
      <c r="B26" s="28" t="s">
        <v>65</v>
      </c>
      <c r="C26" s="153">
        <v>580</v>
      </c>
      <c r="D26" s="154">
        <v>188</v>
      </c>
      <c r="E26" s="155">
        <v>768</v>
      </c>
      <c r="F26" s="153">
        <v>224</v>
      </c>
      <c r="G26" s="154">
        <v>14</v>
      </c>
      <c r="H26" s="155">
        <v>238</v>
      </c>
      <c r="I26" s="44">
        <v>0.23658051689860835</v>
      </c>
    </row>
    <row r="27" spans="2:9" x14ac:dyDescent="0.25">
      <c r="B27" s="28" t="s">
        <v>66</v>
      </c>
      <c r="C27" s="153">
        <v>1444</v>
      </c>
      <c r="D27" s="154">
        <v>1278</v>
      </c>
      <c r="E27" s="155">
        <v>2722</v>
      </c>
      <c r="F27" s="153">
        <v>1470</v>
      </c>
      <c r="G27" s="154">
        <v>78</v>
      </c>
      <c r="H27" s="155">
        <v>1548</v>
      </c>
      <c r="I27" s="44">
        <v>0.36252927400468382</v>
      </c>
    </row>
    <row r="28" spans="2:9" x14ac:dyDescent="0.25">
      <c r="B28" s="28" t="s">
        <v>341</v>
      </c>
      <c r="C28" s="153">
        <v>29</v>
      </c>
      <c r="D28" s="154">
        <v>3</v>
      </c>
      <c r="E28" s="155">
        <v>32</v>
      </c>
      <c r="F28" s="153">
        <v>14</v>
      </c>
      <c r="G28" s="154">
        <v>0</v>
      </c>
      <c r="H28" s="155">
        <v>14</v>
      </c>
      <c r="I28" s="44">
        <v>0.30434782608695654</v>
      </c>
    </row>
    <row r="29" spans="2:9" x14ac:dyDescent="0.25">
      <c r="B29" s="29" t="s">
        <v>55</v>
      </c>
      <c r="C29" s="221"/>
      <c r="D29" s="222"/>
      <c r="E29" s="155"/>
      <c r="F29" s="221"/>
      <c r="G29" s="222"/>
      <c r="H29" s="155"/>
      <c r="I29" s="44"/>
    </row>
    <row r="30" spans="2:9" x14ac:dyDescent="0.25">
      <c r="B30" s="28" t="s">
        <v>64</v>
      </c>
      <c r="C30" s="153">
        <v>255</v>
      </c>
      <c r="D30" s="154">
        <v>135</v>
      </c>
      <c r="E30" s="155">
        <v>390</v>
      </c>
      <c r="F30" s="153">
        <v>65</v>
      </c>
      <c r="G30" s="154">
        <v>3</v>
      </c>
      <c r="H30" s="155">
        <v>68</v>
      </c>
      <c r="I30" s="44">
        <v>0.14847161572052403</v>
      </c>
    </row>
    <row r="31" spans="2:9" x14ac:dyDescent="0.25">
      <c r="B31" s="28" t="s">
        <v>65</v>
      </c>
      <c r="C31" s="153">
        <v>367</v>
      </c>
      <c r="D31" s="154">
        <v>227</v>
      </c>
      <c r="E31" s="155">
        <v>594</v>
      </c>
      <c r="F31" s="153">
        <v>253</v>
      </c>
      <c r="G31" s="154">
        <v>10</v>
      </c>
      <c r="H31" s="155">
        <v>263</v>
      </c>
      <c r="I31" s="44">
        <v>0.30688448074679114</v>
      </c>
    </row>
    <row r="32" spans="2:9" x14ac:dyDescent="0.25">
      <c r="B32" s="28" t="s">
        <v>66</v>
      </c>
      <c r="C32" s="153">
        <v>1115</v>
      </c>
      <c r="D32" s="154">
        <v>1332</v>
      </c>
      <c r="E32" s="155">
        <v>2447</v>
      </c>
      <c r="F32" s="153">
        <v>1416</v>
      </c>
      <c r="G32" s="154">
        <v>80</v>
      </c>
      <c r="H32" s="155">
        <v>1496</v>
      </c>
      <c r="I32" s="44">
        <v>0.37940654324118689</v>
      </c>
    </row>
    <row r="33" spans="2:9" x14ac:dyDescent="0.25">
      <c r="B33" s="28" t="s">
        <v>341</v>
      </c>
      <c r="C33" s="153">
        <v>35</v>
      </c>
      <c r="D33" s="154">
        <v>5</v>
      </c>
      <c r="E33" s="155">
        <v>40</v>
      </c>
      <c r="F33" s="153">
        <v>22</v>
      </c>
      <c r="G33" s="154">
        <v>0</v>
      </c>
      <c r="H33" s="155">
        <v>22</v>
      </c>
      <c r="I33" s="44">
        <v>0.35483870967741937</v>
      </c>
    </row>
    <row r="34" spans="2:9" x14ac:dyDescent="0.25">
      <c r="B34" s="29" t="s">
        <v>56</v>
      </c>
      <c r="C34" s="221"/>
      <c r="D34" s="222"/>
      <c r="E34" s="155"/>
      <c r="F34" s="221"/>
      <c r="G34" s="222"/>
      <c r="H34" s="155"/>
      <c r="I34" s="44"/>
    </row>
    <row r="35" spans="2:9" x14ac:dyDescent="0.25">
      <c r="B35" s="28" t="s">
        <v>64</v>
      </c>
      <c r="C35" s="153">
        <v>555</v>
      </c>
      <c r="D35" s="154">
        <v>135</v>
      </c>
      <c r="E35" s="155">
        <v>690</v>
      </c>
      <c r="F35" s="153">
        <v>123</v>
      </c>
      <c r="G35" s="154">
        <v>7</v>
      </c>
      <c r="H35" s="155">
        <v>130</v>
      </c>
      <c r="I35" s="44">
        <v>0.15853658536585366</v>
      </c>
    </row>
    <row r="36" spans="2:9" x14ac:dyDescent="0.25">
      <c r="B36" s="28" t="s">
        <v>65</v>
      </c>
      <c r="C36" s="153">
        <v>529</v>
      </c>
      <c r="D36" s="154">
        <v>232</v>
      </c>
      <c r="E36" s="155">
        <v>761</v>
      </c>
      <c r="F36" s="153">
        <v>310</v>
      </c>
      <c r="G36" s="154">
        <v>16</v>
      </c>
      <c r="H36" s="155">
        <v>326</v>
      </c>
      <c r="I36" s="44">
        <v>0.29990800367985282</v>
      </c>
    </row>
    <row r="37" spans="2:9" x14ac:dyDescent="0.25">
      <c r="B37" s="28" t="s">
        <v>66</v>
      </c>
      <c r="C37" s="153">
        <v>1507</v>
      </c>
      <c r="D37" s="154">
        <v>1320</v>
      </c>
      <c r="E37" s="155">
        <v>2827</v>
      </c>
      <c r="F37" s="153">
        <v>1881</v>
      </c>
      <c r="G37" s="154">
        <v>100</v>
      </c>
      <c r="H37" s="155">
        <v>1981</v>
      </c>
      <c r="I37" s="44">
        <v>0.41202163061564062</v>
      </c>
    </row>
    <row r="38" spans="2:9" x14ac:dyDescent="0.25">
      <c r="B38" s="28" t="s">
        <v>341</v>
      </c>
      <c r="C38" s="153">
        <v>20</v>
      </c>
      <c r="D38" s="154">
        <v>0</v>
      </c>
      <c r="E38" s="155">
        <v>20</v>
      </c>
      <c r="F38" s="153">
        <v>5</v>
      </c>
      <c r="G38" s="154">
        <v>0</v>
      </c>
      <c r="H38" s="155">
        <v>5</v>
      </c>
      <c r="I38" s="44">
        <v>0.2</v>
      </c>
    </row>
    <row r="39" spans="2:9" x14ac:dyDescent="0.25">
      <c r="B39" s="29" t="s">
        <v>57</v>
      </c>
      <c r="C39" s="221"/>
      <c r="D39" s="222"/>
      <c r="E39" s="155"/>
      <c r="F39" s="221"/>
      <c r="G39" s="222"/>
      <c r="H39" s="155"/>
      <c r="I39" s="44"/>
    </row>
    <row r="40" spans="2:9" x14ac:dyDescent="0.25">
      <c r="B40" s="28" t="s">
        <v>64</v>
      </c>
      <c r="C40" s="153">
        <v>164</v>
      </c>
      <c r="D40" s="154">
        <v>51</v>
      </c>
      <c r="E40" s="155">
        <v>215</v>
      </c>
      <c r="F40" s="153">
        <v>48</v>
      </c>
      <c r="G40" s="154">
        <v>0</v>
      </c>
      <c r="H40" s="155">
        <v>48</v>
      </c>
      <c r="I40" s="44">
        <v>0.18250950570342206</v>
      </c>
    </row>
    <row r="41" spans="2:9" x14ac:dyDescent="0.25">
      <c r="B41" s="28" t="s">
        <v>65</v>
      </c>
      <c r="C41" s="153">
        <v>341</v>
      </c>
      <c r="D41" s="154">
        <v>153</v>
      </c>
      <c r="E41" s="155">
        <v>494</v>
      </c>
      <c r="F41" s="153">
        <v>149</v>
      </c>
      <c r="G41" s="154">
        <v>3</v>
      </c>
      <c r="H41" s="155">
        <v>152</v>
      </c>
      <c r="I41" s="44">
        <v>0.23529411764705882</v>
      </c>
    </row>
    <row r="42" spans="2:9" x14ac:dyDescent="0.25">
      <c r="B42" s="28" t="s">
        <v>66</v>
      </c>
      <c r="C42" s="153">
        <v>903</v>
      </c>
      <c r="D42" s="154">
        <v>788</v>
      </c>
      <c r="E42" s="155">
        <v>1691</v>
      </c>
      <c r="F42" s="153">
        <v>813</v>
      </c>
      <c r="G42" s="154">
        <v>50</v>
      </c>
      <c r="H42" s="155">
        <v>863</v>
      </c>
      <c r="I42" s="44">
        <v>0.33790133124510574</v>
      </c>
    </row>
    <row r="43" spans="2:9" x14ac:dyDescent="0.25">
      <c r="B43" s="28" t="s">
        <v>341</v>
      </c>
      <c r="C43" s="153">
        <v>58</v>
      </c>
      <c r="D43" s="154">
        <v>12</v>
      </c>
      <c r="E43" s="155">
        <v>70</v>
      </c>
      <c r="F43" s="153">
        <v>20</v>
      </c>
      <c r="G43" s="154">
        <v>0</v>
      </c>
      <c r="H43" s="155">
        <v>20</v>
      </c>
      <c r="I43" s="44">
        <v>0.22222222222222221</v>
      </c>
    </row>
    <row r="44" spans="2:9" x14ac:dyDescent="0.25">
      <c r="B44" s="29" t="s">
        <v>58</v>
      </c>
      <c r="C44" s="221"/>
      <c r="D44" s="222"/>
      <c r="E44" s="155"/>
      <c r="F44" s="221"/>
      <c r="G44" s="222"/>
      <c r="H44" s="155"/>
      <c r="I44" s="44"/>
    </row>
    <row r="45" spans="2:9" x14ac:dyDescent="0.25">
      <c r="B45" s="28" t="s">
        <v>64</v>
      </c>
      <c r="C45" s="153">
        <v>228</v>
      </c>
      <c r="D45" s="154">
        <v>64</v>
      </c>
      <c r="E45" s="155">
        <v>292</v>
      </c>
      <c r="F45" s="153">
        <v>102</v>
      </c>
      <c r="G45" s="154">
        <v>5</v>
      </c>
      <c r="H45" s="155">
        <v>107</v>
      </c>
      <c r="I45" s="44">
        <v>0.26817042606516289</v>
      </c>
    </row>
    <row r="46" spans="2:9" x14ac:dyDescent="0.25">
      <c r="B46" s="28" t="s">
        <v>65</v>
      </c>
      <c r="C46" s="153">
        <v>499</v>
      </c>
      <c r="D46" s="154">
        <v>192</v>
      </c>
      <c r="E46" s="155">
        <v>691</v>
      </c>
      <c r="F46" s="153">
        <v>386</v>
      </c>
      <c r="G46" s="154">
        <v>25</v>
      </c>
      <c r="H46" s="155">
        <v>411</v>
      </c>
      <c r="I46" s="44">
        <v>0.37295825771324864</v>
      </c>
    </row>
    <row r="47" spans="2:9" x14ac:dyDescent="0.25">
      <c r="B47" s="28" t="s">
        <v>66</v>
      </c>
      <c r="C47" s="153">
        <v>1847</v>
      </c>
      <c r="D47" s="154">
        <v>1393</v>
      </c>
      <c r="E47" s="155">
        <v>3240</v>
      </c>
      <c r="F47" s="153">
        <v>2397</v>
      </c>
      <c r="G47" s="154">
        <v>173</v>
      </c>
      <c r="H47" s="155">
        <v>2570</v>
      </c>
      <c r="I47" s="44">
        <v>0.44234079173838209</v>
      </c>
    </row>
    <row r="48" spans="2:9" x14ac:dyDescent="0.25">
      <c r="B48" s="28" t="s">
        <v>341</v>
      </c>
      <c r="C48" s="153">
        <v>65</v>
      </c>
      <c r="D48" s="154">
        <v>4</v>
      </c>
      <c r="E48" s="155">
        <v>69</v>
      </c>
      <c r="F48" s="153">
        <v>23</v>
      </c>
      <c r="G48" s="154">
        <v>0</v>
      </c>
      <c r="H48" s="155">
        <v>23</v>
      </c>
      <c r="I48" s="44">
        <v>0.25</v>
      </c>
    </row>
    <row r="49" spans="2:9" x14ac:dyDescent="0.25">
      <c r="B49" s="29" t="s">
        <v>59</v>
      </c>
      <c r="C49" s="221"/>
      <c r="D49" s="222"/>
      <c r="E49" s="155"/>
      <c r="F49" s="221"/>
      <c r="G49" s="222"/>
      <c r="H49" s="155"/>
      <c r="I49" s="44"/>
    </row>
    <row r="50" spans="2:9" x14ac:dyDescent="0.25">
      <c r="B50" s="28" t="s">
        <v>64</v>
      </c>
      <c r="C50" s="153">
        <v>577</v>
      </c>
      <c r="D50" s="154">
        <v>189</v>
      </c>
      <c r="E50" s="155">
        <v>766</v>
      </c>
      <c r="F50" s="153">
        <v>162</v>
      </c>
      <c r="G50" s="154">
        <v>10</v>
      </c>
      <c r="H50" s="155">
        <v>172</v>
      </c>
      <c r="I50" s="44">
        <v>0.18336886993603413</v>
      </c>
    </row>
    <row r="51" spans="2:9" x14ac:dyDescent="0.25">
      <c r="B51" s="28" t="s">
        <v>65</v>
      </c>
      <c r="C51" s="153">
        <v>1065</v>
      </c>
      <c r="D51" s="154">
        <v>511</v>
      </c>
      <c r="E51" s="155">
        <v>1576</v>
      </c>
      <c r="F51" s="153">
        <v>684</v>
      </c>
      <c r="G51" s="154">
        <v>48</v>
      </c>
      <c r="H51" s="155">
        <v>732</v>
      </c>
      <c r="I51" s="44">
        <v>0.31715771230502598</v>
      </c>
    </row>
    <row r="52" spans="2:9" x14ac:dyDescent="0.25">
      <c r="B52" s="28" t="s">
        <v>66</v>
      </c>
      <c r="C52" s="153">
        <v>3981</v>
      </c>
      <c r="D52" s="154">
        <v>3853</v>
      </c>
      <c r="E52" s="155">
        <v>7834</v>
      </c>
      <c r="F52" s="153">
        <v>5047</v>
      </c>
      <c r="G52" s="154">
        <v>432</v>
      </c>
      <c r="H52" s="155">
        <v>5479</v>
      </c>
      <c r="I52" s="44">
        <v>0.41155261774205665</v>
      </c>
    </row>
    <row r="53" spans="2:9" x14ac:dyDescent="0.25">
      <c r="B53" s="28" t="s">
        <v>341</v>
      </c>
      <c r="C53" s="153">
        <v>43</v>
      </c>
      <c r="D53" s="154">
        <v>6</v>
      </c>
      <c r="E53" s="155">
        <v>49</v>
      </c>
      <c r="F53" s="153">
        <v>23</v>
      </c>
      <c r="G53" s="154">
        <v>1</v>
      </c>
      <c r="H53" s="155">
        <v>24</v>
      </c>
      <c r="I53" s="44">
        <v>0.32876712328767121</v>
      </c>
    </row>
    <row r="54" spans="2:9" x14ac:dyDescent="0.25">
      <c r="B54" s="29" t="s">
        <v>67</v>
      </c>
      <c r="C54" s="221"/>
      <c r="D54" s="222"/>
      <c r="E54" s="155"/>
      <c r="F54" s="221"/>
      <c r="G54" s="222"/>
      <c r="H54" s="155"/>
      <c r="I54" s="44"/>
    </row>
    <row r="55" spans="2:9" x14ac:dyDescent="0.25">
      <c r="B55" s="28" t="s">
        <v>64</v>
      </c>
      <c r="C55" s="153">
        <v>3299</v>
      </c>
      <c r="D55" s="154">
        <v>1070</v>
      </c>
      <c r="E55" s="155">
        <v>4369</v>
      </c>
      <c r="F55" s="153">
        <v>838</v>
      </c>
      <c r="G55" s="154">
        <v>47</v>
      </c>
      <c r="H55" s="155">
        <v>885</v>
      </c>
      <c r="I55" s="44">
        <v>0.16844309097830223</v>
      </c>
    </row>
    <row r="56" spans="2:9" x14ac:dyDescent="0.25">
      <c r="B56" s="28" t="s">
        <v>65</v>
      </c>
      <c r="C56" s="153">
        <v>4424</v>
      </c>
      <c r="D56" s="154">
        <v>2133</v>
      </c>
      <c r="E56" s="155">
        <v>6557</v>
      </c>
      <c r="F56" s="153">
        <v>2835</v>
      </c>
      <c r="G56" s="154">
        <v>164</v>
      </c>
      <c r="H56" s="155">
        <v>2999</v>
      </c>
      <c r="I56" s="44">
        <v>0.31383424026789453</v>
      </c>
    </row>
    <row r="57" spans="2:9" x14ac:dyDescent="0.25">
      <c r="B57" s="28" t="s">
        <v>66</v>
      </c>
      <c r="C57" s="153">
        <v>15158</v>
      </c>
      <c r="D57" s="154">
        <v>14662</v>
      </c>
      <c r="E57" s="155">
        <v>29820</v>
      </c>
      <c r="F57" s="153">
        <v>18813</v>
      </c>
      <c r="G57" s="154">
        <v>1258</v>
      </c>
      <c r="H57" s="155">
        <v>20071</v>
      </c>
      <c r="I57" s="44">
        <v>0.40229700747629832</v>
      </c>
    </row>
    <row r="58" spans="2:9" ht="15.75" thickBot="1" x14ac:dyDescent="0.3">
      <c r="B58" s="30" t="s">
        <v>341</v>
      </c>
      <c r="C58" s="156">
        <v>314</v>
      </c>
      <c r="D58" s="246">
        <v>34</v>
      </c>
      <c r="E58" s="157">
        <v>348</v>
      </c>
      <c r="F58" s="156">
        <v>132</v>
      </c>
      <c r="G58" s="246">
        <v>1</v>
      </c>
      <c r="H58" s="157">
        <v>133</v>
      </c>
      <c r="I58" s="35">
        <v>0.27650727650727652</v>
      </c>
    </row>
  </sheetData>
  <mergeCells count="3">
    <mergeCell ref="C12:I12"/>
    <mergeCell ref="B9:I9"/>
    <mergeCell ref="B12:B13"/>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I58"/>
  <sheetViews>
    <sheetView topLeftCell="A28" workbookViewId="0">
      <selection activeCell="I50" sqref="I50:I52"/>
    </sheetView>
  </sheetViews>
  <sheetFormatPr baseColWidth="10" defaultRowHeight="15" x14ac:dyDescent="0.25"/>
  <cols>
    <col min="1" max="1" width="11.42578125" style="2"/>
    <col min="2" max="2" width="29.140625" style="2" customWidth="1"/>
    <col min="3" max="5" width="11.42578125" style="2"/>
    <col min="6" max="6" width="13.7109375" style="2" customWidth="1"/>
    <col min="7" max="7" width="11.42578125" style="2"/>
    <col min="8" max="8" width="15" style="2" customWidth="1"/>
    <col min="9" max="9" width="17" style="2" customWidth="1"/>
    <col min="10" max="16384" width="11.42578125" style="2"/>
  </cols>
  <sheetData>
    <row r="9" spans="1:9" ht="30" customHeight="1" x14ac:dyDescent="0.25">
      <c r="B9" s="284" t="s">
        <v>126</v>
      </c>
      <c r="C9" s="284"/>
      <c r="D9" s="284"/>
      <c r="E9" s="284"/>
      <c r="F9" s="284"/>
      <c r="G9" s="284"/>
      <c r="H9" s="284"/>
      <c r="I9" s="284"/>
    </row>
    <row r="10" spans="1:9" ht="30" customHeight="1" x14ac:dyDescent="0.25">
      <c r="B10" s="150" t="s">
        <v>133</v>
      </c>
      <c r="C10" s="143"/>
      <c r="D10" s="143"/>
      <c r="E10" s="143"/>
      <c r="F10" s="143"/>
      <c r="G10" s="143"/>
      <c r="H10" s="143"/>
      <c r="I10" s="143"/>
    </row>
    <row r="11" spans="1:9" ht="15.75" thickBot="1" x14ac:dyDescent="0.3">
      <c r="B11" s="19"/>
      <c r="C11" s="19"/>
      <c r="D11" s="19"/>
      <c r="E11" s="19"/>
      <c r="F11" s="19"/>
      <c r="G11" s="19"/>
      <c r="H11" s="19"/>
      <c r="I11" s="19"/>
    </row>
    <row r="12" spans="1:9" ht="23.25" customHeight="1" thickBot="1" x14ac:dyDescent="0.3">
      <c r="B12" s="285" t="s">
        <v>79</v>
      </c>
      <c r="C12" s="293" t="s">
        <v>0</v>
      </c>
      <c r="D12" s="294"/>
      <c r="E12" s="294"/>
      <c r="F12" s="294"/>
      <c r="G12" s="294"/>
      <c r="H12" s="294"/>
      <c r="I12" s="295"/>
    </row>
    <row r="13" spans="1:9" ht="23.25" customHeight="1" thickBot="1" x14ac:dyDescent="0.3">
      <c r="A13" s="22"/>
      <c r="B13" s="286"/>
      <c r="C13" s="36" t="s">
        <v>6</v>
      </c>
      <c r="D13" s="47" t="s">
        <v>7</v>
      </c>
      <c r="E13" s="48" t="s">
        <v>1</v>
      </c>
      <c r="F13" s="46" t="s">
        <v>8</v>
      </c>
      <c r="G13" s="47" t="s">
        <v>9</v>
      </c>
      <c r="H13" s="72" t="s">
        <v>10</v>
      </c>
      <c r="I13" s="77" t="s">
        <v>11</v>
      </c>
    </row>
    <row r="14" spans="1:9" ht="15" customHeight="1" x14ac:dyDescent="0.25">
      <c r="A14" s="22"/>
      <c r="B14" s="29" t="s">
        <v>52</v>
      </c>
      <c r="C14" s="39"/>
      <c r="D14" s="22"/>
      <c r="E14" s="23"/>
      <c r="F14" s="39"/>
      <c r="G14" s="22"/>
      <c r="H14" s="16"/>
      <c r="I14" s="22"/>
    </row>
    <row r="15" spans="1:9" x14ac:dyDescent="0.25">
      <c r="A15" s="22"/>
      <c r="B15" s="28" t="s">
        <v>64</v>
      </c>
      <c r="C15" s="153">
        <v>3</v>
      </c>
      <c r="D15" s="154">
        <v>0</v>
      </c>
      <c r="E15" s="155">
        <v>3</v>
      </c>
      <c r="F15" s="153">
        <v>2</v>
      </c>
      <c r="G15" s="154">
        <v>0</v>
      </c>
      <c r="H15" s="155">
        <v>2</v>
      </c>
      <c r="I15" s="44">
        <v>0.4</v>
      </c>
    </row>
    <row r="16" spans="1:9" x14ac:dyDescent="0.25">
      <c r="A16" s="22"/>
      <c r="B16" s="28" t="s">
        <v>65</v>
      </c>
      <c r="C16" s="153">
        <v>54</v>
      </c>
      <c r="D16" s="154">
        <v>10</v>
      </c>
      <c r="E16" s="155">
        <v>64</v>
      </c>
      <c r="F16" s="153">
        <v>10</v>
      </c>
      <c r="G16" s="154">
        <v>0</v>
      </c>
      <c r="H16" s="155">
        <v>10</v>
      </c>
      <c r="I16" s="44">
        <v>0.13513513513513514</v>
      </c>
    </row>
    <row r="17" spans="2:9" x14ac:dyDescent="0.25">
      <c r="B17" s="28" t="s">
        <v>66</v>
      </c>
      <c r="C17" s="153">
        <v>213</v>
      </c>
      <c r="D17" s="154">
        <v>149</v>
      </c>
      <c r="E17" s="155">
        <v>362</v>
      </c>
      <c r="F17" s="153">
        <v>62</v>
      </c>
      <c r="G17" s="154">
        <v>0</v>
      </c>
      <c r="H17" s="155">
        <v>62</v>
      </c>
      <c r="I17" s="44">
        <v>0.14622641509433962</v>
      </c>
    </row>
    <row r="18" spans="2:9" x14ac:dyDescent="0.25">
      <c r="B18" s="28" t="s">
        <v>341</v>
      </c>
      <c r="C18" s="153">
        <v>1</v>
      </c>
      <c r="D18" s="154">
        <v>0</v>
      </c>
      <c r="E18" s="155">
        <v>1</v>
      </c>
      <c r="F18" s="153">
        <v>1</v>
      </c>
      <c r="G18" s="154">
        <v>0</v>
      </c>
      <c r="H18" s="155">
        <v>1</v>
      </c>
      <c r="I18" s="44">
        <v>0.5</v>
      </c>
    </row>
    <row r="19" spans="2:9" x14ac:dyDescent="0.25">
      <c r="B19" s="29" t="s">
        <v>53</v>
      </c>
      <c r="C19" s="221"/>
      <c r="D19" s="222"/>
      <c r="E19" s="155"/>
      <c r="F19" s="221"/>
      <c r="G19" s="222"/>
      <c r="H19" s="155"/>
      <c r="I19" s="44"/>
    </row>
    <row r="20" spans="2:9" x14ac:dyDescent="0.25">
      <c r="B20" s="28" t="s">
        <v>64</v>
      </c>
      <c r="C20" s="153">
        <v>6</v>
      </c>
      <c r="D20" s="154">
        <v>0</v>
      </c>
      <c r="E20" s="155">
        <v>6</v>
      </c>
      <c r="F20" s="153">
        <v>0</v>
      </c>
      <c r="G20" s="154">
        <v>0</v>
      </c>
      <c r="H20" s="155">
        <v>0</v>
      </c>
      <c r="I20" s="44">
        <v>0</v>
      </c>
    </row>
    <row r="21" spans="2:9" x14ac:dyDescent="0.25">
      <c r="B21" s="28" t="s">
        <v>65</v>
      </c>
      <c r="C21" s="153">
        <v>102</v>
      </c>
      <c r="D21" s="154">
        <v>22</v>
      </c>
      <c r="E21" s="155">
        <v>124</v>
      </c>
      <c r="F21" s="153">
        <v>35</v>
      </c>
      <c r="G21" s="154">
        <v>0</v>
      </c>
      <c r="H21" s="155">
        <v>35</v>
      </c>
      <c r="I21" s="44">
        <v>0.22012578616352202</v>
      </c>
    </row>
    <row r="22" spans="2:9" x14ac:dyDescent="0.25">
      <c r="B22" s="28" t="s">
        <v>66</v>
      </c>
      <c r="C22" s="153">
        <v>779</v>
      </c>
      <c r="D22" s="154">
        <v>246</v>
      </c>
      <c r="E22" s="155">
        <v>1025</v>
      </c>
      <c r="F22" s="153">
        <v>177</v>
      </c>
      <c r="G22" s="154">
        <v>2</v>
      </c>
      <c r="H22" s="155">
        <v>179</v>
      </c>
      <c r="I22" s="44">
        <v>0.14867109634551495</v>
      </c>
    </row>
    <row r="23" spans="2:9" x14ac:dyDescent="0.25">
      <c r="B23" s="28" t="s">
        <v>341</v>
      </c>
      <c r="C23" s="153">
        <v>4</v>
      </c>
      <c r="D23" s="154">
        <v>1</v>
      </c>
      <c r="E23" s="155">
        <v>5</v>
      </c>
      <c r="F23" s="153">
        <v>4</v>
      </c>
      <c r="G23" s="154">
        <v>0</v>
      </c>
      <c r="H23" s="155">
        <v>4</v>
      </c>
      <c r="I23" s="44">
        <v>0.44444444444444442</v>
      </c>
    </row>
    <row r="24" spans="2:9" x14ac:dyDescent="0.25">
      <c r="B24" s="29" t="s">
        <v>54</v>
      </c>
      <c r="C24" s="221"/>
      <c r="D24" s="222"/>
      <c r="E24" s="155"/>
      <c r="F24" s="221"/>
      <c r="G24" s="222"/>
      <c r="H24" s="155"/>
      <c r="I24" s="44"/>
    </row>
    <row r="25" spans="2:9" x14ac:dyDescent="0.25">
      <c r="B25" s="28" t="s">
        <v>64</v>
      </c>
      <c r="C25" s="153">
        <v>8</v>
      </c>
      <c r="D25" s="154">
        <v>0</v>
      </c>
      <c r="E25" s="155">
        <v>8</v>
      </c>
      <c r="F25" s="153">
        <v>2</v>
      </c>
      <c r="G25" s="154">
        <v>0</v>
      </c>
      <c r="H25" s="155">
        <v>2</v>
      </c>
      <c r="I25" s="44">
        <v>0.2</v>
      </c>
    </row>
    <row r="26" spans="2:9" x14ac:dyDescent="0.25">
      <c r="B26" s="28" t="s">
        <v>65</v>
      </c>
      <c r="C26" s="153">
        <v>862</v>
      </c>
      <c r="D26" s="154">
        <v>337</v>
      </c>
      <c r="E26" s="155">
        <v>1199</v>
      </c>
      <c r="F26" s="153">
        <v>512</v>
      </c>
      <c r="G26" s="154">
        <v>6</v>
      </c>
      <c r="H26" s="155">
        <v>518</v>
      </c>
      <c r="I26" s="44">
        <v>0.30168899242865466</v>
      </c>
    </row>
    <row r="27" spans="2:9" x14ac:dyDescent="0.25">
      <c r="B27" s="28" t="s">
        <v>66</v>
      </c>
      <c r="C27" s="153">
        <v>8141</v>
      </c>
      <c r="D27" s="154">
        <v>6383</v>
      </c>
      <c r="E27" s="155">
        <v>14524</v>
      </c>
      <c r="F27" s="153">
        <v>3057</v>
      </c>
      <c r="G27" s="154">
        <v>26</v>
      </c>
      <c r="H27" s="155">
        <v>3083</v>
      </c>
      <c r="I27" s="44">
        <v>0.17510081217697507</v>
      </c>
    </row>
    <row r="28" spans="2:9" x14ac:dyDescent="0.25">
      <c r="B28" s="28" t="s">
        <v>341</v>
      </c>
      <c r="C28" s="153">
        <v>5</v>
      </c>
      <c r="D28" s="154">
        <v>0</v>
      </c>
      <c r="E28" s="155">
        <v>5</v>
      </c>
      <c r="F28" s="153">
        <v>0</v>
      </c>
      <c r="G28" s="154">
        <v>0</v>
      </c>
      <c r="H28" s="155">
        <v>0</v>
      </c>
      <c r="I28" s="44">
        <v>0</v>
      </c>
    </row>
    <row r="29" spans="2:9" x14ac:dyDescent="0.25">
      <c r="B29" s="29" t="s">
        <v>55</v>
      </c>
      <c r="C29" s="221"/>
      <c r="D29" s="222"/>
      <c r="E29" s="155"/>
      <c r="F29" s="221"/>
      <c r="G29" s="222"/>
      <c r="H29" s="155"/>
      <c r="I29" s="44"/>
    </row>
    <row r="30" spans="2:9" x14ac:dyDescent="0.25">
      <c r="B30" s="28" t="s">
        <v>64</v>
      </c>
      <c r="C30" s="153">
        <v>16</v>
      </c>
      <c r="D30" s="154">
        <v>3</v>
      </c>
      <c r="E30" s="155">
        <v>19</v>
      </c>
      <c r="F30" s="153">
        <v>4</v>
      </c>
      <c r="G30" s="154">
        <v>0</v>
      </c>
      <c r="H30" s="155">
        <v>4</v>
      </c>
      <c r="I30" s="44">
        <v>0.17391304347826086</v>
      </c>
    </row>
    <row r="31" spans="2:9" x14ac:dyDescent="0.25">
      <c r="B31" s="28" t="s">
        <v>65</v>
      </c>
      <c r="C31" s="153">
        <v>272</v>
      </c>
      <c r="D31" s="154">
        <v>496</v>
      </c>
      <c r="E31" s="155">
        <v>768</v>
      </c>
      <c r="F31" s="153">
        <v>247</v>
      </c>
      <c r="G31" s="154">
        <v>1</v>
      </c>
      <c r="H31" s="155">
        <v>248</v>
      </c>
      <c r="I31" s="44">
        <v>0.24409448818897639</v>
      </c>
    </row>
    <row r="32" spans="2:9" x14ac:dyDescent="0.25">
      <c r="B32" s="28" t="s">
        <v>66</v>
      </c>
      <c r="C32" s="153">
        <v>2292</v>
      </c>
      <c r="D32" s="154">
        <v>7502</v>
      </c>
      <c r="E32" s="155">
        <v>9794</v>
      </c>
      <c r="F32" s="153">
        <v>1717</v>
      </c>
      <c r="G32" s="154">
        <v>3</v>
      </c>
      <c r="H32" s="155">
        <v>1720</v>
      </c>
      <c r="I32" s="44">
        <v>0.14938335938857045</v>
      </c>
    </row>
    <row r="33" spans="2:9" x14ac:dyDescent="0.25">
      <c r="B33" s="28" t="s">
        <v>341</v>
      </c>
      <c r="C33" s="153">
        <v>7</v>
      </c>
      <c r="D33" s="154">
        <v>3</v>
      </c>
      <c r="E33" s="155">
        <v>10</v>
      </c>
      <c r="F33" s="153">
        <v>3</v>
      </c>
      <c r="G33" s="154">
        <v>0</v>
      </c>
      <c r="H33" s="155">
        <v>3</v>
      </c>
      <c r="I33" s="44">
        <v>0.23076923076923078</v>
      </c>
    </row>
    <row r="34" spans="2:9" x14ac:dyDescent="0.25">
      <c r="B34" s="29" t="s">
        <v>56</v>
      </c>
      <c r="C34" s="221"/>
      <c r="D34" s="222"/>
      <c r="E34" s="155"/>
      <c r="F34" s="221"/>
      <c r="G34" s="222"/>
      <c r="H34" s="155"/>
      <c r="I34" s="44"/>
    </row>
    <row r="35" spans="2:9" x14ac:dyDescent="0.25">
      <c r="B35" s="28" t="s">
        <v>64</v>
      </c>
      <c r="C35" s="153">
        <v>9</v>
      </c>
      <c r="D35" s="154">
        <v>0</v>
      </c>
      <c r="E35" s="155">
        <v>9</v>
      </c>
      <c r="F35" s="153">
        <v>5</v>
      </c>
      <c r="G35" s="154">
        <v>0</v>
      </c>
      <c r="H35" s="155">
        <v>5</v>
      </c>
      <c r="I35" s="44">
        <v>0.35714285714285715</v>
      </c>
    </row>
    <row r="36" spans="2:9" x14ac:dyDescent="0.25">
      <c r="B36" s="28" t="s">
        <v>65</v>
      </c>
      <c r="C36" s="153">
        <v>115</v>
      </c>
      <c r="D36" s="154">
        <v>18</v>
      </c>
      <c r="E36" s="155">
        <v>133</v>
      </c>
      <c r="F36" s="153">
        <v>29</v>
      </c>
      <c r="G36" s="154">
        <v>1</v>
      </c>
      <c r="H36" s="155">
        <v>30</v>
      </c>
      <c r="I36" s="44">
        <v>0.18404907975460122</v>
      </c>
    </row>
    <row r="37" spans="2:9" x14ac:dyDescent="0.25">
      <c r="B37" s="28" t="s">
        <v>66</v>
      </c>
      <c r="C37" s="153">
        <v>780</v>
      </c>
      <c r="D37" s="154">
        <v>133</v>
      </c>
      <c r="E37" s="155">
        <v>913</v>
      </c>
      <c r="F37" s="153">
        <v>147</v>
      </c>
      <c r="G37" s="154">
        <v>0</v>
      </c>
      <c r="H37" s="155">
        <v>147</v>
      </c>
      <c r="I37" s="44">
        <v>0.13867924528301886</v>
      </c>
    </row>
    <row r="38" spans="2:9" x14ac:dyDescent="0.25">
      <c r="B38" s="28" t="s">
        <v>341</v>
      </c>
      <c r="C38" s="153">
        <v>4</v>
      </c>
      <c r="D38" s="154">
        <v>0</v>
      </c>
      <c r="E38" s="155">
        <v>4</v>
      </c>
      <c r="F38" s="153">
        <v>0</v>
      </c>
      <c r="G38" s="154">
        <v>0</v>
      </c>
      <c r="H38" s="155">
        <v>0</v>
      </c>
      <c r="I38" s="44">
        <v>0</v>
      </c>
    </row>
    <row r="39" spans="2:9" x14ac:dyDescent="0.25">
      <c r="B39" s="29" t="s">
        <v>57</v>
      </c>
      <c r="C39" s="221"/>
      <c r="D39" s="222"/>
      <c r="E39" s="155"/>
      <c r="F39" s="221"/>
      <c r="G39" s="222"/>
      <c r="H39" s="155"/>
      <c r="I39" s="44"/>
    </row>
    <row r="40" spans="2:9" x14ac:dyDescent="0.25">
      <c r="B40" s="28" t="s">
        <v>64</v>
      </c>
      <c r="C40" s="153">
        <v>18</v>
      </c>
      <c r="D40" s="154">
        <v>4</v>
      </c>
      <c r="E40" s="155">
        <v>22</v>
      </c>
      <c r="F40" s="153">
        <v>6</v>
      </c>
      <c r="G40" s="154">
        <v>0</v>
      </c>
      <c r="H40" s="155">
        <v>6</v>
      </c>
      <c r="I40" s="44">
        <v>0.21428571428571427</v>
      </c>
    </row>
    <row r="41" spans="2:9" x14ac:dyDescent="0.25">
      <c r="B41" s="28" t="s">
        <v>65</v>
      </c>
      <c r="C41" s="153">
        <v>1135</v>
      </c>
      <c r="D41" s="154">
        <v>338</v>
      </c>
      <c r="E41" s="155">
        <v>1473</v>
      </c>
      <c r="F41" s="153">
        <v>488</v>
      </c>
      <c r="G41" s="154">
        <v>4</v>
      </c>
      <c r="H41" s="155">
        <v>492</v>
      </c>
      <c r="I41" s="44">
        <v>0.25038167938931299</v>
      </c>
    </row>
    <row r="42" spans="2:9" x14ac:dyDescent="0.25">
      <c r="B42" s="28" t="s">
        <v>66</v>
      </c>
      <c r="C42" s="153">
        <v>11858</v>
      </c>
      <c r="D42" s="154">
        <v>4491</v>
      </c>
      <c r="E42" s="155">
        <v>16349</v>
      </c>
      <c r="F42" s="153">
        <v>2626</v>
      </c>
      <c r="G42" s="154">
        <v>11</v>
      </c>
      <c r="H42" s="155">
        <v>2637</v>
      </c>
      <c r="I42" s="44">
        <v>0.13889181502159487</v>
      </c>
    </row>
    <row r="43" spans="2:9" x14ac:dyDescent="0.25">
      <c r="B43" s="28" t="s">
        <v>341</v>
      </c>
      <c r="C43" s="153">
        <v>15</v>
      </c>
      <c r="D43" s="154">
        <v>1</v>
      </c>
      <c r="E43" s="155">
        <v>16</v>
      </c>
      <c r="F43" s="153">
        <v>2</v>
      </c>
      <c r="G43" s="154">
        <v>0</v>
      </c>
      <c r="H43" s="155">
        <v>2</v>
      </c>
      <c r="I43" s="44">
        <v>0.1111111111111111</v>
      </c>
    </row>
    <row r="44" spans="2:9" x14ac:dyDescent="0.25">
      <c r="B44" s="29" t="s">
        <v>58</v>
      </c>
      <c r="C44" s="221"/>
      <c r="D44" s="222"/>
      <c r="E44" s="155"/>
      <c r="F44" s="221"/>
      <c r="G44" s="222"/>
      <c r="H44" s="155"/>
      <c r="I44" s="44"/>
    </row>
    <row r="45" spans="2:9" x14ac:dyDescent="0.25">
      <c r="B45" s="28" t="s">
        <v>64</v>
      </c>
      <c r="C45" s="153">
        <v>4</v>
      </c>
      <c r="D45" s="154">
        <v>1</v>
      </c>
      <c r="E45" s="155">
        <v>5</v>
      </c>
      <c r="F45" s="153">
        <v>2</v>
      </c>
      <c r="G45" s="154">
        <v>0</v>
      </c>
      <c r="H45" s="155">
        <v>2</v>
      </c>
      <c r="I45" s="44">
        <v>0.2857142857142857</v>
      </c>
    </row>
    <row r="46" spans="2:9" x14ac:dyDescent="0.25">
      <c r="B46" s="28" t="s">
        <v>65</v>
      </c>
      <c r="C46" s="153">
        <v>733</v>
      </c>
      <c r="D46" s="154">
        <v>263</v>
      </c>
      <c r="E46" s="155">
        <v>996</v>
      </c>
      <c r="F46" s="153">
        <v>390</v>
      </c>
      <c r="G46" s="154">
        <v>1</v>
      </c>
      <c r="H46" s="155">
        <v>391</v>
      </c>
      <c r="I46" s="44">
        <v>0.28190338860850755</v>
      </c>
    </row>
    <row r="47" spans="2:9" x14ac:dyDescent="0.25">
      <c r="B47" s="28" t="s">
        <v>66</v>
      </c>
      <c r="C47" s="153">
        <v>6198</v>
      </c>
      <c r="D47" s="154">
        <v>3154</v>
      </c>
      <c r="E47" s="155">
        <v>9352</v>
      </c>
      <c r="F47" s="153">
        <v>2228</v>
      </c>
      <c r="G47" s="154">
        <v>0</v>
      </c>
      <c r="H47" s="155">
        <v>2228</v>
      </c>
      <c r="I47" s="44">
        <v>0.19240069084628669</v>
      </c>
    </row>
    <row r="48" spans="2:9" x14ac:dyDescent="0.25">
      <c r="B48" s="28" t="s">
        <v>341</v>
      </c>
      <c r="C48" s="153">
        <v>2</v>
      </c>
      <c r="D48" s="154">
        <v>0</v>
      </c>
      <c r="E48" s="155">
        <v>2</v>
      </c>
      <c r="F48" s="153">
        <v>1</v>
      </c>
      <c r="G48" s="154">
        <v>0</v>
      </c>
      <c r="H48" s="155">
        <v>1</v>
      </c>
      <c r="I48" s="44">
        <v>0.33333333333333331</v>
      </c>
    </row>
    <row r="49" spans="2:9" x14ac:dyDescent="0.25">
      <c r="B49" s="29" t="s">
        <v>59</v>
      </c>
      <c r="C49" s="221"/>
      <c r="D49" s="222"/>
      <c r="E49" s="155"/>
      <c r="F49" s="221"/>
      <c r="G49" s="222"/>
      <c r="H49" s="155"/>
      <c r="I49" s="44"/>
    </row>
    <row r="50" spans="2:9" x14ac:dyDescent="0.25">
      <c r="B50" s="28" t="s">
        <v>64</v>
      </c>
      <c r="C50" s="153">
        <v>24</v>
      </c>
      <c r="D50" s="154">
        <v>0</v>
      </c>
      <c r="E50" s="155">
        <v>24</v>
      </c>
      <c r="F50" s="153">
        <v>7</v>
      </c>
      <c r="G50" s="154">
        <v>0</v>
      </c>
      <c r="H50" s="155">
        <v>7</v>
      </c>
      <c r="I50" s="44">
        <v>0.22580645161290322</v>
      </c>
    </row>
    <row r="51" spans="2:9" x14ac:dyDescent="0.25">
      <c r="B51" s="28" t="s">
        <v>65</v>
      </c>
      <c r="C51" s="153">
        <v>947</v>
      </c>
      <c r="D51" s="154">
        <v>174</v>
      </c>
      <c r="E51" s="155">
        <v>1121</v>
      </c>
      <c r="F51" s="153">
        <v>381</v>
      </c>
      <c r="G51" s="154">
        <v>0</v>
      </c>
      <c r="H51" s="155">
        <v>381</v>
      </c>
      <c r="I51" s="44">
        <v>0.25366178428761649</v>
      </c>
    </row>
    <row r="52" spans="2:9" x14ac:dyDescent="0.25">
      <c r="B52" s="28" t="s">
        <v>66</v>
      </c>
      <c r="C52" s="153">
        <v>10017</v>
      </c>
      <c r="D52" s="154">
        <v>2928</v>
      </c>
      <c r="E52" s="155">
        <v>12945</v>
      </c>
      <c r="F52" s="153">
        <v>2838</v>
      </c>
      <c r="G52" s="154">
        <v>6</v>
      </c>
      <c r="H52" s="155">
        <v>2844</v>
      </c>
      <c r="I52" s="44">
        <v>0.18012540376211286</v>
      </c>
    </row>
    <row r="53" spans="2:9" x14ac:dyDescent="0.25">
      <c r="B53" s="28" t="s">
        <v>341</v>
      </c>
      <c r="C53" s="153">
        <v>34</v>
      </c>
      <c r="D53" s="154">
        <v>3</v>
      </c>
      <c r="E53" s="155">
        <v>37</v>
      </c>
      <c r="F53" s="153">
        <v>13</v>
      </c>
      <c r="G53" s="154">
        <v>0</v>
      </c>
      <c r="H53" s="155">
        <v>13</v>
      </c>
      <c r="I53" s="44">
        <v>0.26</v>
      </c>
    </row>
    <row r="54" spans="2:9" x14ac:dyDescent="0.25">
      <c r="B54" s="29" t="s">
        <v>67</v>
      </c>
      <c r="C54" s="221"/>
      <c r="D54" s="222"/>
      <c r="E54" s="155"/>
      <c r="F54" s="221"/>
      <c r="G54" s="222"/>
      <c r="H54" s="155"/>
      <c r="I54" s="44"/>
    </row>
    <row r="55" spans="2:9" x14ac:dyDescent="0.25">
      <c r="B55" s="28" t="s">
        <v>64</v>
      </c>
      <c r="C55" s="153">
        <v>88</v>
      </c>
      <c r="D55" s="154">
        <v>8</v>
      </c>
      <c r="E55" s="155">
        <v>96</v>
      </c>
      <c r="F55" s="153">
        <v>28</v>
      </c>
      <c r="G55" s="154">
        <v>0</v>
      </c>
      <c r="H55" s="155">
        <v>28</v>
      </c>
      <c r="I55" s="44">
        <v>0.22580645161290322</v>
      </c>
    </row>
    <row r="56" spans="2:9" x14ac:dyDescent="0.25">
      <c r="B56" s="28" t="s">
        <v>65</v>
      </c>
      <c r="C56" s="153">
        <v>4220</v>
      </c>
      <c r="D56" s="154">
        <v>1658</v>
      </c>
      <c r="E56" s="155">
        <v>5878</v>
      </c>
      <c r="F56" s="153">
        <v>2092</v>
      </c>
      <c r="G56" s="154">
        <v>13</v>
      </c>
      <c r="H56" s="155">
        <v>2105</v>
      </c>
      <c r="I56" s="44">
        <v>0.26368533132907429</v>
      </c>
    </row>
    <row r="57" spans="2:9" x14ac:dyDescent="0.25">
      <c r="B57" s="28" t="s">
        <v>66</v>
      </c>
      <c r="C57" s="153">
        <v>40278</v>
      </c>
      <c r="D57" s="154">
        <v>24986</v>
      </c>
      <c r="E57" s="155">
        <v>65264</v>
      </c>
      <c r="F57" s="153">
        <v>12852</v>
      </c>
      <c r="G57" s="154">
        <v>48</v>
      </c>
      <c r="H57" s="155">
        <v>12900</v>
      </c>
      <c r="I57" s="44">
        <v>0.16503761322347885</v>
      </c>
    </row>
    <row r="58" spans="2:9" ht="15.75" thickBot="1" x14ac:dyDescent="0.3">
      <c r="B58" s="30" t="s">
        <v>341</v>
      </c>
      <c r="C58" s="156">
        <v>72</v>
      </c>
      <c r="D58" s="246">
        <v>8</v>
      </c>
      <c r="E58" s="157">
        <v>80</v>
      </c>
      <c r="F58" s="156">
        <v>24</v>
      </c>
      <c r="G58" s="246">
        <v>0</v>
      </c>
      <c r="H58" s="157">
        <v>24</v>
      </c>
      <c r="I58" s="35">
        <v>0.23076923076923078</v>
      </c>
    </row>
  </sheetData>
  <mergeCells count="3">
    <mergeCell ref="C12:I12"/>
    <mergeCell ref="B9:I9"/>
    <mergeCell ref="B12:B13"/>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M58"/>
  <sheetViews>
    <sheetView workbookViewId="0">
      <selection activeCell="B10" sqref="B10"/>
    </sheetView>
  </sheetViews>
  <sheetFormatPr baseColWidth="10" defaultRowHeight="15" x14ac:dyDescent="0.25"/>
  <cols>
    <col min="1" max="1" width="11.42578125" style="2" customWidth="1"/>
    <col min="2" max="2" width="29.140625" style="2" customWidth="1"/>
    <col min="3" max="5" width="11.42578125" style="2"/>
    <col min="6" max="6" width="13.7109375" style="2" customWidth="1"/>
    <col min="7" max="7" width="11.42578125" style="2"/>
    <col min="8" max="8" width="15" style="2" customWidth="1"/>
    <col min="9" max="9" width="17" style="2" customWidth="1"/>
    <col min="10" max="16384" width="11.42578125" style="2"/>
  </cols>
  <sheetData>
    <row r="9" spans="1:9" ht="30" customHeight="1" x14ac:dyDescent="0.25">
      <c r="B9" s="284" t="s">
        <v>126</v>
      </c>
      <c r="C9" s="284"/>
      <c r="D9" s="284"/>
      <c r="E9" s="284"/>
      <c r="F9" s="284"/>
      <c r="G9" s="284"/>
      <c r="H9" s="284"/>
      <c r="I9" s="284"/>
    </row>
    <row r="10" spans="1:9" ht="30" customHeight="1" x14ac:dyDescent="0.25">
      <c r="B10" s="150" t="s">
        <v>134</v>
      </c>
      <c r="C10" s="143"/>
      <c r="D10" s="143"/>
      <c r="E10" s="143"/>
      <c r="F10" s="143"/>
      <c r="G10" s="143"/>
      <c r="H10" s="143"/>
      <c r="I10" s="143"/>
    </row>
    <row r="11" spans="1:9" ht="15.75" thickBot="1" x14ac:dyDescent="0.3"/>
    <row r="12" spans="1:9" ht="23.25" customHeight="1" thickBot="1" x14ac:dyDescent="0.3">
      <c r="B12" s="285" t="s">
        <v>79</v>
      </c>
      <c r="C12" s="281" t="s">
        <v>0</v>
      </c>
      <c r="D12" s="281"/>
      <c r="E12" s="281"/>
      <c r="F12" s="281"/>
      <c r="G12" s="281"/>
      <c r="H12" s="281"/>
      <c r="I12" s="282"/>
    </row>
    <row r="13" spans="1:9" ht="23.25" customHeight="1" thickBot="1" x14ac:dyDescent="0.3">
      <c r="B13" s="286"/>
      <c r="C13" s="78" t="s">
        <v>6</v>
      </c>
      <c r="D13" s="80" t="s">
        <v>7</v>
      </c>
      <c r="E13" s="81" t="s">
        <v>1</v>
      </c>
      <c r="F13" s="78" t="s">
        <v>8</v>
      </c>
      <c r="G13" s="80" t="s">
        <v>9</v>
      </c>
      <c r="H13" s="81" t="s">
        <v>10</v>
      </c>
      <c r="I13" s="79" t="s">
        <v>11</v>
      </c>
    </row>
    <row r="14" spans="1:9" ht="15" customHeight="1" x14ac:dyDescent="0.25">
      <c r="A14" s="22"/>
      <c r="B14" s="27" t="s">
        <v>52</v>
      </c>
      <c r="C14" s="39"/>
      <c r="D14" s="22"/>
      <c r="E14" s="23"/>
      <c r="F14" s="39"/>
      <c r="G14" s="22"/>
      <c r="H14" s="23"/>
      <c r="I14" s="22"/>
    </row>
    <row r="15" spans="1:9" x14ac:dyDescent="0.25">
      <c r="A15" s="22"/>
      <c r="B15" s="28" t="s">
        <v>64</v>
      </c>
      <c r="C15" s="69">
        <v>17</v>
      </c>
      <c r="D15" s="68">
        <v>2</v>
      </c>
      <c r="E15" s="41">
        <v>19</v>
      </c>
      <c r="F15" s="69">
        <v>4</v>
      </c>
      <c r="G15" s="68">
        <v>0</v>
      </c>
      <c r="H15" s="41">
        <v>4</v>
      </c>
      <c r="I15" s="44">
        <v>0.17391304347826086</v>
      </c>
    </row>
    <row r="16" spans="1:9" x14ac:dyDescent="0.25">
      <c r="A16" s="22"/>
      <c r="B16" s="28" t="s">
        <v>65</v>
      </c>
      <c r="C16" s="69">
        <v>105</v>
      </c>
      <c r="D16" s="68">
        <v>28</v>
      </c>
      <c r="E16" s="41">
        <v>133</v>
      </c>
      <c r="F16" s="69">
        <v>19</v>
      </c>
      <c r="G16" s="68">
        <v>0</v>
      </c>
      <c r="H16" s="41">
        <v>19</v>
      </c>
      <c r="I16" s="44">
        <v>0.125</v>
      </c>
    </row>
    <row r="17" spans="1:13" x14ac:dyDescent="0.25">
      <c r="A17" s="22"/>
      <c r="B17" s="28" t="s">
        <v>66</v>
      </c>
      <c r="C17" s="69">
        <v>385</v>
      </c>
      <c r="D17" s="68">
        <v>226</v>
      </c>
      <c r="E17" s="41">
        <v>611</v>
      </c>
      <c r="F17" s="69">
        <v>145</v>
      </c>
      <c r="G17" s="68">
        <v>1</v>
      </c>
      <c r="H17" s="41">
        <v>146</v>
      </c>
      <c r="I17" s="44">
        <v>0.1928665785997358</v>
      </c>
      <c r="M17" s="5"/>
    </row>
    <row r="18" spans="1:13" x14ac:dyDescent="0.25">
      <c r="A18" s="22"/>
      <c r="B18" s="28" t="s">
        <v>341</v>
      </c>
      <c r="C18" s="69">
        <v>11</v>
      </c>
      <c r="D18" s="68">
        <v>0</v>
      </c>
      <c r="E18" s="41">
        <v>11</v>
      </c>
      <c r="F18" s="69">
        <v>4</v>
      </c>
      <c r="G18" s="68">
        <v>0</v>
      </c>
      <c r="H18" s="41">
        <v>4</v>
      </c>
      <c r="I18" s="44">
        <v>0.26666666666666666</v>
      </c>
      <c r="M18" s="5"/>
    </row>
    <row r="19" spans="1:13" x14ac:dyDescent="0.25">
      <c r="A19" s="22"/>
      <c r="B19" s="29" t="s">
        <v>53</v>
      </c>
      <c r="C19" s="39"/>
      <c r="D19" s="22"/>
      <c r="E19" s="41"/>
      <c r="F19" s="39"/>
      <c r="G19" s="22"/>
      <c r="H19" s="41"/>
      <c r="I19" s="44"/>
      <c r="M19" s="5"/>
    </row>
    <row r="20" spans="1:13" x14ac:dyDescent="0.25">
      <c r="A20" s="22"/>
      <c r="B20" s="28" t="s">
        <v>64</v>
      </c>
      <c r="C20" s="69">
        <v>46</v>
      </c>
      <c r="D20" s="68">
        <v>6</v>
      </c>
      <c r="E20" s="41">
        <v>52</v>
      </c>
      <c r="F20" s="69">
        <v>13</v>
      </c>
      <c r="G20" s="68">
        <v>0</v>
      </c>
      <c r="H20" s="41">
        <v>13</v>
      </c>
      <c r="I20" s="44">
        <v>0.2</v>
      </c>
      <c r="M20" s="5"/>
    </row>
    <row r="21" spans="1:13" x14ac:dyDescent="0.25">
      <c r="A21" s="22"/>
      <c r="B21" s="28" t="s">
        <v>65</v>
      </c>
      <c r="C21" s="69">
        <v>142</v>
      </c>
      <c r="D21" s="68">
        <v>35</v>
      </c>
      <c r="E21" s="41">
        <v>177</v>
      </c>
      <c r="F21" s="69">
        <v>46</v>
      </c>
      <c r="G21" s="68">
        <v>0</v>
      </c>
      <c r="H21" s="41">
        <v>46</v>
      </c>
      <c r="I21" s="44">
        <v>0.20627802690582961</v>
      </c>
      <c r="M21" s="5"/>
    </row>
    <row r="22" spans="1:13" x14ac:dyDescent="0.25">
      <c r="A22" s="22"/>
      <c r="B22" s="28" t="s">
        <v>66</v>
      </c>
      <c r="C22" s="69">
        <v>746</v>
      </c>
      <c r="D22" s="68">
        <v>217</v>
      </c>
      <c r="E22" s="41">
        <v>963</v>
      </c>
      <c r="F22" s="69">
        <v>277</v>
      </c>
      <c r="G22" s="68">
        <v>5</v>
      </c>
      <c r="H22" s="41">
        <v>282</v>
      </c>
      <c r="I22" s="44">
        <v>0.22650602409638554</v>
      </c>
      <c r="M22" s="5"/>
    </row>
    <row r="23" spans="1:13" x14ac:dyDescent="0.25">
      <c r="A23" s="22"/>
      <c r="B23" s="28" t="s">
        <v>341</v>
      </c>
      <c r="C23" s="69">
        <v>10</v>
      </c>
      <c r="D23" s="68">
        <v>1</v>
      </c>
      <c r="E23" s="41">
        <v>11</v>
      </c>
      <c r="F23" s="69">
        <v>5</v>
      </c>
      <c r="G23" s="68">
        <v>0</v>
      </c>
      <c r="H23" s="41">
        <v>5</v>
      </c>
      <c r="I23" s="44">
        <v>0.3125</v>
      </c>
      <c r="M23" s="5"/>
    </row>
    <row r="24" spans="1:13" x14ac:dyDescent="0.25">
      <c r="A24" s="22"/>
      <c r="B24" s="29" t="s">
        <v>54</v>
      </c>
      <c r="C24" s="39"/>
      <c r="D24" s="22"/>
      <c r="E24" s="41"/>
      <c r="F24" s="39"/>
      <c r="G24" s="22"/>
      <c r="H24" s="41"/>
      <c r="I24" s="44"/>
      <c r="M24" s="5"/>
    </row>
    <row r="25" spans="1:13" x14ac:dyDescent="0.25">
      <c r="A25" s="22"/>
      <c r="B25" s="28" t="s">
        <v>64</v>
      </c>
      <c r="C25" s="69">
        <v>11</v>
      </c>
      <c r="D25" s="68">
        <v>1</v>
      </c>
      <c r="E25" s="41">
        <v>12</v>
      </c>
      <c r="F25" s="69">
        <v>4</v>
      </c>
      <c r="G25" s="68">
        <v>0</v>
      </c>
      <c r="H25" s="41">
        <v>4</v>
      </c>
      <c r="I25" s="44">
        <v>0.25</v>
      </c>
      <c r="M25" s="5"/>
    </row>
    <row r="26" spans="1:13" x14ac:dyDescent="0.25">
      <c r="A26" s="22"/>
      <c r="B26" s="28" t="s">
        <v>65</v>
      </c>
      <c r="C26" s="69">
        <v>95</v>
      </c>
      <c r="D26" s="68">
        <v>61</v>
      </c>
      <c r="E26" s="41">
        <v>156</v>
      </c>
      <c r="F26" s="69">
        <v>40</v>
      </c>
      <c r="G26" s="68">
        <v>0</v>
      </c>
      <c r="H26" s="41">
        <v>40</v>
      </c>
      <c r="I26" s="44">
        <v>0.20408163265306123</v>
      </c>
      <c r="M26" s="5"/>
    </row>
    <row r="27" spans="1:13" x14ac:dyDescent="0.25">
      <c r="A27" s="22"/>
      <c r="B27" s="28" t="s">
        <v>66</v>
      </c>
      <c r="C27" s="69">
        <v>439</v>
      </c>
      <c r="D27" s="68">
        <v>284</v>
      </c>
      <c r="E27" s="41">
        <v>723</v>
      </c>
      <c r="F27" s="69">
        <v>196</v>
      </c>
      <c r="G27" s="68">
        <v>2</v>
      </c>
      <c r="H27" s="41">
        <v>198</v>
      </c>
      <c r="I27" s="44">
        <v>0.21498371335504887</v>
      </c>
      <c r="M27" s="5"/>
    </row>
    <row r="28" spans="1:13" x14ac:dyDescent="0.25">
      <c r="A28" s="22"/>
      <c r="B28" s="28" t="s">
        <v>341</v>
      </c>
      <c r="C28" s="69">
        <v>6</v>
      </c>
      <c r="D28" s="68">
        <v>1</v>
      </c>
      <c r="E28" s="41">
        <v>7</v>
      </c>
      <c r="F28" s="69">
        <v>1</v>
      </c>
      <c r="G28" s="68">
        <v>0</v>
      </c>
      <c r="H28" s="41">
        <v>1</v>
      </c>
      <c r="I28" s="44">
        <v>0.125</v>
      </c>
      <c r="M28" s="5"/>
    </row>
    <row r="29" spans="1:13" x14ac:dyDescent="0.25">
      <c r="A29" s="22"/>
      <c r="B29" s="29" t="s">
        <v>55</v>
      </c>
      <c r="C29" s="39"/>
      <c r="D29" s="22"/>
      <c r="E29" s="41"/>
      <c r="F29" s="39"/>
      <c r="G29" s="22"/>
      <c r="H29" s="41"/>
      <c r="I29" s="44"/>
      <c r="M29" s="5"/>
    </row>
    <row r="30" spans="1:13" x14ac:dyDescent="0.25">
      <c r="A30" s="22"/>
      <c r="B30" s="28" t="s">
        <v>64</v>
      </c>
      <c r="C30" s="69">
        <v>24</v>
      </c>
      <c r="D30" s="68">
        <v>9</v>
      </c>
      <c r="E30" s="41">
        <v>33</v>
      </c>
      <c r="F30" s="69">
        <v>10</v>
      </c>
      <c r="G30" s="68">
        <v>0</v>
      </c>
      <c r="H30" s="41">
        <v>10</v>
      </c>
      <c r="I30" s="44">
        <v>0.23255813953488372</v>
      </c>
      <c r="M30" s="5"/>
    </row>
    <row r="31" spans="1:13" x14ac:dyDescent="0.25">
      <c r="A31" s="22"/>
      <c r="B31" s="28" t="s">
        <v>65</v>
      </c>
      <c r="C31" s="69">
        <v>87</v>
      </c>
      <c r="D31" s="68">
        <v>87</v>
      </c>
      <c r="E31" s="41">
        <v>174</v>
      </c>
      <c r="F31" s="69">
        <v>34</v>
      </c>
      <c r="G31" s="68">
        <v>1</v>
      </c>
      <c r="H31" s="41">
        <v>35</v>
      </c>
      <c r="I31" s="44">
        <v>0.1674641148325359</v>
      </c>
      <c r="M31" s="5"/>
    </row>
    <row r="32" spans="1:13" x14ac:dyDescent="0.25">
      <c r="A32" s="22"/>
      <c r="B32" s="28" t="s">
        <v>66</v>
      </c>
      <c r="C32" s="69">
        <v>421</v>
      </c>
      <c r="D32" s="68">
        <v>554</v>
      </c>
      <c r="E32" s="41">
        <v>975</v>
      </c>
      <c r="F32" s="69">
        <v>265</v>
      </c>
      <c r="G32" s="68">
        <v>1</v>
      </c>
      <c r="H32" s="41">
        <v>266</v>
      </c>
      <c r="I32" s="44">
        <v>0.21434327155519742</v>
      </c>
      <c r="M32" s="5"/>
    </row>
    <row r="33" spans="1:13" x14ac:dyDescent="0.25">
      <c r="A33" s="22"/>
      <c r="B33" s="28" t="s">
        <v>341</v>
      </c>
      <c r="C33" s="69">
        <v>7</v>
      </c>
      <c r="D33" s="68">
        <v>2</v>
      </c>
      <c r="E33" s="41">
        <v>9</v>
      </c>
      <c r="F33" s="69">
        <v>4</v>
      </c>
      <c r="G33" s="68">
        <v>0</v>
      </c>
      <c r="H33" s="41">
        <v>4</v>
      </c>
      <c r="I33" s="44">
        <v>0.30769230769230771</v>
      </c>
      <c r="M33" s="5"/>
    </row>
    <row r="34" spans="1:13" x14ac:dyDescent="0.25">
      <c r="A34" s="22"/>
      <c r="B34" s="29" t="s">
        <v>56</v>
      </c>
      <c r="C34" s="39"/>
      <c r="D34" s="22"/>
      <c r="E34" s="41"/>
      <c r="F34" s="39"/>
      <c r="G34" s="22"/>
      <c r="H34" s="41"/>
      <c r="I34" s="44"/>
      <c r="M34" s="5"/>
    </row>
    <row r="35" spans="1:13" x14ac:dyDescent="0.25">
      <c r="A35" s="22"/>
      <c r="B35" s="28" t="s">
        <v>64</v>
      </c>
      <c r="C35" s="69">
        <v>12</v>
      </c>
      <c r="D35" s="68">
        <v>0</v>
      </c>
      <c r="E35" s="41">
        <v>12</v>
      </c>
      <c r="F35" s="69">
        <v>1</v>
      </c>
      <c r="G35" s="68">
        <v>0</v>
      </c>
      <c r="H35" s="41">
        <v>1</v>
      </c>
      <c r="I35" s="44">
        <v>7.6923076923076927E-2</v>
      </c>
      <c r="M35" s="5"/>
    </row>
    <row r="36" spans="1:13" x14ac:dyDescent="0.25">
      <c r="A36" s="22"/>
      <c r="B36" s="28" t="s">
        <v>65</v>
      </c>
      <c r="C36" s="69">
        <v>86</v>
      </c>
      <c r="D36" s="68">
        <v>21</v>
      </c>
      <c r="E36" s="41">
        <v>107</v>
      </c>
      <c r="F36" s="69">
        <v>19</v>
      </c>
      <c r="G36" s="68">
        <v>0</v>
      </c>
      <c r="H36" s="41">
        <v>19</v>
      </c>
      <c r="I36" s="44">
        <v>0.15079365079365079</v>
      </c>
      <c r="M36" s="5"/>
    </row>
    <row r="37" spans="1:13" x14ac:dyDescent="0.25">
      <c r="A37" s="22"/>
      <c r="B37" s="28" t="s">
        <v>66</v>
      </c>
      <c r="C37" s="69">
        <v>356</v>
      </c>
      <c r="D37" s="68">
        <v>119</v>
      </c>
      <c r="E37" s="41">
        <v>475</v>
      </c>
      <c r="F37" s="69">
        <v>94</v>
      </c>
      <c r="G37" s="68">
        <v>0</v>
      </c>
      <c r="H37" s="41">
        <v>94</v>
      </c>
      <c r="I37" s="44">
        <v>0.16520210896309315</v>
      </c>
      <c r="M37" s="5"/>
    </row>
    <row r="38" spans="1:13" x14ac:dyDescent="0.25">
      <c r="A38" s="22"/>
      <c r="B38" s="28" t="s">
        <v>341</v>
      </c>
      <c r="C38" s="69">
        <v>2</v>
      </c>
      <c r="D38" s="68">
        <v>0</v>
      </c>
      <c r="E38" s="41">
        <v>2</v>
      </c>
      <c r="F38" s="69">
        <v>0</v>
      </c>
      <c r="G38" s="68">
        <v>0</v>
      </c>
      <c r="H38" s="41">
        <v>0</v>
      </c>
      <c r="I38" s="44">
        <v>0</v>
      </c>
      <c r="M38" s="5"/>
    </row>
    <row r="39" spans="1:13" x14ac:dyDescent="0.25">
      <c r="A39" s="22"/>
      <c r="B39" s="29" t="s">
        <v>57</v>
      </c>
      <c r="C39" s="39"/>
      <c r="D39" s="22"/>
      <c r="E39" s="41"/>
      <c r="F39" s="39"/>
      <c r="G39" s="22"/>
      <c r="H39" s="41"/>
      <c r="I39" s="44"/>
      <c r="M39" s="5"/>
    </row>
    <row r="40" spans="1:13" x14ac:dyDescent="0.25">
      <c r="A40" s="22"/>
      <c r="B40" s="28" t="s">
        <v>64</v>
      </c>
      <c r="C40" s="69">
        <v>7</v>
      </c>
      <c r="D40" s="68">
        <v>3</v>
      </c>
      <c r="E40" s="41">
        <v>10</v>
      </c>
      <c r="F40" s="69">
        <v>1</v>
      </c>
      <c r="G40" s="68">
        <v>0</v>
      </c>
      <c r="H40" s="41">
        <v>1</v>
      </c>
      <c r="I40" s="44">
        <v>9.0909090909090912E-2</v>
      </c>
      <c r="M40" s="5"/>
    </row>
    <row r="41" spans="1:13" x14ac:dyDescent="0.25">
      <c r="A41" s="22"/>
      <c r="B41" s="28" t="s">
        <v>65</v>
      </c>
      <c r="C41" s="69">
        <v>93</v>
      </c>
      <c r="D41" s="68">
        <v>54</v>
      </c>
      <c r="E41" s="41">
        <v>147</v>
      </c>
      <c r="F41" s="69">
        <v>36</v>
      </c>
      <c r="G41" s="68">
        <v>0</v>
      </c>
      <c r="H41" s="41">
        <v>36</v>
      </c>
      <c r="I41" s="44">
        <v>0.19672131147540983</v>
      </c>
    </row>
    <row r="42" spans="1:13" x14ac:dyDescent="0.25">
      <c r="A42" s="22"/>
      <c r="B42" s="28" t="s">
        <v>66</v>
      </c>
      <c r="C42" s="69">
        <v>464</v>
      </c>
      <c r="D42" s="68">
        <v>317</v>
      </c>
      <c r="E42" s="41">
        <v>781</v>
      </c>
      <c r="F42" s="69">
        <v>168</v>
      </c>
      <c r="G42" s="68">
        <v>3</v>
      </c>
      <c r="H42" s="41">
        <v>171</v>
      </c>
      <c r="I42" s="44">
        <v>0.1796218487394958</v>
      </c>
    </row>
    <row r="43" spans="1:13" x14ac:dyDescent="0.25">
      <c r="A43" s="22"/>
      <c r="B43" s="28" t="s">
        <v>341</v>
      </c>
      <c r="C43" s="69">
        <v>4</v>
      </c>
      <c r="D43" s="68">
        <v>1</v>
      </c>
      <c r="E43" s="41">
        <v>5</v>
      </c>
      <c r="F43" s="69">
        <v>1</v>
      </c>
      <c r="G43" s="68">
        <v>0</v>
      </c>
      <c r="H43" s="41">
        <v>1</v>
      </c>
      <c r="I43" s="44">
        <v>0.16666666666666666</v>
      </c>
    </row>
    <row r="44" spans="1:13" x14ac:dyDescent="0.25">
      <c r="A44" s="22"/>
      <c r="B44" s="29" t="s">
        <v>58</v>
      </c>
      <c r="C44" s="39"/>
      <c r="D44" s="22"/>
      <c r="E44" s="41"/>
      <c r="F44" s="39"/>
      <c r="G44" s="22"/>
      <c r="H44" s="41"/>
      <c r="I44" s="44"/>
    </row>
    <row r="45" spans="1:13" x14ac:dyDescent="0.25">
      <c r="A45" s="22"/>
      <c r="B45" s="28" t="s">
        <v>64</v>
      </c>
      <c r="C45" s="69">
        <v>93</v>
      </c>
      <c r="D45" s="68">
        <v>8</v>
      </c>
      <c r="E45" s="41">
        <v>101</v>
      </c>
      <c r="F45" s="69">
        <v>20</v>
      </c>
      <c r="G45" s="68">
        <v>0</v>
      </c>
      <c r="H45" s="41">
        <v>20</v>
      </c>
      <c r="I45" s="44">
        <v>0.16528925619834711</v>
      </c>
    </row>
    <row r="46" spans="1:13" x14ac:dyDescent="0.25">
      <c r="A46" s="22"/>
      <c r="B46" s="28" t="s">
        <v>65</v>
      </c>
      <c r="C46" s="69">
        <v>200</v>
      </c>
      <c r="D46" s="68">
        <v>56</v>
      </c>
      <c r="E46" s="41">
        <v>256</v>
      </c>
      <c r="F46" s="69">
        <v>72</v>
      </c>
      <c r="G46" s="68">
        <v>1</v>
      </c>
      <c r="H46" s="41">
        <v>73</v>
      </c>
      <c r="I46" s="44">
        <v>0.22188449848024316</v>
      </c>
    </row>
    <row r="47" spans="1:13" x14ac:dyDescent="0.25">
      <c r="A47" s="22"/>
      <c r="B47" s="28" t="s">
        <v>66</v>
      </c>
      <c r="C47" s="69">
        <v>964</v>
      </c>
      <c r="D47" s="68">
        <v>456</v>
      </c>
      <c r="E47" s="41">
        <v>1420</v>
      </c>
      <c r="F47" s="69">
        <v>471</v>
      </c>
      <c r="G47" s="68">
        <v>7</v>
      </c>
      <c r="H47" s="41">
        <v>478</v>
      </c>
      <c r="I47" s="44">
        <v>0.25184404636459429</v>
      </c>
    </row>
    <row r="48" spans="1:13" x14ac:dyDescent="0.25">
      <c r="A48" s="22"/>
      <c r="B48" s="28" t="s">
        <v>341</v>
      </c>
      <c r="C48" s="69">
        <v>21</v>
      </c>
      <c r="D48" s="68">
        <v>4</v>
      </c>
      <c r="E48" s="41">
        <v>25</v>
      </c>
      <c r="F48" s="69">
        <v>13</v>
      </c>
      <c r="G48" s="68">
        <v>0</v>
      </c>
      <c r="H48" s="41">
        <v>13</v>
      </c>
      <c r="I48" s="44">
        <v>0.34210526315789475</v>
      </c>
    </row>
    <row r="49" spans="1:9" x14ac:dyDescent="0.25">
      <c r="A49" s="22"/>
      <c r="B49" s="29" t="s">
        <v>59</v>
      </c>
      <c r="C49" s="39"/>
      <c r="D49" s="22"/>
      <c r="E49" s="41"/>
      <c r="F49" s="39"/>
      <c r="G49" s="22"/>
      <c r="H49" s="41"/>
      <c r="I49" s="44"/>
    </row>
    <row r="50" spans="1:9" x14ac:dyDescent="0.25">
      <c r="A50" s="22"/>
      <c r="B50" s="28" t="s">
        <v>64</v>
      </c>
      <c r="C50" s="69">
        <v>94</v>
      </c>
      <c r="D50" s="68">
        <v>6</v>
      </c>
      <c r="E50" s="41">
        <v>100</v>
      </c>
      <c r="F50" s="69">
        <v>26</v>
      </c>
      <c r="G50" s="68">
        <v>0</v>
      </c>
      <c r="H50" s="41">
        <v>26</v>
      </c>
      <c r="I50" s="44">
        <v>0.20634920634920634</v>
      </c>
    </row>
    <row r="51" spans="1:9" x14ac:dyDescent="0.25">
      <c r="A51" s="22"/>
      <c r="B51" s="28" t="s">
        <v>65</v>
      </c>
      <c r="C51" s="69">
        <v>311</v>
      </c>
      <c r="D51" s="68">
        <v>77</v>
      </c>
      <c r="E51" s="41">
        <v>388</v>
      </c>
      <c r="F51" s="69">
        <v>105</v>
      </c>
      <c r="G51" s="68">
        <v>1</v>
      </c>
      <c r="H51" s="41">
        <v>106</v>
      </c>
      <c r="I51" s="44">
        <v>0.2145748987854251</v>
      </c>
    </row>
    <row r="52" spans="1:9" x14ac:dyDescent="0.25">
      <c r="A52" s="22"/>
      <c r="B52" s="28" t="s">
        <v>66</v>
      </c>
      <c r="C52" s="69">
        <v>1237</v>
      </c>
      <c r="D52" s="68">
        <v>456</v>
      </c>
      <c r="E52" s="41">
        <v>1693</v>
      </c>
      <c r="F52" s="69">
        <v>511</v>
      </c>
      <c r="G52" s="68">
        <v>3</v>
      </c>
      <c r="H52" s="41">
        <v>514</v>
      </c>
      <c r="I52" s="44">
        <v>0.23289533303126417</v>
      </c>
    </row>
    <row r="53" spans="1:9" x14ac:dyDescent="0.25">
      <c r="A53" s="22"/>
      <c r="B53" s="28" t="s">
        <v>341</v>
      </c>
      <c r="C53" s="69">
        <v>19</v>
      </c>
      <c r="D53" s="68">
        <v>7</v>
      </c>
      <c r="E53" s="41">
        <v>26</v>
      </c>
      <c r="F53" s="69">
        <v>15</v>
      </c>
      <c r="G53" s="68">
        <v>0</v>
      </c>
      <c r="H53" s="41">
        <v>15</v>
      </c>
      <c r="I53" s="44">
        <v>0.36585365853658536</v>
      </c>
    </row>
    <row r="54" spans="1:9" x14ac:dyDescent="0.25">
      <c r="A54" s="22"/>
      <c r="B54" s="29" t="s">
        <v>67</v>
      </c>
      <c r="C54" s="39"/>
      <c r="D54" s="22"/>
      <c r="E54" s="41"/>
      <c r="F54" s="39"/>
      <c r="G54" s="22"/>
      <c r="H54" s="41"/>
      <c r="I54" s="44"/>
    </row>
    <row r="55" spans="1:9" x14ac:dyDescent="0.25">
      <c r="A55" s="22"/>
      <c r="B55" s="28" t="s">
        <v>64</v>
      </c>
      <c r="C55" s="69">
        <v>304</v>
      </c>
      <c r="D55" s="68">
        <v>35</v>
      </c>
      <c r="E55" s="41">
        <v>339</v>
      </c>
      <c r="F55" s="69">
        <v>79</v>
      </c>
      <c r="G55" s="68">
        <v>0</v>
      </c>
      <c r="H55" s="41">
        <v>79</v>
      </c>
      <c r="I55" s="44">
        <v>0.18899521531100477</v>
      </c>
    </row>
    <row r="56" spans="1:9" x14ac:dyDescent="0.25">
      <c r="A56" s="22"/>
      <c r="B56" s="28" t="s">
        <v>65</v>
      </c>
      <c r="C56" s="69">
        <v>1119</v>
      </c>
      <c r="D56" s="68">
        <v>419</v>
      </c>
      <c r="E56" s="41">
        <v>1538</v>
      </c>
      <c r="F56" s="69">
        <v>371</v>
      </c>
      <c r="G56" s="68">
        <v>3</v>
      </c>
      <c r="H56" s="41">
        <v>374</v>
      </c>
      <c r="I56" s="44">
        <v>0.19560669456066945</v>
      </c>
    </row>
    <row r="57" spans="1:9" x14ac:dyDescent="0.25">
      <c r="A57" s="22"/>
      <c r="B57" s="28" t="s">
        <v>66</v>
      </c>
      <c r="C57" s="69">
        <v>5012</v>
      </c>
      <c r="D57" s="68">
        <v>2629</v>
      </c>
      <c r="E57" s="41">
        <v>7641</v>
      </c>
      <c r="F57" s="69">
        <v>2127</v>
      </c>
      <c r="G57" s="68">
        <v>22</v>
      </c>
      <c r="H57" s="41">
        <v>2149</v>
      </c>
      <c r="I57" s="44">
        <v>0.21950970377936671</v>
      </c>
    </row>
    <row r="58" spans="1:9" ht="15.75" thickBot="1" x14ac:dyDescent="0.3">
      <c r="A58" s="22"/>
      <c r="B58" s="30" t="s">
        <v>341</v>
      </c>
      <c r="C58" s="75">
        <v>80</v>
      </c>
      <c r="D58" s="74">
        <v>16</v>
      </c>
      <c r="E58" s="42">
        <v>96</v>
      </c>
      <c r="F58" s="75">
        <v>43</v>
      </c>
      <c r="G58" s="74">
        <v>0</v>
      </c>
      <c r="H58" s="42">
        <v>43</v>
      </c>
      <c r="I58" s="35">
        <v>0.30935251798561153</v>
      </c>
    </row>
  </sheetData>
  <mergeCells count="3">
    <mergeCell ref="C12:I12"/>
    <mergeCell ref="B9:I9"/>
    <mergeCell ref="B12:B13"/>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W151"/>
  <sheetViews>
    <sheetView topLeftCell="F47" workbookViewId="0">
      <selection activeCell="O74" sqref="O74"/>
    </sheetView>
  </sheetViews>
  <sheetFormatPr baseColWidth="10" defaultRowHeight="15" x14ac:dyDescent="0.25"/>
  <cols>
    <col min="1" max="13" width="11.42578125" style="2"/>
    <col min="14" max="14" width="16" style="2" customWidth="1"/>
    <col min="15" max="15" width="17.28515625" style="2" customWidth="1"/>
    <col min="16" max="17" width="11.42578125" style="2"/>
    <col min="18" max="18" width="20.28515625" style="2" customWidth="1"/>
    <col min="19" max="16384" width="11.42578125" style="2"/>
  </cols>
  <sheetData>
    <row r="3" spans="2:23" x14ac:dyDescent="0.25">
      <c r="M3" s="129"/>
      <c r="N3" s="129"/>
      <c r="O3" s="129"/>
      <c r="P3" s="129"/>
      <c r="Q3" s="129"/>
      <c r="R3" s="129"/>
      <c r="S3" s="129"/>
      <c r="T3" s="129"/>
      <c r="U3" s="129"/>
    </row>
    <row r="4" spans="2:23" x14ac:dyDescent="0.25">
      <c r="M4" s="129"/>
      <c r="N4" s="129"/>
      <c r="O4" s="129"/>
      <c r="P4" s="129"/>
      <c r="Q4" s="129"/>
      <c r="R4" s="129"/>
      <c r="S4" s="129"/>
      <c r="T4" s="129"/>
      <c r="U4" s="129"/>
    </row>
    <row r="5" spans="2:23" x14ac:dyDescent="0.25">
      <c r="M5" s="129"/>
      <c r="N5" s="6"/>
      <c r="O5" s="6"/>
      <c r="P5" s="6"/>
      <c r="Q5" s="6"/>
      <c r="R5" s="6"/>
      <c r="S5" s="6"/>
      <c r="T5" s="6"/>
      <c r="U5" s="129"/>
    </row>
    <row r="6" spans="2:23" x14ac:dyDescent="0.25">
      <c r="M6" s="129"/>
      <c r="N6" s="6"/>
      <c r="O6" s="6"/>
      <c r="P6" s="6"/>
      <c r="Q6" s="6"/>
      <c r="R6" s="6"/>
      <c r="S6" s="6"/>
      <c r="T6" s="6"/>
      <c r="U6" s="129"/>
    </row>
    <row r="7" spans="2:23" x14ac:dyDescent="0.25">
      <c r="M7" s="129"/>
      <c r="N7" s="6" t="s">
        <v>68</v>
      </c>
      <c r="O7" s="6"/>
      <c r="P7" s="6"/>
      <c r="Q7" s="6"/>
      <c r="R7" s="6" t="s">
        <v>77</v>
      </c>
      <c r="S7" s="6"/>
      <c r="T7" s="6"/>
      <c r="U7" s="129"/>
      <c r="V7" s="129"/>
      <c r="W7" s="129"/>
    </row>
    <row r="8" spans="2:23" x14ac:dyDescent="0.25">
      <c r="M8" s="129"/>
      <c r="N8" s="6"/>
      <c r="O8" s="6"/>
      <c r="P8" s="6"/>
      <c r="Q8" s="6"/>
      <c r="R8" s="6"/>
      <c r="S8" s="6"/>
      <c r="T8" s="6"/>
      <c r="U8" s="129"/>
      <c r="V8" s="129"/>
      <c r="W8" s="129"/>
    </row>
    <row r="9" spans="2:23" ht="15.75" x14ac:dyDescent="0.25">
      <c r="B9" s="4" t="s">
        <v>285</v>
      </c>
      <c r="M9" s="129"/>
      <c r="N9" s="6"/>
      <c r="O9" s="6"/>
      <c r="P9" s="6"/>
      <c r="Q9" s="6"/>
      <c r="R9" s="6"/>
      <c r="S9" s="6"/>
      <c r="T9" s="6"/>
      <c r="U9" s="129"/>
      <c r="V9" s="129"/>
      <c r="W9" s="129"/>
    </row>
    <row r="10" spans="2:23" ht="15.75" x14ac:dyDescent="0.25">
      <c r="M10" s="129"/>
      <c r="N10" s="209"/>
      <c r="O10" s="6"/>
      <c r="P10" s="6"/>
      <c r="Q10" s="6"/>
      <c r="R10" s="6"/>
      <c r="S10" s="6"/>
      <c r="T10" s="6"/>
      <c r="U10" s="129"/>
      <c r="V10" s="129"/>
      <c r="W10" s="129"/>
    </row>
    <row r="11" spans="2:23" ht="15.75" x14ac:dyDescent="0.25">
      <c r="B11" s="105" t="s">
        <v>68</v>
      </c>
      <c r="H11" s="105" t="s">
        <v>76</v>
      </c>
      <c r="M11" s="129"/>
      <c r="N11" s="6"/>
      <c r="O11" s="6"/>
      <c r="P11" s="6"/>
      <c r="Q11" s="6"/>
      <c r="R11" s="6"/>
      <c r="S11" s="6"/>
      <c r="T11" s="6"/>
      <c r="U11" s="129"/>
      <c r="V11" s="129"/>
      <c r="W11" s="129"/>
    </row>
    <row r="12" spans="2:23" x14ac:dyDescent="0.25">
      <c r="M12" s="129"/>
      <c r="N12" s="6" t="s">
        <v>52</v>
      </c>
      <c r="O12" s="6" t="s">
        <v>64</v>
      </c>
      <c r="P12" s="7">
        <v>0.1452249408050513</v>
      </c>
      <c r="Q12" s="6"/>
      <c r="R12" s="6" t="s">
        <v>52</v>
      </c>
      <c r="S12" s="6" t="s">
        <v>64</v>
      </c>
      <c r="T12" s="7">
        <v>5.4489715189873417E-2</v>
      </c>
      <c r="U12" s="129"/>
      <c r="V12" s="129"/>
      <c r="W12" s="129"/>
    </row>
    <row r="13" spans="2:23" x14ac:dyDescent="0.25">
      <c r="M13" s="129"/>
      <c r="N13" s="6"/>
      <c r="O13" s="6" t="s">
        <v>65</v>
      </c>
      <c r="P13" s="7">
        <v>0.16637366149912097</v>
      </c>
      <c r="Q13" s="6"/>
      <c r="R13" s="6"/>
      <c r="S13" s="6" t="s">
        <v>65</v>
      </c>
      <c r="T13" s="7">
        <v>0.1118142356571309</v>
      </c>
      <c r="U13" s="129"/>
    </row>
    <row r="14" spans="2:23" x14ac:dyDescent="0.25">
      <c r="M14" s="129"/>
      <c r="N14" s="6"/>
      <c r="O14" s="6" t="s">
        <v>66</v>
      </c>
      <c r="P14" s="7">
        <v>0.18860959746879943</v>
      </c>
      <c r="Q14" s="6"/>
      <c r="R14" s="6"/>
      <c r="S14" s="6" t="s">
        <v>66</v>
      </c>
      <c r="T14" s="7">
        <v>0.22738402938375732</v>
      </c>
      <c r="U14" s="129"/>
    </row>
    <row r="15" spans="2:23" x14ac:dyDescent="0.25">
      <c r="M15" s="129"/>
      <c r="N15" s="6" t="s">
        <v>53</v>
      </c>
      <c r="O15" s="6" t="s">
        <v>64</v>
      </c>
      <c r="P15" s="7">
        <v>0.13537009438648784</v>
      </c>
      <c r="Q15" s="6"/>
      <c r="R15" s="6" t="s">
        <v>53</v>
      </c>
      <c r="S15" s="6" t="s">
        <v>64</v>
      </c>
      <c r="T15" s="7">
        <v>5.4536494551826097E-2</v>
      </c>
      <c r="U15" s="129"/>
    </row>
    <row r="16" spans="2:23" x14ac:dyDescent="0.25">
      <c r="M16" s="129"/>
      <c r="N16" s="6"/>
      <c r="O16" s="6" t="s">
        <v>65</v>
      </c>
      <c r="P16" s="7">
        <v>0.17525714931615236</v>
      </c>
      <c r="Q16" s="6"/>
      <c r="R16" s="6"/>
      <c r="S16" s="6" t="s">
        <v>65</v>
      </c>
      <c r="T16" s="7">
        <v>0.12812296400696724</v>
      </c>
      <c r="U16" s="129"/>
    </row>
    <row r="17" spans="2:21" x14ac:dyDescent="0.25">
      <c r="M17" s="129"/>
      <c r="N17" s="6"/>
      <c r="O17" s="6" t="s">
        <v>66</v>
      </c>
      <c r="P17" s="7">
        <v>0.20574321127826664</v>
      </c>
      <c r="Q17" s="6"/>
      <c r="R17" s="6"/>
      <c r="S17" s="6" t="s">
        <v>66</v>
      </c>
      <c r="T17" s="7">
        <v>0.22931141735263819</v>
      </c>
      <c r="U17" s="129"/>
    </row>
    <row r="18" spans="2:21" x14ac:dyDescent="0.25">
      <c r="M18" s="129"/>
      <c r="N18" s="6" t="s">
        <v>54</v>
      </c>
      <c r="O18" s="6" t="s">
        <v>64</v>
      </c>
      <c r="P18" s="7">
        <v>0.14236902050113895</v>
      </c>
      <c r="Q18" s="6"/>
      <c r="R18" s="6" t="s">
        <v>54</v>
      </c>
      <c r="S18" s="6" t="s">
        <v>64</v>
      </c>
      <c r="T18" s="7">
        <v>5.4637865311308764E-2</v>
      </c>
      <c r="U18" s="129"/>
    </row>
    <row r="19" spans="2:21" x14ac:dyDescent="0.25">
      <c r="M19" s="129"/>
      <c r="N19" s="6"/>
      <c r="O19" s="6" t="s">
        <v>65</v>
      </c>
      <c r="P19" s="7">
        <v>0.1796116504854369</v>
      </c>
      <c r="Q19" s="6"/>
      <c r="R19" s="6"/>
      <c r="S19" s="6" t="s">
        <v>65</v>
      </c>
      <c r="T19" s="7">
        <v>0.12492113564668769</v>
      </c>
      <c r="U19" s="129"/>
    </row>
    <row r="20" spans="2:21" x14ac:dyDescent="0.25">
      <c r="M20" s="129"/>
      <c r="N20" s="6"/>
      <c r="O20" s="6" t="s">
        <v>66</v>
      </c>
      <c r="P20" s="7">
        <v>0.23280986047675656</v>
      </c>
      <c r="Q20" s="6"/>
      <c r="R20" s="6"/>
      <c r="S20" s="6" t="s">
        <v>66</v>
      </c>
      <c r="T20" s="7">
        <v>0.21421770998332856</v>
      </c>
      <c r="U20" s="129"/>
    </row>
    <row r="21" spans="2:21" x14ac:dyDescent="0.25">
      <c r="M21" s="129"/>
      <c r="N21" s="6" t="s">
        <v>55</v>
      </c>
      <c r="O21" s="6" t="s">
        <v>64</v>
      </c>
      <c r="P21" s="7">
        <v>0.13346547737033365</v>
      </c>
      <c r="Q21" s="6"/>
      <c r="R21" s="6" t="s">
        <v>55</v>
      </c>
      <c r="S21" s="6" t="s">
        <v>64</v>
      </c>
      <c r="T21" s="7">
        <v>5.3316203629356032E-2</v>
      </c>
      <c r="U21" s="129"/>
    </row>
    <row r="22" spans="2:21" x14ac:dyDescent="0.25">
      <c r="M22" s="129"/>
      <c r="N22" s="6"/>
      <c r="O22" s="6" t="s">
        <v>65</v>
      </c>
      <c r="P22" s="7">
        <v>0.17202629161071453</v>
      </c>
      <c r="Q22" s="6"/>
      <c r="R22" s="6"/>
      <c r="S22" s="6" t="s">
        <v>65</v>
      </c>
      <c r="T22" s="7">
        <v>0.11313675028976682</v>
      </c>
      <c r="U22" s="129"/>
    </row>
    <row r="23" spans="2:21" x14ac:dyDescent="0.25">
      <c r="M23" s="129"/>
      <c r="N23" s="6"/>
      <c r="O23" s="6" t="s">
        <v>66</v>
      </c>
      <c r="P23" s="7">
        <v>0.2086086637298091</v>
      </c>
      <c r="Q23" s="6"/>
      <c r="R23" s="6"/>
      <c r="S23" s="6" t="s">
        <v>66</v>
      </c>
      <c r="T23" s="7">
        <v>0.20539269569268623</v>
      </c>
      <c r="U23" s="129"/>
    </row>
    <row r="24" spans="2:21" x14ac:dyDescent="0.25">
      <c r="M24" s="129"/>
      <c r="N24" s="6" t="s">
        <v>56</v>
      </c>
      <c r="O24" s="6" t="s">
        <v>64</v>
      </c>
      <c r="P24" s="7">
        <v>0.10748299319727891</v>
      </c>
      <c r="Q24" s="6"/>
      <c r="R24" s="6" t="s">
        <v>56</v>
      </c>
      <c r="S24" s="6" t="s">
        <v>64</v>
      </c>
      <c r="T24" s="7">
        <v>5.0865294667913938E-2</v>
      </c>
      <c r="U24" s="129"/>
    </row>
    <row r="25" spans="2:21" x14ac:dyDescent="0.25">
      <c r="M25" s="129"/>
      <c r="N25" s="6"/>
      <c r="O25" s="6" t="s">
        <v>65</v>
      </c>
      <c r="P25" s="7">
        <v>0.1468384074941452</v>
      </c>
      <c r="Q25" s="6"/>
      <c r="R25" s="6"/>
      <c r="S25" s="6" t="s">
        <v>65</v>
      </c>
      <c r="T25" s="7">
        <v>0.11025428413488116</v>
      </c>
      <c r="U25" s="129"/>
    </row>
    <row r="26" spans="2:21" x14ac:dyDescent="0.25">
      <c r="M26" s="129"/>
      <c r="N26" s="6"/>
      <c r="O26" s="6" t="s">
        <v>66</v>
      </c>
      <c r="P26" s="7">
        <v>0.17382716049382715</v>
      </c>
      <c r="Q26" s="6"/>
      <c r="R26" s="6"/>
      <c r="S26" s="6" t="s">
        <v>66</v>
      </c>
      <c r="T26" s="7">
        <v>0.20999327643542046</v>
      </c>
      <c r="U26" s="129"/>
    </row>
    <row r="27" spans="2:21" x14ac:dyDescent="0.25">
      <c r="M27" s="129"/>
      <c r="N27" s="6" t="s">
        <v>57</v>
      </c>
      <c r="O27" s="6" t="s">
        <v>64</v>
      </c>
      <c r="P27" s="7">
        <v>0.11143131604226705</v>
      </c>
      <c r="Q27" s="6"/>
      <c r="R27" s="6" t="s">
        <v>57</v>
      </c>
      <c r="S27" s="6" t="s">
        <v>64</v>
      </c>
      <c r="T27" s="7">
        <v>4.6566256736216664E-2</v>
      </c>
      <c r="U27" s="129"/>
    </row>
    <row r="28" spans="2:21" x14ac:dyDescent="0.25">
      <c r="M28" s="129"/>
      <c r="N28" s="6"/>
      <c r="O28" s="6" t="s">
        <v>65</v>
      </c>
      <c r="P28" s="7">
        <v>0.15944974206659371</v>
      </c>
      <c r="Q28" s="6"/>
      <c r="R28" s="6"/>
      <c r="S28" s="6" t="s">
        <v>65</v>
      </c>
      <c r="T28" s="7">
        <v>8.7737221757840309E-2</v>
      </c>
      <c r="U28" s="129"/>
    </row>
    <row r="29" spans="2:21" x14ac:dyDescent="0.25">
      <c r="M29" s="129"/>
      <c r="N29" s="6"/>
      <c r="O29" s="6" t="s">
        <v>66</v>
      </c>
      <c r="P29" s="7">
        <v>0.18685300207039338</v>
      </c>
      <c r="Q29" s="6"/>
      <c r="R29" s="6"/>
      <c r="S29" s="6" t="s">
        <v>66</v>
      </c>
      <c r="T29" s="7">
        <v>0.1952340164541167</v>
      </c>
      <c r="U29" s="129"/>
    </row>
    <row r="30" spans="2:21" ht="15.75" x14ac:dyDescent="0.25">
      <c r="B30" s="105" t="s">
        <v>69</v>
      </c>
      <c r="H30" s="105" t="s">
        <v>70</v>
      </c>
      <c r="M30" s="129"/>
      <c r="N30" s="6"/>
      <c r="O30" s="6"/>
      <c r="P30" s="7"/>
      <c r="Q30" s="6"/>
      <c r="R30" s="6"/>
      <c r="S30" s="6"/>
      <c r="T30" s="7"/>
      <c r="U30" s="129"/>
    </row>
    <row r="31" spans="2:21" x14ac:dyDescent="0.25">
      <c r="M31" s="129"/>
      <c r="N31" s="6" t="s">
        <v>58</v>
      </c>
      <c r="O31" s="6" t="s">
        <v>64</v>
      </c>
      <c r="P31" s="7">
        <v>0.16239987435212816</v>
      </c>
      <c r="Q31" s="6"/>
      <c r="R31" s="6" t="s">
        <v>58</v>
      </c>
      <c r="S31" s="6" t="s">
        <v>64</v>
      </c>
      <c r="T31" s="7">
        <v>6.4531079607415484E-2</v>
      </c>
      <c r="U31" s="129"/>
    </row>
    <row r="32" spans="2:21" x14ac:dyDescent="0.25">
      <c r="M32" s="129"/>
      <c r="N32" s="6"/>
      <c r="O32" s="6" t="s">
        <v>65</v>
      </c>
      <c r="P32" s="7">
        <v>0.20444627418690819</v>
      </c>
      <c r="Q32" s="6"/>
      <c r="R32" s="6"/>
      <c r="S32" s="6" t="s">
        <v>65</v>
      </c>
      <c r="T32" s="7">
        <v>0.13822514425729704</v>
      </c>
      <c r="U32" s="129"/>
    </row>
    <row r="33" spans="13:21" x14ac:dyDescent="0.25">
      <c r="M33" s="129"/>
      <c r="N33" s="6"/>
      <c r="O33" s="6" t="s">
        <v>66</v>
      </c>
      <c r="P33" s="7">
        <v>0.24283793876026885</v>
      </c>
      <c r="Q33" s="6"/>
      <c r="R33" s="6"/>
      <c r="S33" s="6" t="s">
        <v>66</v>
      </c>
      <c r="T33" s="7">
        <v>0.24438835434603373</v>
      </c>
      <c r="U33" s="129"/>
    </row>
    <row r="34" spans="13:21" x14ac:dyDescent="0.25">
      <c r="M34" s="129"/>
      <c r="N34" s="6" t="s">
        <v>59</v>
      </c>
      <c r="O34" s="6" t="s">
        <v>64</v>
      </c>
      <c r="P34" s="7">
        <v>0.12933753943217666</v>
      </c>
      <c r="Q34" s="6"/>
      <c r="R34" s="6" t="s">
        <v>59</v>
      </c>
      <c r="S34" s="6" t="s">
        <v>64</v>
      </c>
      <c r="T34" s="7">
        <v>5.8090770712310898E-2</v>
      </c>
      <c r="U34" s="129"/>
    </row>
    <row r="35" spans="13:21" x14ac:dyDescent="0.25">
      <c r="M35" s="129"/>
      <c r="N35" s="6"/>
      <c r="O35" s="6" t="s">
        <v>65</v>
      </c>
      <c r="P35" s="7">
        <v>0.17137875789275281</v>
      </c>
      <c r="Q35" s="6"/>
      <c r="R35" s="6"/>
      <c r="S35" s="6" t="s">
        <v>65</v>
      </c>
      <c r="T35" s="7">
        <v>0.13209209637839886</v>
      </c>
      <c r="U35" s="129"/>
    </row>
    <row r="36" spans="13:21" x14ac:dyDescent="0.25">
      <c r="M36" s="129"/>
      <c r="N36" s="6"/>
      <c r="O36" s="6" t="s">
        <v>66</v>
      </c>
      <c r="P36" s="7">
        <v>0.19638743280691798</v>
      </c>
      <c r="Q36" s="6"/>
      <c r="R36" s="6"/>
      <c r="S36" s="6" t="s">
        <v>66</v>
      </c>
      <c r="T36" s="7">
        <v>0.22019520702661247</v>
      </c>
      <c r="U36" s="129"/>
    </row>
    <row r="37" spans="13:21" x14ac:dyDescent="0.25">
      <c r="M37" s="129"/>
      <c r="N37" s="6"/>
      <c r="O37" s="6"/>
      <c r="P37" s="6"/>
      <c r="Q37" s="6"/>
      <c r="R37" s="6"/>
      <c r="S37" s="6"/>
      <c r="T37" s="6"/>
      <c r="U37" s="129"/>
    </row>
    <row r="38" spans="13:21" x14ac:dyDescent="0.25">
      <c r="M38" s="129"/>
      <c r="N38" s="6" t="s">
        <v>78</v>
      </c>
      <c r="O38" s="6"/>
      <c r="P38" s="6"/>
      <c r="Q38" s="6"/>
      <c r="R38" s="6" t="s">
        <v>71</v>
      </c>
      <c r="S38" s="6"/>
      <c r="T38" s="6"/>
      <c r="U38" s="129"/>
    </row>
    <row r="39" spans="13:21" x14ac:dyDescent="0.25">
      <c r="M39" s="129"/>
      <c r="N39" s="6"/>
      <c r="O39" s="6"/>
      <c r="P39" s="6"/>
      <c r="Q39" s="6"/>
      <c r="R39" s="6"/>
      <c r="S39" s="6"/>
      <c r="T39" s="6"/>
      <c r="U39" s="129"/>
    </row>
    <row r="40" spans="13:21" x14ac:dyDescent="0.25">
      <c r="M40" s="129"/>
      <c r="N40" s="6" t="s">
        <v>52</v>
      </c>
      <c r="O40" s="6" t="s">
        <v>64</v>
      </c>
      <c r="P40" s="7">
        <v>0.1111111111111111</v>
      </c>
      <c r="Q40" s="6"/>
      <c r="R40" s="6" t="s">
        <v>52</v>
      </c>
      <c r="S40" s="6" t="s">
        <v>64</v>
      </c>
      <c r="T40" s="7">
        <v>8.9905362776025233E-2</v>
      </c>
      <c r="U40" s="129"/>
    </row>
    <row r="41" spans="13:21" x14ac:dyDescent="0.25">
      <c r="M41" s="129"/>
      <c r="N41" s="6"/>
      <c r="O41" s="6" t="s">
        <v>65</v>
      </c>
      <c r="P41" s="7">
        <v>0.19083969465648856</v>
      </c>
      <c r="Q41" s="6"/>
      <c r="R41" s="6"/>
      <c r="S41" s="6" t="s">
        <v>65</v>
      </c>
      <c r="T41" s="7">
        <v>0.17540957781978575</v>
      </c>
      <c r="U41" s="129"/>
    </row>
    <row r="42" spans="13:21" x14ac:dyDescent="0.25">
      <c r="M42" s="129"/>
      <c r="N42" s="6"/>
      <c r="O42" s="6" t="s">
        <v>66</v>
      </c>
      <c r="P42" s="7">
        <v>0.2640144665461121</v>
      </c>
      <c r="Q42" s="6"/>
      <c r="R42" s="6"/>
      <c r="S42" s="6" t="s">
        <v>66</v>
      </c>
      <c r="T42" s="7">
        <v>0.24261073175515807</v>
      </c>
      <c r="U42" s="129"/>
    </row>
    <row r="43" spans="13:21" x14ac:dyDescent="0.25">
      <c r="M43" s="129"/>
      <c r="N43" s="6" t="s">
        <v>53</v>
      </c>
      <c r="O43" s="6" t="s">
        <v>64</v>
      </c>
      <c r="P43" s="7">
        <v>7.1428571428571425E-2</v>
      </c>
      <c r="Q43" s="6"/>
      <c r="R43" s="6" t="s">
        <v>53</v>
      </c>
      <c r="S43" s="6" t="s">
        <v>64</v>
      </c>
      <c r="T43" s="7">
        <v>0.12506811989100816</v>
      </c>
      <c r="U43" s="129"/>
    </row>
    <row r="44" spans="13:21" x14ac:dyDescent="0.25">
      <c r="M44" s="129"/>
      <c r="N44" s="6"/>
      <c r="O44" s="6" t="s">
        <v>65</v>
      </c>
      <c r="P44" s="7">
        <v>0.22164948453608246</v>
      </c>
      <c r="Q44" s="6"/>
      <c r="R44" s="6"/>
      <c r="S44" s="6" t="s">
        <v>65</v>
      </c>
      <c r="T44" s="7">
        <v>0.22587911400325367</v>
      </c>
      <c r="U44" s="129"/>
    </row>
    <row r="45" spans="13:21" x14ac:dyDescent="0.25">
      <c r="M45" s="129"/>
      <c r="N45" s="6"/>
      <c r="O45" s="6" t="s">
        <v>66</v>
      </c>
      <c r="P45" s="7">
        <v>0.26484018264840181</v>
      </c>
      <c r="Q45" s="6"/>
      <c r="R45" s="6"/>
      <c r="S45" s="6" t="s">
        <v>66</v>
      </c>
      <c r="T45" s="7">
        <v>0.2715448129111534</v>
      </c>
      <c r="U45" s="129"/>
    </row>
    <row r="46" spans="13:21" x14ac:dyDescent="0.25">
      <c r="M46" s="129"/>
      <c r="N46" s="6" t="s">
        <v>54</v>
      </c>
      <c r="O46" s="6" t="s">
        <v>64</v>
      </c>
      <c r="P46" s="7">
        <v>7.6923076923076927E-2</v>
      </c>
      <c r="Q46" s="6"/>
      <c r="R46" s="6" t="s">
        <v>54</v>
      </c>
      <c r="S46" s="6" t="s">
        <v>64</v>
      </c>
      <c r="T46" s="7">
        <v>0.11388611388611389</v>
      </c>
      <c r="U46" s="129"/>
    </row>
    <row r="47" spans="13:21" x14ac:dyDescent="0.25">
      <c r="M47" s="129"/>
      <c r="N47" s="6"/>
      <c r="O47" s="6" t="s">
        <v>65</v>
      </c>
      <c r="P47" s="7">
        <v>0.16666666666666666</v>
      </c>
      <c r="Q47" s="6"/>
      <c r="R47" s="6"/>
      <c r="S47" s="6" t="s">
        <v>65</v>
      </c>
      <c r="T47" s="7">
        <v>0.20603851335288056</v>
      </c>
      <c r="U47" s="129"/>
    </row>
    <row r="48" spans="13:21" x14ac:dyDescent="0.25">
      <c r="M48" s="129"/>
      <c r="N48" s="6"/>
      <c r="O48" s="6" t="s">
        <v>66</v>
      </c>
      <c r="P48" s="7">
        <v>0.24852941176470589</v>
      </c>
      <c r="Q48" s="6"/>
      <c r="R48" s="6"/>
      <c r="S48" s="6" t="s">
        <v>66</v>
      </c>
      <c r="T48" s="7">
        <v>0.24757962298751382</v>
      </c>
      <c r="U48" s="129"/>
    </row>
    <row r="49" spans="2:22" x14ac:dyDescent="0.25">
      <c r="M49" s="129"/>
      <c r="N49" s="6" t="s">
        <v>55</v>
      </c>
      <c r="O49" s="6" t="s">
        <v>64</v>
      </c>
      <c r="P49" s="7">
        <v>0.21739130434782608</v>
      </c>
      <c r="Q49" s="6"/>
      <c r="R49" s="6" t="s">
        <v>55</v>
      </c>
      <c r="S49" s="6" t="s">
        <v>64</v>
      </c>
      <c r="T49" s="7">
        <v>0.11076049226885452</v>
      </c>
      <c r="U49" s="129"/>
    </row>
    <row r="50" spans="2:22" x14ac:dyDescent="0.25">
      <c r="M50" s="129"/>
      <c r="N50" s="6"/>
      <c r="O50" s="6" t="s">
        <v>65</v>
      </c>
      <c r="P50" s="7">
        <v>0.20192307692307693</v>
      </c>
      <c r="Q50" s="6"/>
      <c r="R50" s="6"/>
      <c r="S50" s="6" t="s">
        <v>65</v>
      </c>
      <c r="T50" s="7">
        <v>0.20127659574468085</v>
      </c>
      <c r="U50" s="129"/>
    </row>
    <row r="51" spans="2:22" ht="15.75" x14ac:dyDescent="0.25">
      <c r="B51" s="105" t="s">
        <v>71</v>
      </c>
      <c r="H51" s="105" t="s">
        <v>72</v>
      </c>
      <c r="M51" s="129"/>
      <c r="N51" s="6"/>
      <c r="O51" s="6" t="s">
        <v>66</v>
      </c>
      <c r="P51" s="7">
        <v>0.26333333333333331</v>
      </c>
      <c r="Q51" s="6"/>
      <c r="R51" s="6"/>
      <c r="S51" s="6" t="s">
        <v>66</v>
      </c>
      <c r="T51" s="7">
        <v>0.24981291087649815</v>
      </c>
      <c r="U51" s="129"/>
    </row>
    <row r="52" spans="2:22" x14ac:dyDescent="0.25">
      <c r="M52" s="129"/>
      <c r="N52" s="6" t="s">
        <v>56</v>
      </c>
      <c r="O52" s="6" t="s">
        <v>64</v>
      </c>
      <c r="P52" s="7">
        <v>0</v>
      </c>
      <c r="Q52" s="6"/>
      <c r="R52" s="6" t="s">
        <v>56</v>
      </c>
      <c r="S52" s="6" t="s">
        <v>64</v>
      </c>
      <c r="T52" s="7">
        <v>9.8368522072936657E-2</v>
      </c>
      <c r="U52" s="129"/>
    </row>
    <row r="53" spans="2:22" x14ac:dyDescent="0.25">
      <c r="M53" s="129"/>
      <c r="N53" s="6"/>
      <c r="O53" s="6" t="s">
        <v>65</v>
      </c>
      <c r="P53" s="7">
        <v>0.21212121212121213</v>
      </c>
      <c r="Q53" s="6"/>
      <c r="R53" s="6"/>
      <c r="S53" s="6" t="s">
        <v>65</v>
      </c>
      <c r="T53" s="7">
        <v>0.19367358820104794</v>
      </c>
      <c r="U53" s="129"/>
    </row>
    <row r="54" spans="2:22" x14ac:dyDescent="0.25">
      <c r="M54" s="129"/>
      <c r="N54" s="6"/>
      <c r="O54" s="6" t="s">
        <v>66</v>
      </c>
      <c r="P54" s="7">
        <v>0.26356589147286824</v>
      </c>
      <c r="Q54" s="6"/>
      <c r="R54" s="6"/>
      <c r="S54" s="6" t="s">
        <v>66</v>
      </c>
      <c r="T54" s="7">
        <v>0.25376815025252525</v>
      </c>
      <c r="U54" s="129"/>
    </row>
    <row r="55" spans="2:22" x14ac:dyDescent="0.25">
      <c r="M55" s="129"/>
      <c r="N55" s="6" t="s">
        <v>57</v>
      </c>
      <c r="O55" s="6" t="s">
        <v>64</v>
      </c>
      <c r="P55" s="7">
        <v>0.27272727272727271</v>
      </c>
      <c r="Q55" s="6"/>
      <c r="R55" s="6" t="s">
        <v>57</v>
      </c>
      <c r="S55" s="6" t="s">
        <v>64</v>
      </c>
      <c r="T55" s="7">
        <v>0.10024691358024691</v>
      </c>
      <c r="U55" s="129"/>
    </row>
    <row r="56" spans="2:22" x14ac:dyDescent="0.25">
      <c r="M56" s="129"/>
      <c r="N56" s="6"/>
      <c r="O56" s="6" t="s">
        <v>65</v>
      </c>
      <c r="P56" s="7">
        <v>0.15079365079365079</v>
      </c>
      <c r="Q56" s="6"/>
      <c r="R56" s="6"/>
      <c r="S56" s="6" t="s">
        <v>65</v>
      </c>
      <c r="T56" s="7">
        <v>0.16885849552866913</v>
      </c>
      <c r="U56" s="129"/>
    </row>
    <row r="57" spans="2:22" x14ac:dyDescent="0.25">
      <c r="M57" s="129"/>
      <c r="N57" s="6"/>
      <c r="O57" s="6" t="s">
        <v>66</v>
      </c>
      <c r="P57" s="7">
        <v>0.22877846790890269</v>
      </c>
      <c r="Q57" s="6"/>
      <c r="R57" s="6"/>
      <c r="S57" s="6" t="s">
        <v>66</v>
      </c>
      <c r="T57" s="7">
        <v>0.23322435540716008</v>
      </c>
      <c r="U57" s="129"/>
    </row>
    <row r="58" spans="2:22" x14ac:dyDescent="0.25">
      <c r="M58" s="129"/>
      <c r="N58" s="6" t="s">
        <v>58</v>
      </c>
      <c r="O58" s="6" t="s">
        <v>64</v>
      </c>
      <c r="P58" s="7">
        <v>0.14285714285714285</v>
      </c>
      <c r="Q58" s="6"/>
      <c r="R58" s="6" t="s">
        <v>58</v>
      </c>
      <c r="S58" s="6" t="s">
        <v>64</v>
      </c>
      <c r="T58" s="7">
        <v>0.12758881330309901</v>
      </c>
      <c r="U58" s="129"/>
    </row>
    <row r="59" spans="2:22" x14ac:dyDescent="0.25">
      <c r="M59" s="129"/>
      <c r="N59" s="6"/>
      <c r="O59" s="6" t="s">
        <v>65</v>
      </c>
      <c r="P59" s="7">
        <v>0.26769911504424782</v>
      </c>
      <c r="Q59" s="6"/>
      <c r="R59" s="6"/>
      <c r="S59" s="6" t="s">
        <v>65</v>
      </c>
      <c r="T59" s="7">
        <v>0.22956352182390879</v>
      </c>
      <c r="U59" s="129"/>
    </row>
    <row r="60" spans="2:22" x14ac:dyDescent="0.25">
      <c r="M60" s="129"/>
      <c r="N60" s="6"/>
      <c r="O60" s="6" t="s">
        <v>66</v>
      </c>
      <c r="P60" s="7">
        <v>0.28811659192825112</v>
      </c>
      <c r="Q60" s="6"/>
      <c r="R60" s="6"/>
      <c r="S60" s="6" t="s">
        <v>66</v>
      </c>
      <c r="T60" s="7">
        <v>0.28600362685758696</v>
      </c>
      <c r="U60" s="129"/>
    </row>
    <row r="61" spans="2:22" x14ac:dyDescent="0.25">
      <c r="M61" s="129"/>
      <c r="N61" s="6" t="s">
        <v>59</v>
      </c>
      <c r="O61" s="6" t="s">
        <v>64</v>
      </c>
      <c r="P61" s="7">
        <v>0.18518518518518517</v>
      </c>
      <c r="Q61" s="6"/>
      <c r="R61" s="6" t="s">
        <v>59</v>
      </c>
      <c r="S61" s="6" t="s">
        <v>64</v>
      </c>
      <c r="T61" s="7">
        <v>0.11730496453900709</v>
      </c>
      <c r="U61" s="129"/>
    </row>
    <row r="62" spans="2:22" x14ac:dyDescent="0.25">
      <c r="M62" s="129"/>
      <c r="N62" s="6"/>
      <c r="O62" s="6" t="s">
        <v>65</v>
      </c>
      <c r="P62" s="7">
        <v>0.24282560706401765</v>
      </c>
      <c r="Q62" s="6"/>
      <c r="R62" s="6"/>
      <c r="S62" s="6" t="s">
        <v>65</v>
      </c>
      <c r="T62" s="7">
        <v>0.22277435877833415</v>
      </c>
      <c r="U62" s="129"/>
    </row>
    <row r="63" spans="2:22" x14ac:dyDescent="0.25">
      <c r="M63" s="129"/>
      <c r="N63" s="6"/>
      <c r="O63" s="6" t="s">
        <v>66</v>
      </c>
      <c r="P63" s="7">
        <v>0.26358695652173914</v>
      </c>
      <c r="Q63" s="6"/>
      <c r="R63" s="6"/>
      <c r="S63" s="6" t="s">
        <v>66</v>
      </c>
      <c r="T63" s="7">
        <v>0.2684421309412906</v>
      </c>
      <c r="U63" s="129"/>
    </row>
    <row r="64" spans="2:22" x14ac:dyDescent="0.25">
      <c r="M64" s="129"/>
      <c r="N64" s="6"/>
      <c r="O64" s="6"/>
      <c r="P64" s="6"/>
      <c r="Q64" s="6"/>
      <c r="R64" s="6"/>
      <c r="S64" s="6"/>
      <c r="T64" s="6"/>
      <c r="U64" s="129"/>
      <c r="V64" s="129"/>
    </row>
    <row r="65" spans="2:22" x14ac:dyDescent="0.25">
      <c r="M65" s="129"/>
      <c r="N65" s="6" t="s">
        <v>72</v>
      </c>
      <c r="O65" s="6"/>
      <c r="P65" s="6"/>
      <c r="Q65" s="6"/>
      <c r="R65" s="6" t="s">
        <v>73</v>
      </c>
      <c r="S65" s="6"/>
      <c r="T65" s="6"/>
      <c r="U65" s="129"/>
      <c r="V65" s="129"/>
    </row>
    <row r="66" spans="2:22" x14ac:dyDescent="0.25">
      <c r="M66" s="129"/>
      <c r="N66" s="6"/>
      <c r="O66" s="6"/>
      <c r="P66" s="6"/>
      <c r="Q66" s="6"/>
      <c r="R66" s="6"/>
      <c r="S66" s="6"/>
      <c r="T66" s="6"/>
      <c r="U66" s="129"/>
      <c r="V66" s="129"/>
    </row>
    <row r="67" spans="2:22" x14ac:dyDescent="0.25">
      <c r="M67" s="129"/>
      <c r="N67" s="6" t="s">
        <v>52</v>
      </c>
      <c r="O67" s="6" t="s">
        <v>64</v>
      </c>
      <c r="P67" s="7">
        <v>0.1455223880597015</v>
      </c>
      <c r="Q67" s="6"/>
      <c r="R67" s="6" t="s">
        <v>52</v>
      </c>
      <c r="S67" s="6" t="s">
        <v>64</v>
      </c>
      <c r="T67" s="7">
        <v>0.1</v>
      </c>
      <c r="U67" s="129"/>
      <c r="V67" s="129"/>
    </row>
    <row r="68" spans="2:22" x14ac:dyDescent="0.25">
      <c r="M68" s="129"/>
      <c r="N68" s="6"/>
      <c r="O68" s="6" t="s">
        <v>65</v>
      </c>
      <c r="P68" s="7">
        <v>0.24141630901287553</v>
      </c>
      <c r="Q68" s="6"/>
      <c r="R68" s="6"/>
      <c r="S68" s="6" t="s">
        <v>65</v>
      </c>
      <c r="T68" s="7">
        <v>0.1838074398249453</v>
      </c>
      <c r="U68" s="129"/>
      <c r="V68" s="129"/>
    </row>
    <row r="69" spans="2:22" x14ac:dyDescent="0.25">
      <c r="M69" s="129"/>
      <c r="N69" s="6"/>
      <c r="O69" s="6" t="s">
        <v>66</v>
      </c>
      <c r="P69" s="7">
        <v>0.2939713198712321</v>
      </c>
      <c r="Q69" s="6"/>
      <c r="R69" s="6"/>
      <c r="S69" s="6" t="s">
        <v>66</v>
      </c>
      <c r="T69" s="7">
        <v>0.26143790849673204</v>
      </c>
      <c r="U69" s="129"/>
      <c r="V69" s="129"/>
    </row>
    <row r="70" spans="2:22" ht="15.75" x14ac:dyDescent="0.25">
      <c r="B70" s="105" t="s">
        <v>73</v>
      </c>
      <c r="H70" s="105" t="s">
        <v>75</v>
      </c>
      <c r="M70" s="129"/>
      <c r="N70" s="6" t="s">
        <v>53</v>
      </c>
      <c r="O70" s="6" t="s">
        <v>64</v>
      </c>
      <c r="P70" s="7">
        <v>0.25655021834061137</v>
      </c>
      <c r="Q70" s="6"/>
      <c r="R70" s="6" t="s">
        <v>53</v>
      </c>
      <c r="S70" s="6" t="s">
        <v>64</v>
      </c>
      <c r="T70" s="7">
        <v>0.25</v>
      </c>
      <c r="U70" s="129"/>
      <c r="V70" s="129"/>
    </row>
    <row r="71" spans="2:22" x14ac:dyDescent="0.25">
      <c r="M71" s="129"/>
      <c r="N71" s="6"/>
      <c r="O71" s="6" t="s">
        <v>65</v>
      </c>
      <c r="P71" s="7">
        <v>0.33672480620155038</v>
      </c>
      <c r="Q71" s="6"/>
      <c r="R71" s="6"/>
      <c r="S71" s="6" t="s">
        <v>65</v>
      </c>
      <c r="T71" s="7">
        <v>0.33244325767690253</v>
      </c>
      <c r="U71" s="129"/>
      <c r="V71" s="129"/>
    </row>
    <row r="72" spans="2:22" x14ac:dyDescent="0.25">
      <c r="M72" s="129"/>
      <c r="N72" s="6"/>
      <c r="O72" s="6" t="s">
        <v>66</v>
      </c>
      <c r="P72" s="7">
        <v>0.37549747230289343</v>
      </c>
      <c r="Q72" s="6"/>
      <c r="R72" s="6"/>
      <c r="S72" s="6" t="s">
        <v>66</v>
      </c>
      <c r="T72" s="7">
        <v>0.41169789892106756</v>
      </c>
      <c r="U72" s="129"/>
      <c r="V72" s="129"/>
    </row>
    <row r="73" spans="2:22" x14ac:dyDescent="0.25">
      <c r="M73" s="129"/>
      <c r="N73" s="6" t="s">
        <v>54</v>
      </c>
      <c r="O73" s="6" t="s">
        <v>64</v>
      </c>
      <c r="P73" s="7">
        <v>0.25700164744645798</v>
      </c>
      <c r="Q73" s="6"/>
      <c r="R73" s="6" t="s">
        <v>54</v>
      </c>
      <c r="S73" s="6" t="s">
        <v>64</v>
      </c>
      <c r="T73" s="7">
        <v>0.14141414141414141</v>
      </c>
      <c r="U73" s="129"/>
      <c r="V73" s="129"/>
    </row>
    <row r="74" spans="2:22" x14ac:dyDescent="0.25">
      <c r="M74" s="129"/>
      <c r="N74" s="6"/>
      <c r="O74" s="6" t="s">
        <v>65</v>
      </c>
      <c r="P74" s="7">
        <v>0.28968046097433209</v>
      </c>
      <c r="Q74" s="6"/>
      <c r="R74" s="6"/>
      <c r="S74" s="6" t="s">
        <v>65</v>
      </c>
      <c r="T74" s="7">
        <v>0.22772277227722773</v>
      </c>
      <c r="U74" s="129"/>
      <c r="V74" s="129"/>
    </row>
    <row r="75" spans="2:22" x14ac:dyDescent="0.25">
      <c r="M75" s="129"/>
      <c r="N75" s="6"/>
      <c r="O75" s="6" t="s">
        <v>66</v>
      </c>
      <c r="P75" s="7">
        <v>0.31649211646909886</v>
      </c>
      <c r="Q75" s="6"/>
      <c r="R75" s="6"/>
      <c r="S75" s="6" t="s">
        <v>66</v>
      </c>
      <c r="T75" s="7">
        <v>0.27077363896848139</v>
      </c>
      <c r="U75" s="129"/>
      <c r="V75" s="129"/>
    </row>
    <row r="76" spans="2:22" x14ac:dyDescent="0.25">
      <c r="M76" s="129"/>
      <c r="N76" s="6" t="s">
        <v>55</v>
      </c>
      <c r="O76" s="6" t="s">
        <v>64</v>
      </c>
      <c r="P76" s="7">
        <v>0.21820062047569805</v>
      </c>
      <c r="Q76" s="6"/>
      <c r="R76" s="6" t="s">
        <v>55</v>
      </c>
      <c r="S76" s="6" t="s">
        <v>64</v>
      </c>
      <c r="T76" s="7">
        <v>0.22549019607843138</v>
      </c>
      <c r="U76" s="129"/>
      <c r="V76" s="129"/>
    </row>
    <row r="77" spans="2:22" x14ac:dyDescent="0.25">
      <c r="M77" s="129"/>
      <c r="N77" s="6"/>
      <c r="O77" s="6" t="s">
        <v>65</v>
      </c>
      <c r="P77" s="7">
        <v>0.29358669833729217</v>
      </c>
      <c r="Q77" s="6"/>
      <c r="R77" s="6"/>
      <c r="S77" s="6" t="s">
        <v>65</v>
      </c>
      <c r="T77" s="7">
        <v>0.29050925925925924</v>
      </c>
      <c r="U77" s="129"/>
      <c r="V77" s="129"/>
    </row>
    <row r="78" spans="2:22" x14ac:dyDescent="0.25">
      <c r="M78" s="129"/>
      <c r="N78" s="6"/>
      <c r="O78" s="6" t="s">
        <v>66</v>
      </c>
      <c r="P78" s="7">
        <v>0.31882790290837526</v>
      </c>
      <c r="Q78" s="6"/>
      <c r="R78" s="6"/>
      <c r="S78" s="6" t="s">
        <v>66</v>
      </c>
      <c r="T78" s="7">
        <v>0.39589235127478756</v>
      </c>
      <c r="U78" s="129"/>
      <c r="V78" s="129"/>
    </row>
    <row r="79" spans="2:22" x14ac:dyDescent="0.25">
      <c r="M79" s="129"/>
      <c r="N79" s="6" t="s">
        <v>56</v>
      </c>
      <c r="O79" s="6" t="s">
        <v>64</v>
      </c>
      <c r="P79" s="7">
        <v>0.19423791821561337</v>
      </c>
      <c r="Q79" s="6"/>
      <c r="R79" s="6" t="s">
        <v>56</v>
      </c>
      <c r="S79" s="6" t="s">
        <v>64</v>
      </c>
      <c r="T79" s="7">
        <v>0.13793103448275862</v>
      </c>
      <c r="U79" s="129"/>
      <c r="V79" s="129"/>
    </row>
    <row r="80" spans="2:22" x14ac:dyDescent="0.25">
      <c r="M80" s="129"/>
      <c r="N80" s="6"/>
      <c r="O80" s="6" t="s">
        <v>65</v>
      </c>
      <c r="P80" s="7">
        <v>0.28188358404185743</v>
      </c>
      <c r="Q80" s="6"/>
      <c r="R80" s="6"/>
      <c r="S80" s="6" t="s">
        <v>65</v>
      </c>
      <c r="T80" s="7">
        <v>0.18454935622317598</v>
      </c>
      <c r="U80" s="129"/>
      <c r="V80" s="129"/>
    </row>
    <row r="81" spans="2:22" x14ac:dyDescent="0.25">
      <c r="M81" s="129"/>
      <c r="N81" s="6"/>
      <c r="O81" s="6" t="s">
        <v>66</v>
      </c>
      <c r="P81" s="7">
        <v>0.32779133618059791</v>
      </c>
      <c r="Q81" s="6"/>
      <c r="R81" s="6"/>
      <c r="S81" s="6" t="s">
        <v>66</v>
      </c>
      <c r="T81" s="7">
        <v>0.31813125695216909</v>
      </c>
      <c r="U81" s="129"/>
      <c r="V81" s="129"/>
    </row>
    <row r="82" spans="2:22" x14ac:dyDescent="0.25">
      <c r="M82" s="129"/>
      <c r="N82" s="6" t="s">
        <v>57</v>
      </c>
      <c r="O82" s="6" t="s">
        <v>64</v>
      </c>
      <c r="P82" s="7">
        <v>0.234375</v>
      </c>
      <c r="Q82" s="6"/>
      <c r="R82" s="6" t="s">
        <v>57</v>
      </c>
      <c r="S82" s="6" t="s">
        <v>64</v>
      </c>
      <c r="T82" s="7">
        <v>0.16326530612244897</v>
      </c>
      <c r="U82" s="129"/>
      <c r="V82" s="129"/>
    </row>
    <row r="83" spans="2:22" x14ac:dyDescent="0.25">
      <c r="M83" s="129"/>
      <c r="N83" s="6"/>
      <c r="O83" s="6" t="s">
        <v>65</v>
      </c>
      <c r="P83" s="7">
        <v>0.2544776119402985</v>
      </c>
      <c r="Q83" s="6"/>
      <c r="R83" s="6"/>
      <c r="S83" s="6" t="s">
        <v>65</v>
      </c>
      <c r="T83" s="7">
        <v>0.1807909604519774</v>
      </c>
      <c r="U83" s="129"/>
      <c r="V83" s="129"/>
    </row>
    <row r="84" spans="2:22" x14ac:dyDescent="0.25">
      <c r="M84" s="129"/>
      <c r="N84" s="6"/>
      <c r="O84" s="6" t="s">
        <v>66</v>
      </c>
      <c r="P84" s="7">
        <v>0.29660748256182623</v>
      </c>
      <c r="Q84" s="6"/>
      <c r="R84" s="6"/>
      <c r="S84" s="6" t="s">
        <v>66</v>
      </c>
      <c r="T84" s="7">
        <v>0.22779922779922779</v>
      </c>
      <c r="U84" s="129"/>
      <c r="V84" s="129"/>
    </row>
    <row r="85" spans="2:22" x14ac:dyDescent="0.25">
      <c r="M85" s="129"/>
      <c r="N85" s="6" t="s">
        <v>58</v>
      </c>
      <c r="O85" s="6" t="s">
        <v>64</v>
      </c>
      <c r="P85" s="7">
        <v>0.2686804451510334</v>
      </c>
      <c r="Q85" s="6"/>
      <c r="R85" s="6" t="s">
        <v>58</v>
      </c>
      <c r="S85" s="6" t="s">
        <v>64</v>
      </c>
      <c r="T85" s="7">
        <v>0.28846153846153844</v>
      </c>
      <c r="U85" s="129"/>
      <c r="V85" s="129"/>
    </row>
    <row r="86" spans="2:22" x14ac:dyDescent="0.25">
      <c r="M86" s="129"/>
      <c r="N86" s="6"/>
      <c r="O86" s="6" t="s">
        <v>65</v>
      </c>
      <c r="P86" s="7">
        <v>0.34603911170036461</v>
      </c>
      <c r="Q86" s="6"/>
      <c r="R86" s="6"/>
      <c r="S86" s="6" t="s">
        <v>65</v>
      </c>
      <c r="T86" s="7">
        <v>0.32192231731402238</v>
      </c>
      <c r="U86" s="129"/>
      <c r="V86" s="129"/>
    </row>
    <row r="87" spans="2:22" x14ac:dyDescent="0.25">
      <c r="M87" s="129"/>
      <c r="N87" s="6"/>
      <c r="O87" s="6" t="s">
        <v>66</v>
      </c>
      <c r="P87" s="7">
        <v>0.38957339220853215</v>
      </c>
      <c r="Q87" s="6"/>
      <c r="R87" s="6"/>
      <c r="S87" s="6" t="s">
        <v>66</v>
      </c>
      <c r="T87" s="7">
        <v>0.37016052880075545</v>
      </c>
      <c r="U87" s="129"/>
      <c r="V87" s="129"/>
    </row>
    <row r="88" spans="2:22" x14ac:dyDescent="0.25">
      <c r="M88" s="129"/>
      <c r="N88" s="6" t="s">
        <v>59</v>
      </c>
      <c r="O88" s="6" t="s">
        <v>64</v>
      </c>
      <c r="P88" s="7">
        <v>0.26885098743267505</v>
      </c>
      <c r="Q88" s="6"/>
      <c r="R88" s="6" t="s">
        <v>59</v>
      </c>
      <c r="S88" s="6" t="s">
        <v>64</v>
      </c>
      <c r="T88" s="7">
        <v>0.31007751937984496</v>
      </c>
      <c r="U88" s="129"/>
      <c r="V88" s="129"/>
    </row>
    <row r="89" spans="2:22" x14ac:dyDescent="0.25">
      <c r="M89" s="129"/>
      <c r="N89" s="6"/>
      <c r="O89" s="6" t="s">
        <v>65</v>
      </c>
      <c r="P89" s="7">
        <v>0.3142106415590103</v>
      </c>
      <c r="Q89" s="6"/>
      <c r="R89" s="6"/>
      <c r="S89" s="6" t="s">
        <v>65</v>
      </c>
      <c r="T89" s="7">
        <v>0.3654211526282457</v>
      </c>
      <c r="U89" s="129"/>
      <c r="V89" s="129"/>
    </row>
    <row r="90" spans="2:22" x14ac:dyDescent="0.25">
      <c r="M90" s="129"/>
      <c r="N90" s="6"/>
      <c r="O90" s="6" t="s">
        <v>66</v>
      </c>
      <c r="P90" s="7">
        <v>0.3490362778780644</v>
      </c>
      <c r="Q90" s="6"/>
      <c r="R90" s="6"/>
      <c r="S90" s="6" t="s">
        <v>66</v>
      </c>
      <c r="T90" s="7">
        <v>0.41291585127201563</v>
      </c>
      <c r="U90" s="129"/>
      <c r="V90" s="129"/>
    </row>
    <row r="91" spans="2:22" x14ac:dyDescent="0.25">
      <c r="M91" s="129"/>
      <c r="N91" s="6"/>
      <c r="O91" s="6"/>
      <c r="P91" s="6"/>
      <c r="Q91" s="6"/>
      <c r="R91" s="6"/>
      <c r="S91" s="6"/>
      <c r="T91" s="6"/>
      <c r="U91" s="129"/>
      <c r="V91" s="129"/>
    </row>
    <row r="92" spans="2:22" ht="15.75" x14ac:dyDescent="0.25">
      <c r="B92" s="105" t="s">
        <v>74</v>
      </c>
      <c r="M92" s="129"/>
      <c r="N92" s="6"/>
      <c r="O92" s="6"/>
      <c r="P92" s="6"/>
      <c r="Q92" s="6"/>
      <c r="R92" s="6"/>
      <c r="S92" s="6"/>
      <c r="T92" s="6"/>
      <c r="U92" s="129"/>
      <c r="V92" s="129"/>
    </row>
    <row r="93" spans="2:22" x14ac:dyDescent="0.25">
      <c r="M93" s="129"/>
      <c r="N93" s="6" t="s">
        <v>74</v>
      </c>
      <c r="O93" s="6"/>
      <c r="P93" s="6"/>
      <c r="Q93" s="6"/>
      <c r="R93" s="6" t="s">
        <v>75</v>
      </c>
      <c r="S93" s="6"/>
      <c r="T93" s="6"/>
      <c r="U93" s="129"/>
      <c r="V93" s="129"/>
    </row>
    <row r="94" spans="2:22" x14ac:dyDescent="0.25">
      <c r="M94" s="129"/>
      <c r="N94" s="6"/>
      <c r="O94" s="6"/>
      <c r="P94" s="6"/>
      <c r="Q94" s="6"/>
      <c r="R94" s="6"/>
      <c r="S94" s="6"/>
      <c r="T94" s="6"/>
      <c r="U94" s="129"/>
      <c r="V94" s="129"/>
    </row>
    <row r="95" spans="2:22" x14ac:dyDescent="0.25">
      <c r="M95" s="129"/>
      <c r="N95" s="6" t="s">
        <v>52</v>
      </c>
      <c r="O95" s="6" t="s">
        <v>64</v>
      </c>
      <c r="P95" s="7">
        <v>9.4462540716612378E-2</v>
      </c>
      <c r="Q95" s="6"/>
      <c r="R95" s="6" t="s">
        <v>52</v>
      </c>
      <c r="S95" s="6" t="s">
        <v>64</v>
      </c>
      <c r="T95" s="7">
        <v>0.4</v>
      </c>
      <c r="U95" s="129"/>
      <c r="V95" s="129"/>
    </row>
    <row r="96" spans="2:22" x14ac:dyDescent="0.25">
      <c r="M96" s="129"/>
      <c r="N96" s="6"/>
      <c r="O96" s="6" t="s">
        <v>65</v>
      </c>
      <c r="P96" s="7">
        <v>0.30406386066763424</v>
      </c>
      <c r="Q96" s="6"/>
      <c r="R96" s="6"/>
      <c r="S96" s="6" t="s">
        <v>65</v>
      </c>
      <c r="T96" s="7">
        <v>0.13513513513513514</v>
      </c>
      <c r="U96" s="129"/>
      <c r="V96" s="129"/>
    </row>
    <row r="97" spans="13:22" x14ac:dyDescent="0.25">
      <c r="M97" s="129"/>
      <c r="N97" s="6"/>
      <c r="O97" s="6" t="s">
        <v>66</v>
      </c>
      <c r="P97" s="7">
        <v>0.35429947584643717</v>
      </c>
      <c r="Q97" s="6"/>
      <c r="R97" s="6"/>
      <c r="S97" s="6" t="s">
        <v>66</v>
      </c>
      <c r="T97" s="7">
        <v>0.14622641509433962</v>
      </c>
      <c r="U97" s="129"/>
      <c r="V97" s="129"/>
    </row>
    <row r="98" spans="13:22" x14ac:dyDescent="0.25">
      <c r="M98" s="129"/>
      <c r="N98" s="6" t="s">
        <v>53</v>
      </c>
      <c r="O98" s="6" t="s">
        <v>64</v>
      </c>
      <c r="P98" s="7">
        <v>0.19659239842726081</v>
      </c>
      <c r="Q98" s="6"/>
      <c r="R98" s="6" t="s">
        <v>53</v>
      </c>
      <c r="S98" s="6" t="s">
        <v>64</v>
      </c>
      <c r="T98" s="7">
        <v>0</v>
      </c>
      <c r="U98" s="129"/>
      <c r="V98" s="129"/>
    </row>
    <row r="99" spans="13:22" x14ac:dyDescent="0.25">
      <c r="M99" s="129"/>
      <c r="N99" s="6"/>
      <c r="O99" s="6" t="s">
        <v>65</v>
      </c>
      <c r="P99" s="7">
        <v>0.39078498293515357</v>
      </c>
      <c r="Q99" s="6"/>
      <c r="R99" s="6"/>
      <c r="S99" s="6" t="s">
        <v>65</v>
      </c>
      <c r="T99" s="7">
        <v>0.22012578616352202</v>
      </c>
      <c r="U99" s="129"/>
      <c r="V99" s="129"/>
    </row>
    <row r="100" spans="13:22" x14ac:dyDescent="0.25">
      <c r="M100" s="129"/>
      <c r="N100" s="6"/>
      <c r="O100" s="6" t="s">
        <v>66</v>
      </c>
      <c r="P100" s="7">
        <v>0.44664371772805506</v>
      </c>
      <c r="Q100" s="6"/>
      <c r="R100" s="6"/>
      <c r="S100" s="6" t="s">
        <v>66</v>
      </c>
      <c r="T100" s="7">
        <v>0.14867109634551495</v>
      </c>
      <c r="U100" s="129"/>
      <c r="V100" s="129"/>
    </row>
    <row r="101" spans="13:22" x14ac:dyDescent="0.25">
      <c r="M101" s="129"/>
      <c r="N101" s="6" t="s">
        <v>54</v>
      </c>
      <c r="O101" s="6" t="s">
        <v>64</v>
      </c>
      <c r="P101" s="7">
        <v>0.24415584415584415</v>
      </c>
      <c r="Q101" s="6"/>
      <c r="R101" s="6" t="s">
        <v>54</v>
      </c>
      <c r="S101" s="6" t="s">
        <v>64</v>
      </c>
      <c r="T101" s="7">
        <v>0.2</v>
      </c>
      <c r="U101" s="129"/>
      <c r="V101" s="129"/>
    </row>
    <row r="102" spans="13:22" x14ac:dyDescent="0.25">
      <c r="M102" s="129"/>
      <c r="N102" s="6"/>
      <c r="O102" s="6" t="s">
        <v>65</v>
      </c>
      <c r="P102" s="7">
        <v>0.23658051689860835</v>
      </c>
      <c r="Q102" s="6"/>
      <c r="R102" s="6"/>
      <c r="S102" s="6" t="s">
        <v>65</v>
      </c>
      <c r="T102" s="7">
        <v>0.30168899242865466</v>
      </c>
      <c r="U102" s="129"/>
      <c r="V102" s="129"/>
    </row>
    <row r="103" spans="13:22" x14ac:dyDescent="0.25">
      <c r="M103" s="129"/>
      <c r="N103" s="6"/>
      <c r="O103" s="6" t="s">
        <v>66</v>
      </c>
      <c r="P103" s="7">
        <v>0.36252927400468382</v>
      </c>
      <c r="Q103" s="6"/>
      <c r="R103" s="6"/>
      <c r="S103" s="6" t="s">
        <v>66</v>
      </c>
      <c r="T103" s="7">
        <v>0.17510081217697507</v>
      </c>
      <c r="U103" s="129"/>
      <c r="V103" s="129"/>
    </row>
    <row r="104" spans="13:22" x14ac:dyDescent="0.25">
      <c r="M104" s="129"/>
      <c r="N104" s="6" t="s">
        <v>55</v>
      </c>
      <c r="O104" s="6" t="s">
        <v>64</v>
      </c>
      <c r="P104" s="7">
        <v>0.14847161572052403</v>
      </c>
      <c r="Q104" s="6"/>
      <c r="R104" s="6" t="s">
        <v>55</v>
      </c>
      <c r="S104" s="6" t="s">
        <v>64</v>
      </c>
      <c r="T104" s="7">
        <v>0.17391304347826086</v>
      </c>
      <c r="U104" s="129"/>
      <c r="V104" s="129"/>
    </row>
    <row r="105" spans="13:22" x14ac:dyDescent="0.25">
      <c r="M105" s="129"/>
      <c r="N105" s="6"/>
      <c r="O105" s="6" t="s">
        <v>65</v>
      </c>
      <c r="P105" s="7">
        <v>0.30688448074679114</v>
      </c>
      <c r="Q105" s="6"/>
      <c r="R105" s="6"/>
      <c r="S105" s="6" t="s">
        <v>65</v>
      </c>
      <c r="T105" s="7">
        <v>0.24409448818897639</v>
      </c>
      <c r="U105" s="129"/>
      <c r="V105" s="129"/>
    </row>
    <row r="106" spans="13:22" x14ac:dyDescent="0.25">
      <c r="M106" s="129"/>
      <c r="N106" s="6"/>
      <c r="O106" s="6" t="s">
        <v>66</v>
      </c>
      <c r="P106" s="7">
        <v>0.37940654324118689</v>
      </c>
      <c r="Q106" s="6"/>
      <c r="R106" s="6"/>
      <c r="S106" s="6" t="s">
        <v>66</v>
      </c>
      <c r="T106" s="7">
        <v>0.14938335938857045</v>
      </c>
      <c r="U106" s="129"/>
      <c r="V106" s="129"/>
    </row>
    <row r="107" spans="13:22" x14ac:dyDescent="0.25">
      <c r="M107" s="129"/>
      <c r="N107" s="6" t="s">
        <v>56</v>
      </c>
      <c r="O107" s="6" t="s">
        <v>64</v>
      </c>
      <c r="P107" s="7">
        <v>0.15853658536585366</v>
      </c>
      <c r="Q107" s="6"/>
      <c r="R107" s="6" t="s">
        <v>56</v>
      </c>
      <c r="S107" s="6" t="s">
        <v>64</v>
      </c>
      <c r="T107" s="7">
        <v>0.35714285714285715</v>
      </c>
      <c r="U107" s="129"/>
      <c r="V107" s="129"/>
    </row>
    <row r="108" spans="13:22" x14ac:dyDescent="0.25">
      <c r="M108" s="129"/>
      <c r="N108" s="6"/>
      <c r="O108" s="6" t="s">
        <v>65</v>
      </c>
      <c r="P108" s="7">
        <v>0.29990800367985282</v>
      </c>
      <c r="Q108" s="6"/>
      <c r="R108" s="6"/>
      <c r="S108" s="6" t="s">
        <v>65</v>
      </c>
      <c r="T108" s="7">
        <v>0.18404907975460122</v>
      </c>
      <c r="U108" s="129"/>
      <c r="V108" s="129"/>
    </row>
    <row r="109" spans="13:22" x14ac:dyDescent="0.25">
      <c r="M109" s="129"/>
      <c r="N109" s="6"/>
      <c r="O109" s="6" t="s">
        <v>66</v>
      </c>
      <c r="P109" s="7">
        <v>0.41202163061564062</v>
      </c>
      <c r="Q109" s="6"/>
      <c r="R109" s="6"/>
      <c r="S109" s="6" t="s">
        <v>66</v>
      </c>
      <c r="T109" s="7">
        <v>0.13867924528301886</v>
      </c>
      <c r="U109" s="129"/>
      <c r="V109" s="129"/>
    </row>
    <row r="110" spans="13:22" x14ac:dyDescent="0.25">
      <c r="M110" s="129"/>
      <c r="N110" s="6" t="s">
        <v>57</v>
      </c>
      <c r="O110" s="6" t="s">
        <v>64</v>
      </c>
      <c r="P110" s="7">
        <v>0.18250950570342206</v>
      </c>
      <c r="Q110" s="6"/>
      <c r="R110" s="6" t="s">
        <v>57</v>
      </c>
      <c r="S110" s="6" t="s">
        <v>64</v>
      </c>
      <c r="T110" s="7">
        <v>0.21428571428571427</v>
      </c>
      <c r="U110" s="129"/>
      <c r="V110" s="129"/>
    </row>
    <row r="111" spans="13:22" x14ac:dyDescent="0.25">
      <c r="M111" s="129"/>
      <c r="N111" s="6"/>
      <c r="O111" s="6" t="s">
        <v>65</v>
      </c>
      <c r="P111" s="7">
        <v>0.23529411764705882</v>
      </c>
      <c r="Q111" s="6"/>
      <c r="R111" s="6"/>
      <c r="S111" s="6" t="s">
        <v>65</v>
      </c>
      <c r="T111" s="7">
        <v>0.25038167938931299</v>
      </c>
      <c r="U111" s="129"/>
      <c r="V111" s="129"/>
    </row>
    <row r="112" spans="13:22" x14ac:dyDescent="0.25">
      <c r="M112" s="129"/>
      <c r="N112" s="6"/>
      <c r="O112" s="6" t="s">
        <v>66</v>
      </c>
      <c r="P112" s="7">
        <v>0.33790133124510574</v>
      </c>
      <c r="Q112" s="6"/>
      <c r="R112" s="6"/>
      <c r="S112" s="6" t="s">
        <v>66</v>
      </c>
      <c r="T112" s="7">
        <v>0.13889181502159487</v>
      </c>
      <c r="U112" s="129"/>
      <c r="V112" s="129"/>
    </row>
    <row r="113" spans="13:22" x14ac:dyDescent="0.25">
      <c r="M113" s="129"/>
      <c r="N113" s="6" t="s">
        <v>58</v>
      </c>
      <c r="O113" s="6" t="s">
        <v>64</v>
      </c>
      <c r="P113" s="7">
        <v>0.26817042606516289</v>
      </c>
      <c r="Q113" s="6"/>
      <c r="R113" s="6" t="s">
        <v>58</v>
      </c>
      <c r="S113" s="6" t="s">
        <v>64</v>
      </c>
      <c r="T113" s="7">
        <v>0.2857142857142857</v>
      </c>
      <c r="U113" s="129"/>
      <c r="V113" s="129"/>
    </row>
    <row r="114" spans="13:22" x14ac:dyDescent="0.25">
      <c r="M114" s="129"/>
      <c r="N114" s="6"/>
      <c r="O114" s="6" t="s">
        <v>65</v>
      </c>
      <c r="P114" s="7">
        <v>0.37295825771324864</v>
      </c>
      <c r="Q114" s="6"/>
      <c r="R114" s="6"/>
      <c r="S114" s="6" t="s">
        <v>65</v>
      </c>
      <c r="T114" s="7">
        <v>0.28190338860850755</v>
      </c>
      <c r="U114" s="129"/>
      <c r="V114" s="129"/>
    </row>
    <row r="115" spans="13:22" x14ac:dyDescent="0.25">
      <c r="M115" s="129"/>
      <c r="N115" s="6"/>
      <c r="O115" s="6" t="s">
        <v>66</v>
      </c>
      <c r="P115" s="7">
        <v>0.44234079173838209</v>
      </c>
      <c r="Q115" s="6"/>
      <c r="R115" s="6"/>
      <c r="S115" s="6" t="s">
        <v>66</v>
      </c>
      <c r="T115" s="7">
        <v>0.19240069084628669</v>
      </c>
      <c r="U115" s="129"/>
      <c r="V115" s="129"/>
    </row>
    <row r="116" spans="13:22" x14ac:dyDescent="0.25">
      <c r="M116" s="129"/>
      <c r="N116" s="6" t="s">
        <v>59</v>
      </c>
      <c r="O116" s="6" t="s">
        <v>64</v>
      </c>
      <c r="P116" s="7">
        <v>0.18336886993603413</v>
      </c>
      <c r="Q116" s="6"/>
      <c r="R116" s="6" t="s">
        <v>59</v>
      </c>
      <c r="S116" s="6" t="s">
        <v>64</v>
      </c>
      <c r="T116" s="7">
        <v>0.22580645161290322</v>
      </c>
      <c r="U116" s="129"/>
      <c r="V116" s="129"/>
    </row>
    <row r="117" spans="13:22" x14ac:dyDescent="0.25">
      <c r="M117" s="129"/>
      <c r="N117" s="6"/>
      <c r="O117" s="6" t="s">
        <v>65</v>
      </c>
      <c r="P117" s="7">
        <v>0.31715771230502598</v>
      </c>
      <c r="Q117" s="6"/>
      <c r="R117" s="6"/>
      <c r="S117" s="6" t="s">
        <v>65</v>
      </c>
      <c r="T117" s="7">
        <v>0.25366178428761649</v>
      </c>
      <c r="U117" s="129"/>
      <c r="V117" s="129"/>
    </row>
    <row r="118" spans="13:22" x14ac:dyDescent="0.25">
      <c r="M118" s="129"/>
      <c r="N118" s="6"/>
      <c r="O118" s="6" t="s">
        <v>66</v>
      </c>
      <c r="P118" s="7">
        <v>0.41155261774205665</v>
      </c>
      <c r="Q118" s="6"/>
      <c r="R118" s="6"/>
      <c r="S118" s="6" t="s">
        <v>66</v>
      </c>
      <c r="T118" s="7">
        <v>0.18012540376211286</v>
      </c>
      <c r="U118" s="129"/>
      <c r="V118" s="129"/>
    </row>
    <row r="119" spans="13:22" x14ac:dyDescent="0.25">
      <c r="M119" s="129"/>
      <c r="N119" s="6"/>
      <c r="O119" s="6"/>
      <c r="P119" s="6"/>
      <c r="Q119" s="6"/>
      <c r="R119" s="6"/>
      <c r="S119" s="6"/>
      <c r="T119" s="6"/>
      <c r="U119" s="129"/>
      <c r="V119" s="129"/>
    </row>
    <row r="120" spans="13:22" x14ac:dyDescent="0.25">
      <c r="M120" s="129"/>
      <c r="N120" s="6" t="s">
        <v>76</v>
      </c>
      <c r="O120" s="6"/>
      <c r="P120" s="6"/>
      <c r="Q120" s="6"/>
      <c r="R120" s="6"/>
      <c r="S120" s="6"/>
      <c r="T120" s="6"/>
      <c r="U120" s="129"/>
      <c r="V120" s="129"/>
    </row>
    <row r="121" spans="13:22" x14ac:dyDescent="0.25">
      <c r="M121" s="129"/>
      <c r="N121" s="6"/>
      <c r="O121" s="6"/>
      <c r="P121" s="6"/>
      <c r="Q121" s="6"/>
      <c r="R121" s="6"/>
      <c r="S121" s="6"/>
      <c r="T121" s="6"/>
      <c r="U121" s="129"/>
      <c r="V121" s="129"/>
    </row>
    <row r="122" spans="13:22" x14ac:dyDescent="0.25">
      <c r="M122" s="129"/>
      <c r="N122" s="6" t="s">
        <v>52</v>
      </c>
      <c r="O122" s="6" t="s">
        <v>64</v>
      </c>
      <c r="P122" s="7">
        <v>0.17391304347826086</v>
      </c>
      <c r="Q122" s="6"/>
      <c r="R122" s="6"/>
      <c r="S122" s="6"/>
      <c r="T122" s="6"/>
      <c r="U122" s="129"/>
      <c r="V122" s="129"/>
    </row>
    <row r="123" spans="13:22" x14ac:dyDescent="0.25">
      <c r="M123" s="129"/>
      <c r="N123" s="6"/>
      <c r="O123" s="6" t="s">
        <v>65</v>
      </c>
      <c r="P123" s="7">
        <v>0.125</v>
      </c>
      <c r="Q123" s="6"/>
      <c r="R123" s="6"/>
      <c r="S123" s="6"/>
      <c r="T123" s="6"/>
      <c r="U123" s="129"/>
      <c r="V123" s="129"/>
    </row>
    <row r="124" spans="13:22" x14ac:dyDescent="0.25">
      <c r="M124" s="129"/>
      <c r="N124" s="6"/>
      <c r="O124" s="6" t="s">
        <v>66</v>
      </c>
      <c r="P124" s="7">
        <v>0.1928665785997358</v>
      </c>
      <c r="Q124" s="6"/>
      <c r="R124" s="6"/>
      <c r="S124" s="6"/>
      <c r="T124" s="6"/>
      <c r="U124" s="129"/>
      <c r="V124" s="129"/>
    </row>
    <row r="125" spans="13:22" x14ac:dyDescent="0.25">
      <c r="N125" s="6" t="s">
        <v>53</v>
      </c>
      <c r="O125" s="6" t="s">
        <v>64</v>
      </c>
      <c r="P125" s="7">
        <v>0.2</v>
      </c>
      <c r="Q125" s="6"/>
      <c r="R125" s="6"/>
      <c r="S125" s="6"/>
      <c r="T125" s="6"/>
      <c r="U125" s="129"/>
      <c r="V125" s="129"/>
    </row>
    <row r="126" spans="13:22" x14ac:dyDescent="0.25">
      <c r="N126" s="6"/>
      <c r="O126" s="6" t="s">
        <v>65</v>
      </c>
      <c r="P126" s="7">
        <v>0.20627802690582961</v>
      </c>
      <c r="Q126" s="6"/>
      <c r="R126" s="6"/>
      <c r="S126" s="6"/>
      <c r="T126" s="6"/>
      <c r="U126" s="129"/>
      <c r="V126" s="129"/>
    </row>
    <row r="127" spans="13:22" x14ac:dyDescent="0.25">
      <c r="N127" s="6"/>
      <c r="O127" s="6" t="s">
        <v>66</v>
      </c>
      <c r="P127" s="7">
        <v>0.22650602409638554</v>
      </c>
      <c r="Q127" s="6"/>
      <c r="R127" s="6"/>
      <c r="S127" s="6"/>
      <c r="T127" s="6"/>
      <c r="U127" s="129"/>
      <c r="V127" s="129"/>
    </row>
    <row r="128" spans="13:22" x14ac:dyDescent="0.25">
      <c r="N128" s="6" t="s">
        <v>54</v>
      </c>
      <c r="O128" s="6" t="s">
        <v>64</v>
      </c>
      <c r="P128" s="7">
        <v>0.25</v>
      </c>
      <c r="Q128" s="6"/>
      <c r="R128" s="6"/>
      <c r="S128" s="6"/>
      <c r="T128" s="6"/>
      <c r="U128" s="129"/>
      <c r="V128" s="129"/>
    </row>
    <row r="129" spans="14:22" x14ac:dyDescent="0.25">
      <c r="N129" s="6"/>
      <c r="O129" s="6" t="s">
        <v>65</v>
      </c>
      <c r="P129" s="7">
        <v>0.20408163265306123</v>
      </c>
      <c r="Q129" s="6"/>
      <c r="R129" s="6"/>
      <c r="S129" s="6"/>
      <c r="T129" s="6"/>
      <c r="U129" s="129"/>
      <c r="V129" s="129"/>
    </row>
    <row r="130" spans="14:22" x14ac:dyDescent="0.25">
      <c r="N130" s="6"/>
      <c r="O130" s="6" t="s">
        <v>66</v>
      </c>
      <c r="P130" s="7">
        <v>0.21498371335504887</v>
      </c>
      <c r="Q130" s="6"/>
      <c r="R130" s="6"/>
      <c r="S130" s="6"/>
      <c r="T130" s="6"/>
      <c r="U130" s="129"/>
      <c r="V130" s="129"/>
    </row>
    <row r="131" spans="14:22" x14ac:dyDescent="0.25">
      <c r="N131" s="6" t="s">
        <v>55</v>
      </c>
      <c r="O131" s="6" t="s">
        <v>64</v>
      </c>
      <c r="P131" s="7">
        <v>0.23255813953488372</v>
      </c>
      <c r="Q131" s="6"/>
      <c r="R131" s="6"/>
      <c r="S131" s="6"/>
      <c r="T131" s="6"/>
      <c r="U131" s="129"/>
      <c r="V131" s="129"/>
    </row>
    <row r="132" spans="14:22" x14ac:dyDescent="0.25">
      <c r="N132" s="6"/>
      <c r="O132" s="6" t="s">
        <v>65</v>
      </c>
      <c r="P132" s="7">
        <v>0.1674641148325359</v>
      </c>
      <c r="Q132" s="6"/>
      <c r="R132" s="6"/>
      <c r="S132" s="6"/>
      <c r="T132" s="6"/>
      <c r="U132" s="129"/>
      <c r="V132" s="129"/>
    </row>
    <row r="133" spans="14:22" x14ac:dyDescent="0.25">
      <c r="N133" s="6"/>
      <c r="O133" s="6" t="s">
        <v>66</v>
      </c>
      <c r="P133" s="7">
        <v>0.21434327155519742</v>
      </c>
      <c r="Q133" s="6"/>
      <c r="R133" s="6"/>
      <c r="S133" s="6"/>
      <c r="T133" s="6"/>
      <c r="U133" s="129"/>
      <c r="V133" s="129"/>
    </row>
    <row r="134" spans="14:22" x14ac:dyDescent="0.25">
      <c r="N134" s="6" t="s">
        <v>56</v>
      </c>
      <c r="O134" s="6" t="s">
        <v>64</v>
      </c>
      <c r="P134" s="7">
        <v>7.6923076923076927E-2</v>
      </c>
      <c r="Q134" s="6"/>
      <c r="R134" s="6"/>
      <c r="S134" s="6"/>
      <c r="T134" s="6"/>
      <c r="U134" s="129"/>
      <c r="V134" s="129"/>
    </row>
    <row r="135" spans="14:22" x14ac:dyDescent="0.25">
      <c r="N135" s="6"/>
      <c r="O135" s="6" t="s">
        <v>65</v>
      </c>
      <c r="P135" s="7">
        <v>0.15079365079365079</v>
      </c>
      <c r="Q135" s="6"/>
      <c r="R135" s="6"/>
      <c r="S135" s="6"/>
      <c r="T135" s="6"/>
      <c r="U135" s="129"/>
      <c r="V135" s="129"/>
    </row>
    <row r="136" spans="14:22" x14ac:dyDescent="0.25">
      <c r="N136" s="6"/>
      <c r="O136" s="6" t="s">
        <v>66</v>
      </c>
      <c r="P136" s="7">
        <v>0.16520210896309315</v>
      </c>
      <c r="Q136" s="6"/>
      <c r="R136" s="6"/>
      <c r="S136" s="6"/>
      <c r="T136" s="6"/>
      <c r="U136" s="129"/>
      <c r="V136" s="129"/>
    </row>
    <row r="137" spans="14:22" x14ac:dyDescent="0.25">
      <c r="N137" s="6" t="s">
        <v>57</v>
      </c>
      <c r="O137" s="6" t="s">
        <v>64</v>
      </c>
      <c r="P137" s="7">
        <v>9.0909090909090912E-2</v>
      </c>
      <c r="Q137" s="6"/>
      <c r="R137" s="6"/>
      <c r="S137" s="6"/>
      <c r="T137" s="6"/>
      <c r="U137" s="129"/>
      <c r="V137" s="129"/>
    </row>
    <row r="138" spans="14:22" x14ac:dyDescent="0.25">
      <c r="N138" s="6"/>
      <c r="O138" s="6" t="s">
        <v>65</v>
      </c>
      <c r="P138" s="7">
        <v>0.19672131147540983</v>
      </c>
      <c r="Q138" s="6"/>
      <c r="R138" s="6"/>
      <c r="S138" s="6"/>
      <c r="T138" s="6"/>
      <c r="U138" s="129"/>
      <c r="V138" s="129"/>
    </row>
    <row r="139" spans="14:22" x14ac:dyDescent="0.25">
      <c r="N139" s="6"/>
      <c r="O139" s="6" t="s">
        <v>66</v>
      </c>
      <c r="P139" s="7">
        <v>0.1796218487394958</v>
      </c>
      <c r="Q139" s="6"/>
      <c r="R139" s="6"/>
      <c r="S139" s="6"/>
      <c r="T139" s="6"/>
    </row>
    <row r="140" spans="14:22" x14ac:dyDescent="0.25">
      <c r="N140" s="6" t="s">
        <v>58</v>
      </c>
      <c r="O140" s="6" t="s">
        <v>64</v>
      </c>
      <c r="P140" s="7">
        <v>0.16528925619834711</v>
      </c>
      <c r="Q140" s="6"/>
      <c r="R140" s="6"/>
      <c r="S140" s="6"/>
      <c r="T140" s="6"/>
    </row>
    <row r="141" spans="14:22" x14ac:dyDescent="0.25">
      <c r="N141" s="6"/>
      <c r="O141" s="6" t="s">
        <v>65</v>
      </c>
      <c r="P141" s="7">
        <v>0.22188449848024316</v>
      </c>
      <c r="Q141" s="6"/>
      <c r="R141" s="6"/>
      <c r="S141" s="6"/>
      <c r="T141" s="6"/>
    </row>
    <row r="142" spans="14:22" x14ac:dyDescent="0.25">
      <c r="N142" s="6"/>
      <c r="O142" s="6" t="s">
        <v>66</v>
      </c>
      <c r="P142" s="7">
        <v>0.25184404636459429</v>
      </c>
      <c r="Q142" s="6"/>
      <c r="R142" s="6"/>
      <c r="S142" s="6"/>
      <c r="T142" s="6"/>
    </row>
    <row r="143" spans="14:22" x14ac:dyDescent="0.25">
      <c r="N143" s="6" t="s">
        <v>59</v>
      </c>
      <c r="O143" s="6" t="s">
        <v>64</v>
      </c>
      <c r="P143" s="7">
        <v>0.20634920634920634</v>
      </c>
      <c r="Q143" s="6"/>
      <c r="R143" s="6"/>
      <c r="S143" s="6"/>
      <c r="T143" s="6"/>
    </row>
    <row r="144" spans="14:22" x14ac:dyDescent="0.25">
      <c r="N144" s="6"/>
      <c r="O144" s="6" t="s">
        <v>65</v>
      </c>
      <c r="P144" s="7">
        <v>0.2145748987854251</v>
      </c>
      <c r="Q144" s="6"/>
      <c r="R144" s="6"/>
      <c r="S144" s="6"/>
      <c r="T144" s="6"/>
    </row>
    <row r="145" spans="14:20" x14ac:dyDescent="0.25">
      <c r="N145" s="6"/>
      <c r="O145" s="6" t="s">
        <v>66</v>
      </c>
      <c r="P145" s="7">
        <v>0.23289533303126417</v>
      </c>
      <c r="Q145" s="6"/>
      <c r="R145" s="6"/>
      <c r="S145" s="6"/>
      <c r="T145" s="6"/>
    </row>
    <row r="146" spans="14:20" x14ac:dyDescent="0.25">
      <c r="N146" s="6"/>
      <c r="O146" s="6"/>
      <c r="P146" s="6"/>
      <c r="Q146" s="6"/>
      <c r="R146" s="6"/>
      <c r="S146" s="6"/>
      <c r="T146" s="6"/>
    </row>
    <row r="147" spans="14:20" x14ac:dyDescent="0.25">
      <c r="N147" s="6"/>
      <c r="O147" s="6"/>
      <c r="P147" s="6"/>
      <c r="Q147" s="6"/>
      <c r="R147" s="6"/>
      <c r="S147" s="6"/>
      <c r="T147" s="6"/>
    </row>
    <row r="148" spans="14:20" x14ac:dyDescent="0.25">
      <c r="N148" s="6"/>
      <c r="O148" s="6"/>
      <c r="P148" s="6"/>
      <c r="Q148" s="6"/>
      <c r="R148" s="6"/>
      <c r="S148" s="6"/>
      <c r="T148" s="6"/>
    </row>
    <row r="149" spans="14:20" x14ac:dyDescent="0.25">
      <c r="N149" s="129"/>
      <c r="O149" s="129"/>
      <c r="P149" s="129"/>
    </row>
    <row r="150" spans="14:20" x14ac:dyDescent="0.25">
      <c r="N150" s="129"/>
      <c r="O150" s="129"/>
      <c r="P150" s="129"/>
    </row>
    <row r="151" spans="14:20" x14ac:dyDescent="0.25">
      <c r="N151" s="129"/>
      <c r="O151" s="129"/>
      <c r="P151" s="129"/>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J56"/>
  <sheetViews>
    <sheetView workbookViewId="0">
      <selection activeCell="B9" sqref="B9"/>
    </sheetView>
  </sheetViews>
  <sheetFormatPr baseColWidth="10" defaultRowHeight="15" x14ac:dyDescent="0.25"/>
  <cols>
    <col min="1" max="1" width="5.28515625" style="2" customWidth="1"/>
    <col min="2" max="2" width="24.5703125" style="2" customWidth="1"/>
    <col min="3" max="16384" width="11.42578125" style="2"/>
  </cols>
  <sheetData>
    <row r="9" spans="2:10" ht="18" x14ac:dyDescent="0.25">
      <c r="B9" s="201" t="s">
        <v>254</v>
      </c>
      <c r="C9" s="202"/>
      <c r="D9" s="202"/>
      <c r="E9" s="202"/>
      <c r="F9" s="202"/>
      <c r="G9" s="202"/>
      <c r="H9" s="202"/>
      <c r="I9" s="202"/>
      <c r="J9" s="202"/>
    </row>
    <row r="10" spans="2:10" x14ac:dyDescent="0.25">
      <c r="B10" s="202"/>
      <c r="C10" s="202"/>
      <c r="D10" s="202"/>
      <c r="E10" s="202"/>
      <c r="F10" s="202"/>
      <c r="G10" s="202"/>
      <c r="H10" s="202"/>
      <c r="I10" s="202"/>
      <c r="J10" s="202"/>
    </row>
    <row r="11" spans="2:10" ht="15.75" x14ac:dyDescent="0.25">
      <c r="B11" s="265" t="s">
        <v>255</v>
      </c>
      <c r="C11" s="265"/>
      <c r="D11" s="265"/>
      <c r="E11" s="265"/>
      <c r="F11" s="265"/>
      <c r="G11" s="265"/>
      <c r="H11" s="265"/>
      <c r="I11" s="265"/>
      <c r="J11" s="265"/>
    </row>
    <row r="12" spans="2:10" ht="15.75" x14ac:dyDescent="0.25">
      <c r="B12" s="266" t="s">
        <v>256</v>
      </c>
      <c r="C12" s="266"/>
      <c r="D12" s="266"/>
      <c r="E12" s="266"/>
      <c r="F12" s="266"/>
      <c r="G12" s="266"/>
      <c r="H12" s="266"/>
      <c r="I12" s="266"/>
      <c r="J12" s="266"/>
    </row>
    <row r="13" spans="2:10" ht="15.75" x14ac:dyDescent="0.25">
      <c r="B13" s="203"/>
      <c r="C13" s="203"/>
      <c r="D13" s="203"/>
      <c r="E13" s="203"/>
      <c r="F13" s="203"/>
      <c r="G13" s="203"/>
      <c r="H13" s="203"/>
      <c r="I13" s="203"/>
      <c r="J13" s="203"/>
    </row>
    <row r="14" spans="2:10" ht="15.75" x14ac:dyDescent="0.25">
      <c r="B14" s="204" t="s">
        <v>257</v>
      </c>
      <c r="C14" s="203"/>
      <c r="D14" s="203"/>
      <c r="E14" s="203"/>
      <c r="F14" s="203"/>
      <c r="G14" s="203"/>
      <c r="H14" s="203"/>
      <c r="I14" s="203"/>
      <c r="J14" s="203"/>
    </row>
    <row r="15" spans="2:10" ht="15.75" x14ac:dyDescent="0.25">
      <c r="B15" s="204" t="s">
        <v>259</v>
      </c>
      <c r="C15" s="204"/>
      <c r="D15" s="204"/>
      <c r="E15" s="204"/>
      <c r="F15" s="204"/>
      <c r="G15" s="204"/>
      <c r="H15" s="204"/>
      <c r="I15" s="204"/>
      <c r="J15" s="204"/>
    </row>
    <row r="16" spans="2:10" ht="15.75" x14ac:dyDescent="0.25">
      <c r="B16" s="204" t="s">
        <v>261</v>
      </c>
      <c r="C16" s="204"/>
      <c r="D16" s="204"/>
      <c r="E16" s="204"/>
      <c r="F16" s="204"/>
      <c r="G16" s="204"/>
      <c r="H16" s="204"/>
      <c r="I16" s="204"/>
      <c r="J16" s="204"/>
    </row>
    <row r="17" spans="2:10" ht="15.75" x14ac:dyDescent="0.25">
      <c r="B17" s="204" t="s">
        <v>265</v>
      </c>
      <c r="C17" s="204"/>
      <c r="D17" s="204"/>
      <c r="E17" s="204"/>
      <c r="F17" s="204"/>
      <c r="G17" s="204"/>
      <c r="H17" s="204"/>
      <c r="I17" s="204"/>
      <c r="J17" s="204"/>
    </row>
    <row r="18" spans="2:10" ht="15.75" x14ac:dyDescent="0.25">
      <c r="B18" s="204" t="s">
        <v>273</v>
      </c>
      <c r="C18" s="204"/>
      <c r="D18" s="204"/>
      <c r="E18" s="204"/>
      <c r="F18" s="204"/>
      <c r="G18" s="204"/>
      <c r="H18" s="204"/>
      <c r="I18" s="204"/>
      <c r="J18" s="204"/>
    </row>
    <row r="19" spans="2:10" ht="15.75" x14ac:dyDescent="0.25">
      <c r="B19" s="204" t="s">
        <v>274</v>
      </c>
      <c r="C19" s="204"/>
      <c r="D19" s="204"/>
      <c r="E19" s="204"/>
      <c r="F19" s="204"/>
      <c r="G19" s="204"/>
      <c r="H19" s="204"/>
      <c r="I19" s="204"/>
      <c r="J19" s="204"/>
    </row>
    <row r="20" spans="2:10" ht="15.75" x14ac:dyDescent="0.25">
      <c r="B20" s="204" t="s">
        <v>275</v>
      </c>
      <c r="C20" s="204"/>
      <c r="D20" s="204"/>
      <c r="E20" s="204"/>
      <c r="F20" s="204"/>
      <c r="G20" s="204"/>
      <c r="H20" s="204"/>
      <c r="I20" s="204"/>
      <c r="J20" s="204"/>
    </row>
    <row r="21" spans="2:10" ht="15.75" x14ac:dyDescent="0.25">
      <c r="B21" s="204" t="s">
        <v>276</v>
      </c>
      <c r="C21" s="204"/>
      <c r="D21" s="204"/>
      <c r="E21" s="204"/>
      <c r="F21" s="204"/>
      <c r="G21" s="204"/>
      <c r="H21" s="204"/>
      <c r="I21" s="204"/>
      <c r="J21" s="204"/>
    </row>
    <row r="22" spans="2:10" ht="15.75" x14ac:dyDescent="0.25">
      <c r="B22" s="204" t="s">
        <v>277</v>
      </c>
      <c r="C22" s="204"/>
      <c r="D22" s="204"/>
      <c r="E22" s="204"/>
      <c r="F22" s="204"/>
      <c r="G22" s="204"/>
      <c r="H22" s="204"/>
      <c r="I22" s="204"/>
      <c r="J22" s="204"/>
    </row>
    <row r="23" spans="2:10" ht="15.75" x14ac:dyDescent="0.25">
      <c r="B23" s="204" t="s">
        <v>278</v>
      </c>
      <c r="C23" s="204"/>
      <c r="D23" s="204"/>
      <c r="E23" s="204"/>
      <c r="F23" s="204"/>
      <c r="G23" s="204"/>
      <c r="H23" s="204"/>
      <c r="I23" s="204"/>
      <c r="J23" s="204"/>
    </row>
    <row r="24" spans="2:10" ht="15.75" x14ac:dyDescent="0.25">
      <c r="B24" s="204" t="s">
        <v>279</v>
      </c>
      <c r="C24" s="204"/>
      <c r="D24" s="204"/>
      <c r="E24" s="204"/>
      <c r="F24" s="204"/>
      <c r="G24" s="204"/>
      <c r="H24" s="204"/>
      <c r="I24" s="204"/>
      <c r="J24" s="204"/>
    </row>
    <row r="25" spans="2:10" ht="15.75" x14ac:dyDescent="0.25">
      <c r="B25" s="204" t="s">
        <v>280</v>
      </c>
      <c r="C25" s="204"/>
      <c r="D25" s="204"/>
      <c r="E25" s="204"/>
      <c r="F25" s="204"/>
      <c r="G25" s="204"/>
      <c r="H25" s="204"/>
      <c r="I25" s="204"/>
      <c r="J25" s="204"/>
    </row>
    <row r="26" spans="2:10" ht="15.75" x14ac:dyDescent="0.25">
      <c r="B26" s="204" t="s">
        <v>281</v>
      </c>
      <c r="C26" s="204"/>
      <c r="D26" s="204"/>
      <c r="E26" s="204"/>
      <c r="F26" s="204"/>
      <c r="G26" s="204"/>
      <c r="H26" s="204"/>
      <c r="I26" s="204"/>
      <c r="J26" s="204"/>
    </row>
    <row r="27" spans="2:10" ht="15.75" x14ac:dyDescent="0.25">
      <c r="B27" s="204" t="s">
        <v>282</v>
      </c>
      <c r="C27" s="204"/>
      <c r="D27" s="204"/>
      <c r="E27" s="204"/>
      <c r="F27" s="204"/>
      <c r="G27" s="204"/>
      <c r="H27" s="204"/>
      <c r="I27" s="204"/>
      <c r="J27" s="204"/>
    </row>
    <row r="28" spans="2:10" ht="15.75" x14ac:dyDescent="0.25">
      <c r="B28" s="204" t="s">
        <v>283</v>
      </c>
      <c r="C28" s="204"/>
      <c r="D28" s="204"/>
      <c r="E28" s="204"/>
      <c r="F28" s="204"/>
      <c r="G28" s="204"/>
      <c r="H28" s="204"/>
      <c r="I28" s="204"/>
      <c r="J28" s="204"/>
    </row>
    <row r="29" spans="2:10" ht="15.75" x14ac:dyDescent="0.25">
      <c r="B29" s="204" t="s">
        <v>288</v>
      </c>
      <c r="C29" s="204"/>
      <c r="D29" s="204"/>
      <c r="E29" s="204"/>
      <c r="F29" s="204"/>
      <c r="G29" s="204"/>
      <c r="H29" s="204"/>
      <c r="I29" s="204"/>
      <c r="J29" s="204"/>
    </row>
    <row r="30" spans="2:10" ht="15.75" x14ac:dyDescent="0.25">
      <c r="B30" s="204" t="s">
        <v>289</v>
      </c>
      <c r="C30" s="204"/>
      <c r="D30" s="204"/>
      <c r="E30" s="204"/>
      <c r="F30" s="204"/>
      <c r="G30" s="204"/>
      <c r="H30" s="204"/>
      <c r="I30" s="204"/>
      <c r="J30" s="204"/>
    </row>
    <row r="31" spans="2:10" ht="15.75" x14ac:dyDescent="0.25">
      <c r="B31" s="204" t="s">
        <v>292</v>
      </c>
      <c r="C31" s="204"/>
      <c r="D31" s="204"/>
      <c r="E31" s="204"/>
      <c r="F31" s="204"/>
      <c r="G31" s="204"/>
      <c r="H31" s="204"/>
      <c r="I31" s="204"/>
      <c r="J31" s="204"/>
    </row>
    <row r="32" spans="2:10" ht="15.75" x14ac:dyDescent="0.25">
      <c r="B32" s="204" t="s">
        <v>293</v>
      </c>
      <c r="C32" s="204"/>
      <c r="D32" s="204"/>
      <c r="E32" s="204"/>
      <c r="F32" s="204"/>
      <c r="G32" s="204"/>
      <c r="H32" s="204"/>
      <c r="I32" s="204"/>
      <c r="J32" s="204"/>
    </row>
    <row r="33" spans="2:10" ht="15.75" x14ac:dyDescent="0.25">
      <c r="B33" s="204" t="s">
        <v>300</v>
      </c>
      <c r="C33" s="204"/>
      <c r="D33" s="204"/>
      <c r="E33" s="204"/>
      <c r="F33" s="204"/>
      <c r="G33" s="204"/>
      <c r="H33" s="204"/>
      <c r="I33" s="204"/>
      <c r="J33" s="204"/>
    </row>
    <row r="34" spans="2:10" ht="15.75" x14ac:dyDescent="0.25">
      <c r="B34" s="204" t="s">
        <v>301</v>
      </c>
      <c r="C34" s="204"/>
      <c r="D34" s="204"/>
      <c r="E34" s="204"/>
      <c r="F34" s="204"/>
      <c r="G34" s="204"/>
      <c r="H34" s="204"/>
      <c r="I34" s="204"/>
      <c r="J34" s="204"/>
    </row>
    <row r="35" spans="2:10" ht="15.75" x14ac:dyDescent="0.25">
      <c r="B35" s="204" t="s">
        <v>299</v>
      </c>
      <c r="C35" s="204"/>
      <c r="D35" s="204"/>
      <c r="E35" s="204"/>
      <c r="F35" s="204"/>
      <c r="G35" s="204"/>
      <c r="H35" s="204"/>
      <c r="I35" s="204"/>
      <c r="J35" s="204"/>
    </row>
    <row r="36" spans="2:10" ht="15.75" x14ac:dyDescent="0.25">
      <c r="B36" s="204" t="s">
        <v>302</v>
      </c>
      <c r="C36" s="204"/>
      <c r="D36" s="204"/>
      <c r="E36" s="204"/>
      <c r="F36" s="204"/>
      <c r="G36" s="204"/>
      <c r="H36" s="204"/>
      <c r="I36" s="204"/>
      <c r="J36" s="204"/>
    </row>
    <row r="37" spans="2:10" ht="15.75" x14ac:dyDescent="0.25">
      <c r="B37" s="204" t="s">
        <v>303</v>
      </c>
      <c r="C37" s="204"/>
      <c r="D37" s="204"/>
      <c r="E37" s="204"/>
      <c r="F37" s="204"/>
      <c r="G37" s="204"/>
      <c r="H37" s="204"/>
      <c r="I37" s="204"/>
      <c r="J37" s="204"/>
    </row>
    <row r="38" spans="2:10" ht="15.75" x14ac:dyDescent="0.25">
      <c r="B38" s="204" t="s">
        <v>306</v>
      </c>
      <c r="C38" s="204"/>
      <c r="D38" s="204"/>
      <c r="E38" s="204"/>
      <c r="F38" s="204"/>
      <c r="G38" s="204"/>
      <c r="H38" s="204"/>
      <c r="I38" s="204"/>
      <c r="J38" s="204"/>
    </row>
    <row r="39" spans="2:10" ht="15.75" x14ac:dyDescent="0.25">
      <c r="B39" s="204" t="s">
        <v>307</v>
      </c>
      <c r="C39" s="204"/>
      <c r="D39" s="204"/>
      <c r="E39" s="204"/>
      <c r="F39" s="204"/>
      <c r="G39" s="204"/>
      <c r="H39" s="204"/>
      <c r="I39" s="204"/>
      <c r="J39" s="204"/>
    </row>
    <row r="40" spans="2:10" ht="18" customHeight="1" x14ac:dyDescent="0.25"/>
    <row r="41" spans="2:10" ht="18" customHeight="1" x14ac:dyDescent="0.25">
      <c r="B41" s="204" t="s">
        <v>258</v>
      </c>
      <c r="C41" s="203"/>
      <c r="D41" s="203"/>
      <c r="E41" s="203"/>
      <c r="F41" s="203"/>
      <c r="G41" s="203"/>
      <c r="H41" s="203"/>
      <c r="I41" s="203"/>
      <c r="J41" s="203"/>
    </row>
    <row r="42" spans="2:10" ht="18" customHeight="1" x14ac:dyDescent="0.25">
      <c r="B42" s="204" t="s">
        <v>260</v>
      </c>
      <c r="C42" s="204"/>
      <c r="D42" s="204"/>
      <c r="E42" s="204"/>
      <c r="F42" s="204"/>
      <c r="G42" s="204"/>
      <c r="H42" s="204"/>
      <c r="I42" s="204"/>
      <c r="J42" s="204"/>
    </row>
    <row r="43" spans="2:10" ht="18" customHeight="1" x14ac:dyDescent="0.25">
      <c r="B43" s="204" t="s">
        <v>263</v>
      </c>
    </row>
    <row r="44" spans="2:10" ht="18" customHeight="1" x14ac:dyDescent="0.25">
      <c r="B44" s="204" t="s">
        <v>264</v>
      </c>
    </row>
    <row r="45" spans="2:10" ht="18" customHeight="1" x14ac:dyDescent="0.25">
      <c r="B45" s="204" t="s">
        <v>269</v>
      </c>
    </row>
    <row r="46" spans="2:10" ht="18" customHeight="1" x14ac:dyDescent="0.25">
      <c r="B46" s="204" t="s">
        <v>271</v>
      </c>
    </row>
    <row r="47" spans="2:10" ht="18" customHeight="1" x14ac:dyDescent="0.25">
      <c r="B47" s="204" t="s">
        <v>284</v>
      </c>
    </row>
    <row r="48" spans="2:10" ht="18" customHeight="1" x14ac:dyDescent="0.25">
      <c r="B48" s="204" t="s">
        <v>287</v>
      </c>
    </row>
    <row r="49" spans="2:2" ht="18" customHeight="1" x14ac:dyDescent="0.25">
      <c r="B49" s="204" t="s">
        <v>297</v>
      </c>
    </row>
    <row r="50" spans="2:2" ht="18" customHeight="1" x14ac:dyDescent="0.25">
      <c r="B50" s="204" t="s">
        <v>296</v>
      </c>
    </row>
    <row r="51" spans="2:2" ht="18" customHeight="1" x14ac:dyDescent="0.25">
      <c r="B51" s="204" t="s">
        <v>298</v>
      </c>
    </row>
    <row r="52" spans="2:2" ht="18" customHeight="1" x14ac:dyDescent="0.25">
      <c r="B52" s="204" t="s">
        <v>309</v>
      </c>
    </row>
    <row r="53" spans="2:2" ht="18" customHeight="1" x14ac:dyDescent="0.25"/>
    <row r="54" spans="2:2" ht="18" customHeight="1" x14ac:dyDescent="0.25"/>
    <row r="55" spans="2:2" ht="18" customHeight="1" x14ac:dyDescent="0.25"/>
    <row r="56" spans="2:2" ht="18" customHeight="1" x14ac:dyDescent="0.25"/>
  </sheetData>
  <mergeCells count="2">
    <mergeCell ref="B11:J11"/>
    <mergeCell ref="B12:J12"/>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F28"/>
  <sheetViews>
    <sheetView workbookViewId="0">
      <selection activeCell="B9" sqref="B9:F9"/>
    </sheetView>
  </sheetViews>
  <sheetFormatPr baseColWidth="10" defaultRowHeight="15" x14ac:dyDescent="0.25"/>
  <cols>
    <col min="1" max="1" width="11.42578125" style="2"/>
    <col min="2" max="2" width="33.28515625" style="2" customWidth="1"/>
    <col min="3" max="16384" width="11.42578125" style="2"/>
  </cols>
  <sheetData>
    <row r="9" spans="2:6" ht="35.1" customHeight="1" x14ac:dyDescent="0.25">
      <c r="B9" s="284" t="s">
        <v>135</v>
      </c>
      <c r="C9" s="284"/>
      <c r="D9" s="284"/>
      <c r="E9" s="284"/>
      <c r="F9" s="284"/>
    </row>
    <row r="11" spans="2:6" ht="15.75" thickBot="1" x14ac:dyDescent="0.3"/>
    <row r="12" spans="2:6" ht="15.75" thickBot="1" x14ac:dyDescent="0.3">
      <c r="B12" s="87"/>
      <c r="C12" s="281" t="s">
        <v>92</v>
      </c>
      <c r="D12" s="281"/>
      <c r="E12" s="296"/>
      <c r="F12" s="297" t="s">
        <v>50</v>
      </c>
    </row>
    <row r="13" spans="2:6" ht="26.25" thickBot="1" x14ac:dyDescent="0.3">
      <c r="B13" s="122" t="s">
        <v>94</v>
      </c>
      <c r="C13" s="123" t="s">
        <v>90</v>
      </c>
      <c r="D13" s="124" t="s">
        <v>7</v>
      </c>
      <c r="E13" s="124" t="s">
        <v>91</v>
      </c>
      <c r="F13" s="298"/>
    </row>
    <row r="14" spans="2:6" ht="20.100000000000001" customHeight="1" x14ac:dyDescent="0.25">
      <c r="B14" s="27" t="s">
        <v>81</v>
      </c>
      <c r="C14" s="107">
        <v>197927</v>
      </c>
      <c r="D14" s="107">
        <v>167620</v>
      </c>
      <c r="E14" s="107">
        <v>113305</v>
      </c>
      <c r="F14" s="114">
        <v>478852</v>
      </c>
    </row>
    <row r="15" spans="2:6" ht="20.100000000000001" customHeight="1" x14ac:dyDescent="0.25">
      <c r="B15" s="86" t="s">
        <v>82</v>
      </c>
      <c r="C15" s="109">
        <v>68752</v>
      </c>
      <c r="D15" s="109">
        <v>28437</v>
      </c>
      <c r="E15" s="109">
        <v>245</v>
      </c>
      <c r="F15" s="115">
        <v>97434</v>
      </c>
    </row>
    <row r="16" spans="2:6" ht="20.100000000000001" customHeight="1" x14ac:dyDescent="0.25">
      <c r="B16" s="86" t="s">
        <v>83</v>
      </c>
      <c r="C16" s="109">
        <v>770617</v>
      </c>
      <c r="D16" s="109">
        <v>589715</v>
      </c>
      <c r="E16" s="111" t="s">
        <v>333</v>
      </c>
      <c r="F16" s="115">
        <v>1360332</v>
      </c>
    </row>
    <row r="17" spans="2:6" ht="20.100000000000001" customHeight="1" x14ac:dyDescent="0.25">
      <c r="B17" s="86" t="s">
        <v>84</v>
      </c>
      <c r="C17" s="109">
        <v>122033</v>
      </c>
      <c r="D17" s="109">
        <v>82542</v>
      </c>
      <c r="E17" s="109">
        <v>318</v>
      </c>
      <c r="F17" s="115">
        <v>204893</v>
      </c>
    </row>
    <row r="18" spans="2:6" ht="20.100000000000001" customHeight="1" x14ac:dyDescent="0.25">
      <c r="B18" s="86" t="s">
        <v>85</v>
      </c>
      <c r="C18" s="109">
        <v>333990</v>
      </c>
      <c r="D18" s="109">
        <v>15334</v>
      </c>
      <c r="E18" s="109">
        <v>68942</v>
      </c>
      <c r="F18" s="115">
        <v>418266</v>
      </c>
    </row>
    <row r="19" spans="2:6" ht="20.100000000000001" customHeight="1" x14ac:dyDescent="0.25">
      <c r="B19" s="86" t="s">
        <v>86</v>
      </c>
      <c r="C19" s="109">
        <v>274933</v>
      </c>
      <c r="D19" s="109">
        <v>451</v>
      </c>
      <c r="E19" s="111" t="s">
        <v>333</v>
      </c>
      <c r="F19" s="115">
        <v>275384</v>
      </c>
    </row>
    <row r="20" spans="2:6" ht="20.100000000000001" customHeight="1" x14ac:dyDescent="0.25">
      <c r="B20" s="86" t="s">
        <v>87</v>
      </c>
      <c r="C20" s="109">
        <v>127066</v>
      </c>
      <c r="D20" s="109">
        <v>490798</v>
      </c>
      <c r="E20" s="109">
        <v>131626</v>
      </c>
      <c r="F20" s="115">
        <v>749490</v>
      </c>
    </row>
    <row r="21" spans="2:6" ht="20.100000000000001" customHeight="1" x14ac:dyDescent="0.25">
      <c r="B21" s="86" t="s">
        <v>88</v>
      </c>
      <c r="C21" s="109">
        <v>233029</v>
      </c>
      <c r="D21" s="109" t="s">
        <v>333</v>
      </c>
      <c r="E21" s="111" t="s">
        <v>333</v>
      </c>
      <c r="F21" s="115">
        <v>233029</v>
      </c>
    </row>
    <row r="22" spans="2:6" ht="20.100000000000001" customHeight="1" x14ac:dyDescent="0.25">
      <c r="B22" s="86" t="s">
        <v>89</v>
      </c>
      <c r="C22" s="109">
        <v>92536</v>
      </c>
      <c r="D22" s="109">
        <v>331634</v>
      </c>
      <c r="E22" s="109">
        <v>15344</v>
      </c>
      <c r="F22" s="115">
        <v>439514</v>
      </c>
    </row>
    <row r="23" spans="2:6" ht="20.100000000000001" customHeight="1" x14ac:dyDescent="0.25">
      <c r="B23" s="86" t="s">
        <v>76</v>
      </c>
      <c r="C23" s="109">
        <v>52251</v>
      </c>
      <c r="D23" s="109">
        <v>516</v>
      </c>
      <c r="E23" s="111" t="s">
        <v>333</v>
      </c>
      <c r="F23" s="115">
        <v>52767</v>
      </c>
    </row>
    <row r="24" spans="2:6" ht="20.100000000000001" customHeight="1" thickBot="1" x14ac:dyDescent="0.3">
      <c r="B24" s="100" t="s">
        <v>50</v>
      </c>
      <c r="C24" s="119">
        <v>2273134</v>
      </c>
      <c r="D24" s="112">
        <v>1707047</v>
      </c>
      <c r="E24" s="112">
        <v>329780</v>
      </c>
      <c r="F24" s="116">
        <v>4309961</v>
      </c>
    </row>
    <row r="28" spans="2:6" ht="35.1" customHeight="1" x14ac:dyDescent="0.25">
      <c r="B28" s="284" t="s">
        <v>286</v>
      </c>
      <c r="C28" s="284"/>
      <c r="D28" s="284"/>
      <c r="E28" s="284"/>
      <c r="F28" s="284"/>
    </row>
  </sheetData>
  <mergeCells count="4">
    <mergeCell ref="B9:F9"/>
    <mergeCell ref="C12:E12"/>
    <mergeCell ref="F12:F13"/>
    <mergeCell ref="B28:F28"/>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K80"/>
  <sheetViews>
    <sheetView topLeftCell="A20" workbookViewId="0">
      <selection activeCell="M45" sqref="M45"/>
    </sheetView>
  </sheetViews>
  <sheetFormatPr baseColWidth="10" defaultRowHeight="15" x14ac:dyDescent="0.25"/>
  <cols>
    <col min="1" max="1" width="8" style="2" customWidth="1"/>
    <col min="2" max="2" width="33.28515625" style="2" customWidth="1"/>
    <col min="3" max="3" width="13.42578125" style="2" customWidth="1"/>
    <col min="4" max="8" width="11.42578125" style="2"/>
    <col min="9" max="9" width="15.7109375" style="2" customWidth="1"/>
    <col min="10" max="10" width="11.42578125" style="2"/>
    <col min="11" max="11" width="11.42578125" style="2" customWidth="1"/>
    <col min="12" max="16384" width="11.42578125" style="2"/>
  </cols>
  <sheetData>
    <row r="9" spans="2:11" ht="35.1" customHeight="1" x14ac:dyDescent="0.25">
      <c r="B9" s="300" t="s">
        <v>95</v>
      </c>
      <c r="C9" s="300"/>
      <c r="D9" s="300"/>
      <c r="E9" s="300"/>
      <c r="F9" s="300"/>
      <c r="G9" s="300"/>
      <c r="H9" s="300"/>
      <c r="I9" s="300"/>
      <c r="J9" s="300"/>
    </row>
    <row r="10" spans="2:11" ht="15.75" thickBot="1" x14ac:dyDescent="0.3"/>
    <row r="11" spans="2:11" ht="15.75" thickBot="1" x14ac:dyDescent="0.3">
      <c r="B11" s="19"/>
      <c r="C11" s="299" t="s">
        <v>51</v>
      </c>
      <c r="D11" s="272"/>
      <c r="E11" s="272"/>
      <c r="F11" s="272"/>
      <c r="G11" s="272"/>
      <c r="H11" s="272"/>
      <c r="I11" s="272"/>
      <c r="J11" s="272"/>
      <c r="K11" s="273"/>
    </row>
    <row r="12" spans="2:11" ht="39" thickBot="1" x14ac:dyDescent="0.3">
      <c r="B12" s="127" t="s">
        <v>94</v>
      </c>
      <c r="C12" s="117" t="s">
        <v>45</v>
      </c>
      <c r="D12" s="98" t="s">
        <v>46</v>
      </c>
      <c r="E12" s="98" t="s">
        <v>41</v>
      </c>
      <c r="F12" s="98" t="s">
        <v>47</v>
      </c>
      <c r="G12" s="98" t="s">
        <v>48</v>
      </c>
      <c r="H12" s="98" t="s">
        <v>42</v>
      </c>
      <c r="I12" s="98" t="s">
        <v>43</v>
      </c>
      <c r="J12" s="98" t="s">
        <v>49</v>
      </c>
      <c r="K12" s="99" t="s">
        <v>44</v>
      </c>
    </row>
    <row r="13" spans="2:11" ht="15" customHeight="1" x14ac:dyDescent="0.25">
      <c r="B13" s="103" t="s">
        <v>81</v>
      </c>
      <c r="C13" s="118"/>
      <c r="D13" s="107"/>
      <c r="E13" s="107"/>
      <c r="F13" s="113"/>
      <c r="G13" s="25"/>
      <c r="H13" s="25"/>
      <c r="I13" s="25"/>
      <c r="J13" s="25"/>
      <c r="K13" s="22"/>
    </row>
    <row r="14" spans="2:11" ht="15" customHeight="1" x14ac:dyDescent="0.25">
      <c r="B14" s="102" t="s">
        <v>90</v>
      </c>
      <c r="C14" s="108">
        <v>12851</v>
      </c>
      <c r="D14" s="109">
        <v>103978</v>
      </c>
      <c r="E14" s="109">
        <v>307</v>
      </c>
      <c r="F14" s="109">
        <v>50660</v>
      </c>
      <c r="G14" s="109">
        <v>11680</v>
      </c>
      <c r="H14" s="109">
        <v>4156</v>
      </c>
      <c r="I14" s="109">
        <v>3829</v>
      </c>
      <c r="J14" s="109">
        <v>9062</v>
      </c>
      <c r="K14" s="251">
        <v>1404</v>
      </c>
    </row>
    <row r="15" spans="2:11" ht="15" customHeight="1" thickBot="1" x14ac:dyDescent="0.3">
      <c r="B15" s="102" t="s">
        <v>7</v>
      </c>
      <c r="C15" s="108">
        <v>2757</v>
      </c>
      <c r="D15" s="109">
        <v>95300</v>
      </c>
      <c r="E15" s="109">
        <v>391</v>
      </c>
      <c r="F15" s="109">
        <v>43973</v>
      </c>
      <c r="G15" s="109">
        <v>9993</v>
      </c>
      <c r="H15" s="248">
        <v>3051</v>
      </c>
      <c r="I15" s="109">
        <v>1363</v>
      </c>
      <c r="J15" s="109">
        <v>9805</v>
      </c>
      <c r="K15" s="251">
        <v>987</v>
      </c>
    </row>
    <row r="16" spans="2:11" ht="15" customHeight="1" x14ac:dyDescent="0.25">
      <c r="B16" s="102" t="s">
        <v>91</v>
      </c>
      <c r="C16" s="110">
        <v>2012</v>
      </c>
      <c r="D16" s="109">
        <v>68436</v>
      </c>
      <c r="E16" s="111">
        <v>247</v>
      </c>
      <c r="F16" s="109">
        <v>35235</v>
      </c>
      <c r="G16" s="109">
        <v>2869</v>
      </c>
      <c r="H16" s="111">
        <v>284</v>
      </c>
      <c r="I16" s="109">
        <v>1107</v>
      </c>
      <c r="J16" s="111">
        <v>2957</v>
      </c>
      <c r="K16" s="252">
        <v>158</v>
      </c>
    </row>
    <row r="17" spans="2:11" ht="15" customHeight="1" x14ac:dyDescent="0.25">
      <c r="B17" s="106" t="s">
        <v>82</v>
      </c>
      <c r="C17" s="108"/>
      <c r="D17" s="109"/>
      <c r="E17" s="109"/>
      <c r="F17" s="109"/>
      <c r="G17" s="109"/>
      <c r="H17" s="109"/>
      <c r="I17" s="109"/>
      <c r="J17" s="109"/>
      <c r="K17" s="251"/>
    </row>
    <row r="18" spans="2:11" ht="15" customHeight="1" x14ac:dyDescent="0.25">
      <c r="B18" s="102" t="s">
        <v>90</v>
      </c>
      <c r="C18" s="108">
        <v>2273</v>
      </c>
      <c r="D18" s="109">
        <v>46182</v>
      </c>
      <c r="E18" s="109">
        <v>124</v>
      </c>
      <c r="F18" s="109">
        <v>16255</v>
      </c>
      <c r="G18" s="109">
        <v>810</v>
      </c>
      <c r="H18" s="109">
        <v>2843</v>
      </c>
      <c r="I18" s="111" t="s">
        <v>93</v>
      </c>
      <c r="J18" s="109">
        <v>93</v>
      </c>
      <c r="K18" s="251">
        <v>172</v>
      </c>
    </row>
    <row r="19" spans="2:11" ht="15" customHeight="1" x14ac:dyDescent="0.25">
      <c r="B19" s="102" t="s">
        <v>7</v>
      </c>
      <c r="C19" s="108">
        <v>790</v>
      </c>
      <c r="D19" s="109">
        <v>17804</v>
      </c>
      <c r="E19" s="109">
        <v>51</v>
      </c>
      <c r="F19" s="109">
        <v>8672</v>
      </c>
      <c r="G19" s="109">
        <v>563</v>
      </c>
      <c r="H19" s="109">
        <v>549</v>
      </c>
      <c r="I19" s="111" t="s">
        <v>93</v>
      </c>
      <c r="J19" s="111" t="s">
        <v>93</v>
      </c>
      <c r="K19" s="251">
        <v>8</v>
      </c>
    </row>
    <row r="20" spans="2:11" ht="15" customHeight="1" x14ac:dyDescent="0.25">
      <c r="B20" s="102" t="s">
        <v>91</v>
      </c>
      <c r="C20" s="108">
        <v>10</v>
      </c>
      <c r="D20" s="109">
        <v>88</v>
      </c>
      <c r="E20" s="111" t="s">
        <v>93</v>
      </c>
      <c r="F20" s="109">
        <v>117</v>
      </c>
      <c r="G20" s="109">
        <v>28</v>
      </c>
      <c r="H20" s="111">
        <v>2</v>
      </c>
      <c r="I20" s="111" t="s">
        <v>93</v>
      </c>
      <c r="J20" s="111" t="s">
        <v>93</v>
      </c>
      <c r="K20" s="252" t="s">
        <v>93</v>
      </c>
    </row>
    <row r="21" spans="2:11" ht="15" customHeight="1" x14ac:dyDescent="0.25">
      <c r="B21" s="86" t="s">
        <v>83</v>
      </c>
      <c r="C21" s="111"/>
      <c r="D21" s="111"/>
      <c r="E21" s="111"/>
      <c r="F21" s="109"/>
      <c r="G21" s="109"/>
      <c r="H21" s="109"/>
      <c r="I21" s="109"/>
      <c r="J21" s="109"/>
      <c r="K21" s="251"/>
    </row>
    <row r="22" spans="2:11" ht="15" customHeight="1" x14ac:dyDescent="0.25">
      <c r="B22" s="28" t="s">
        <v>90</v>
      </c>
      <c r="C22" s="111">
        <v>24360</v>
      </c>
      <c r="D22" s="111">
        <v>513288</v>
      </c>
      <c r="E22" s="111">
        <v>1549</v>
      </c>
      <c r="F22" s="109">
        <v>177562</v>
      </c>
      <c r="G22" s="109">
        <v>18693</v>
      </c>
      <c r="H22" s="109">
        <v>2492</v>
      </c>
      <c r="I22" s="109">
        <v>8015</v>
      </c>
      <c r="J22" s="109">
        <v>21863</v>
      </c>
      <c r="K22" s="251">
        <v>2795</v>
      </c>
    </row>
    <row r="23" spans="2:11" ht="15" customHeight="1" x14ac:dyDescent="0.25">
      <c r="B23" s="28" t="s">
        <v>7</v>
      </c>
      <c r="C23" s="111">
        <v>19980</v>
      </c>
      <c r="D23" s="111">
        <v>371724</v>
      </c>
      <c r="E23" s="111">
        <v>1245</v>
      </c>
      <c r="F23" s="109">
        <v>146070</v>
      </c>
      <c r="G23" s="109">
        <v>22656</v>
      </c>
      <c r="H23" s="109">
        <v>3041</v>
      </c>
      <c r="I23" s="109">
        <v>8595</v>
      </c>
      <c r="J23" s="109">
        <v>14186</v>
      </c>
      <c r="K23" s="251">
        <v>2218</v>
      </c>
    </row>
    <row r="24" spans="2:11" ht="15" customHeight="1" x14ac:dyDescent="0.25">
      <c r="B24" s="28" t="s">
        <v>91</v>
      </c>
      <c r="C24" s="111"/>
      <c r="D24" s="111"/>
      <c r="E24" s="111"/>
      <c r="F24" s="111"/>
      <c r="G24" s="111"/>
      <c r="H24" s="111"/>
      <c r="I24" s="111"/>
      <c r="J24" s="111"/>
      <c r="K24" s="252"/>
    </row>
    <row r="25" spans="2:11" ht="15" customHeight="1" x14ac:dyDescent="0.25">
      <c r="B25" s="106" t="s">
        <v>84</v>
      </c>
      <c r="C25" s="110"/>
      <c r="D25" s="111"/>
      <c r="E25" s="109"/>
      <c r="F25" s="109"/>
      <c r="G25" s="109"/>
      <c r="H25" s="109"/>
      <c r="I25" s="109"/>
      <c r="J25" s="109"/>
      <c r="K25" s="251"/>
    </row>
    <row r="26" spans="2:11" ht="15" customHeight="1" x14ac:dyDescent="0.25">
      <c r="B26" s="102" t="s">
        <v>90</v>
      </c>
      <c r="C26" s="110">
        <v>2959</v>
      </c>
      <c r="D26" s="111">
        <v>69004</v>
      </c>
      <c r="E26" s="109">
        <v>279</v>
      </c>
      <c r="F26" s="109">
        <v>40157</v>
      </c>
      <c r="G26" s="109">
        <v>5083</v>
      </c>
      <c r="H26" s="109">
        <v>639</v>
      </c>
      <c r="I26" s="109">
        <v>10</v>
      </c>
      <c r="J26" s="109">
        <v>3364</v>
      </c>
      <c r="K26" s="251">
        <v>538</v>
      </c>
    </row>
    <row r="27" spans="2:11" ht="15" customHeight="1" x14ac:dyDescent="0.25">
      <c r="B27" s="102" t="s">
        <v>7</v>
      </c>
      <c r="C27" s="110">
        <v>743</v>
      </c>
      <c r="D27" s="111">
        <v>50135</v>
      </c>
      <c r="E27" s="109">
        <v>164</v>
      </c>
      <c r="F27" s="109">
        <v>26123</v>
      </c>
      <c r="G27" s="109">
        <v>1309</v>
      </c>
      <c r="H27" s="109">
        <v>158</v>
      </c>
      <c r="I27" s="111">
        <v>2</v>
      </c>
      <c r="J27" s="109">
        <v>3568</v>
      </c>
      <c r="K27" s="251">
        <v>340</v>
      </c>
    </row>
    <row r="28" spans="2:11" ht="15" customHeight="1" x14ac:dyDescent="0.25">
      <c r="B28" s="102" t="s">
        <v>91</v>
      </c>
      <c r="C28" s="110">
        <v>31</v>
      </c>
      <c r="D28" s="111">
        <v>153</v>
      </c>
      <c r="E28" s="111">
        <v>1</v>
      </c>
      <c r="F28" s="109">
        <v>110</v>
      </c>
      <c r="G28" s="109">
        <v>18</v>
      </c>
      <c r="H28" s="111">
        <v>2</v>
      </c>
      <c r="I28" s="111">
        <v>1</v>
      </c>
      <c r="J28" s="111" t="s">
        <v>93</v>
      </c>
      <c r="K28" s="252">
        <v>2</v>
      </c>
    </row>
    <row r="29" spans="2:11" ht="15" customHeight="1" x14ac:dyDescent="0.25">
      <c r="B29" s="106" t="s">
        <v>85</v>
      </c>
      <c r="C29" s="108"/>
      <c r="D29" s="109"/>
      <c r="E29" s="109"/>
      <c r="F29" s="109"/>
      <c r="G29" s="109"/>
      <c r="H29" s="109"/>
      <c r="I29" s="109"/>
      <c r="J29" s="109"/>
      <c r="K29" s="251"/>
    </row>
    <row r="30" spans="2:11" ht="15" customHeight="1" x14ac:dyDescent="0.25">
      <c r="B30" s="102" t="s">
        <v>90</v>
      </c>
      <c r="C30" s="108">
        <v>10040</v>
      </c>
      <c r="D30" s="109">
        <v>206021</v>
      </c>
      <c r="E30" s="109">
        <v>834</v>
      </c>
      <c r="F30" s="109">
        <v>95155</v>
      </c>
      <c r="G30" s="109">
        <v>8792</v>
      </c>
      <c r="H30" s="109">
        <v>1514</v>
      </c>
      <c r="I30" s="109">
        <v>7652</v>
      </c>
      <c r="J30" s="109">
        <v>3426</v>
      </c>
      <c r="K30" s="251">
        <v>556</v>
      </c>
    </row>
    <row r="31" spans="2:11" ht="15" customHeight="1" x14ac:dyDescent="0.25">
      <c r="B31" s="102" t="s">
        <v>7</v>
      </c>
      <c r="C31" s="108">
        <v>1166</v>
      </c>
      <c r="D31" s="109">
        <v>8445</v>
      </c>
      <c r="E31" s="109">
        <v>27</v>
      </c>
      <c r="F31" s="109">
        <v>4746</v>
      </c>
      <c r="G31" s="109">
        <v>288</v>
      </c>
      <c r="H31" s="109">
        <v>28</v>
      </c>
      <c r="I31" s="109">
        <v>157</v>
      </c>
      <c r="J31" s="109">
        <v>422</v>
      </c>
      <c r="K31" s="251">
        <v>55</v>
      </c>
    </row>
    <row r="32" spans="2:11" ht="15" customHeight="1" x14ac:dyDescent="0.25">
      <c r="B32" s="102" t="s">
        <v>91</v>
      </c>
      <c r="C32" s="108">
        <v>3391</v>
      </c>
      <c r="D32" s="109">
        <v>42389</v>
      </c>
      <c r="E32" s="109">
        <v>94</v>
      </c>
      <c r="F32" s="109">
        <v>11313</v>
      </c>
      <c r="G32" s="109">
        <v>1951</v>
      </c>
      <c r="H32" s="109">
        <v>207</v>
      </c>
      <c r="I32" s="109">
        <v>1216</v>
      </c>
      <c r="J32" s="111">
        <v>7752</v>
      </c>
      <c r="K32" s="251">
        <v>629</v>
      </c>
    </row>
    <row r="33" spans="2:11" ht="15" customHeight="1" x14ac:dyDescent="0.25">
      <c r="B33" s="106" t="s">
        <v>86</v>
      </c>
      <c r="C33" s="110"/>
      <c r="D33" s="111"/>
      <c r="E33" s="111"/>
      <c r="F33" s="109"/>
      <c r="G33" s="109"/>
      <c r="H33" s="109"/>
      <c r="I33" s="109"/>
      <c r="J33" s="109"/>
      <c r="K33" s="251"/>
    </row>
    <row r="34" spans="2:11" ht="15" customHeight="1" x14ac:dyDescent="0.25">
      <c r="B34" s="28" t="s">
        <v>90</v>
      </c>
      <c r="C34" s="111">
        <v>13386</v>
      </c>
      <c r="D34" s="111">
        <v>216513</v>
      </c>
      <c r="E34" s="111">
        <v>595</v>
      </c>
      <c r="F34" s="109">
        <v>43208</v>
      </c>
      <c r="G34" s="109">
        <v>965</v>
      </c>
      <c r="H34" s="109">
        <v>169</v>
      </c>
      <c r="I34" s="111" t="s">
        <v>93</v>
      </c>
      <c r="J34" s="111" t="s">
        <v>93</v>
      </c>
      <c r="K34" s="251">
        <v>97</v>
      </c>
    </row>
    <row r="35" spans="2:11" ht="15" customHeight="1" x14ac:dyDescent="0.25">
      <c r="B35" s="28" t="s">
        <v>7</v>
      </c>
      <c r="C35" s="111" t="s">
        <v>93</v>
      </c>
      <c r="D35" s="111">
        <v>442</v>
      </c>
      <c r="E35" s="111" t="s">
        <v>93</v>
      </c>
      <c r="F35" s="109">
        <v>9</v>
      </c>
      <c r="G35" s="111" t="s">
        <v>93</v>
      </c>
      <c r="H35" s="111" t="s">
        <v>93</v>
      </c>
      <c r="I35" s="111" t="s">
        <v>93</v>
      </c>
      <c r="J35" s="111" t="s">
        <v>93</v>
      </c>
      <c r="K35" s="252" t="s">
        <v>333</v>
      </c>
    </row>
    <row r="36" spans="2:11" ht="15" customHeight="1" x14ac:dyDescent="0.25">
      <c r="B36" s="28" t="s">
        <v>91</v>
      </c>
      <c r="C36" s="111"/>
      <c r="D36" s="111"/>
      <c r="E36" s="111"/>
      <c r="F36" s="111"/>
      <c r="G36" s="111"/>
      <c r="H36" s="111"/>
      <c r="I36" s="111"/>
      <c r="J36" s="111"/>
      <c r="K36" s="252"/>
    </row>
    <row r="37" spans="2:11" ht="15" customHeight="1" x14ac:dyDescent="0.25">
      <c r="B37" s="86" t="s">
        <v>87</v>
      </c>
      <c r="C37" s="111"/>
      <c r="D37" s="111"/>
      <c r="E37" s="109"/>
      <c r="F37" s="109"/>
      <c r="G37" s="109"/>
      <c r="H37" s="109"/>
      <c r="I37" s="109"/>
      <c r="J37" s="109"/>
      <c r="K37" s="251"/>
    </row>
    <row r="38" spans="2:11" ht="15" customHeight="1" x14ac:dyDescent="0.25">
      <c r="B38" s="28" t="s">
        <v>90</v>
      </c>
      <c r="C38" s="111">
        <v>6309</v>
      </c>
      <c r="D38" s="111">
        <v>53825</v>
      </c>
      <c r="E38" s="109">
        <v>206</v>
      </c>
      <c r="F38" s="109">
        <v>26631</v>
      </c>
      <c r="G38" s="109">
        <v>19234</v>
      </c>
      <c r="H38" s="109">
        <v>2282</v>
      </c>
      <c r="I38" s="109">
        <v>17404</v>
      </c>
      <c r="J38" s="109">
        <v>723</v>
      </c>
      <c r="K38" s="251">
        <v>452</v>
      </c>
    </row>
    <row r="39" spans="2:11" ht="15" customHeight="1" x14ac:dyDescent="0.25">
      <c r="B39" s="28" t="s">
        <v>7</v>
      </c>
      <c r="C39" s="111">
        <v>2495</v>
      </c>
      <c r="D39" s="111">
        <v>269569</v>
      </c>
      <c r="E39" s="109">
        <v>909</v>
      </c>
      <c r="F39" s="109">
        <v>148876</v>
      </c>
      <c r="G39" s="109">
        <v>32260</v>
      </c>
      <c r="H39" s="109">
        <v>3477</v>
      </c>
      <c r="I39" s="109">
        <v>31109</v>
      </c>
      <c r="J39" s="109">
        <v>1280</v>
      </c>
      <c r="K39" s="251">
        <v>823</v>
      </c>
    </row>
    <row r="40" spans="2:11" ht="15" customHeight="1" x14ac:dyDescent="0.25">
      <c r="B40" s="28" t="s">
        <v>91</v>
      </c>
      <c r="C40" s="111">
        <v>3986</v>
      </c>
      <c r="D40" s="111">
        <v>61286</v>
      </c>
      <c r="E40" s="109">
        <v>205</v>
      </c>
      <c r="F40" s="109">
        <v>36952</v>
      </c>
      <c r="G40" s="109">
        <v>13038</v>
      </c>
      <c r="H40" s="109">
        <v>1236</v>
      </c>
      <c r="I40" s="109">
        <v>13628</v>
      </c>
      <c r="J40" s="109">
        <v>1046</v>
      </c>
      <c r="K40" s="251">
        <v>249</v>
      </c>
    </row>
    <row r="41" spans="2:11" ht="15" customHeight="1" x14ac:dyDescent="0.25">
      <c r="B41" s="86" t="s">
        <v>88</v>
      </c>
      <c r="C41" s="111"/>
      <c r="D41" s="111"/>
      <c r="E41" s="111"/>
      <c r="F41" s="109"/>
      <c r="G41" s="109"/>
      <c r="H41" s="109"/>
      <c r="I41" s="109"/>
      <c r="J41" s="109"/>
      <c r="K41" s="251"/>
    </row>
    <row r="42" spans="2:11" ht="15" customHeight="1" x14ac:dyDescent="0.25">
      <c r="B42" s="28" t="s">
        <v>90</v>
      </c>
      <c r="C42" s="111">
        <v>9430</v>
      </c>
      <c r="D42" s="111">
        <v>157134</v>
      </c>
      <c r="E42" s="111">
        <v>417</v>
      </c>
      <c r="F42" s="109">
        <v>45304</v>
      </c>
      <c r="G42" s="109">
        <v>4717</v>
      </c>
      <c r="H42" s="109">
        <v>477</v>
      </c>
      <c r="I42" s="109">
        <v>2616</v>
      </c>
      <c r="J42" s="109">
        <v>11919</v>
      </c>
      <c r="K42" s="251">
        <v>1015</v>
      </c>
    </row>
    <row r="43" spans="2:11" ht="15" customHeight="1" x14ac:dyDescent="0.25">
      <c r="B43" s="28" t="s">
        <v>7</v>
      </c>
      <c r="C43" s="111" t="s">
        <v>93</v>
      </c>
      <c r="D43" s="111" t="s">
        <v>93</v>
      </c>
      <c r="E43" s="111" t="s">
        <v>93</v>
      </c>
      <c r="F43" s="111" t="s">
        <v>93</v>
      </c>
      <c r="G43" s="111" t="s">
        <v>93</v>
      </c>
      <c r="H43" s="111" t="s">
        <v>93</v>
      </c>
      <c r="I43" s="111" t="s">
        <v>93</v>
      </c>
      <c r="J43" s="111" t="s">
        <v>93</v>
      </c>
      <c r="K43" s="252" t="s">
        <v>93</v>
      </c>
    </row>
    <row r="44" spans="2:11" ht="15" customHeight="1" x14ac:dyDescent="0.25">
      <c r="B44" s="28" t="s">
        <v>91</v>
      </c>
      <c r="C44" s="111" t="s">
        <v>93</v>
      </c>
      <c r="D44" s="111" t="s">
        <v>93</v>
      </c>
      <c r="E44" s="111" t="s">
        <v>93</v>
      </c>
      <c r="F44" s="111" t="s">
        <v>93</v>
      </c>
      <c r="G44" s="111" t="s">
        <v>93</v>
      </c>
      <c r="H44" s="111" t="s">
        <v>93</v>
      </c>
      <c r="I44" s="111" t="s">
        <v>93</v>
      </c>
      <c r="J44" s="111" t="s">
        <v>93</v>
      </c>
      <c r="K44" s="252" t="s">
        <v>93</v>
      </c>
    </row>
    <row r="45" spans="2:11" ht="15" customHeight="1" x14ac:dyDescent="0.25">
      <c r="B45" s="86" t="s">
        <v>89</v>
      </c>
      <c r="C45" s="109"/>
      <c r="D45" s="109"/>
      <c r="E45" s="109"/>
      <c r="F45" s="109"/>
      <c r="G45" s="109"/>
      <c r="H45" s="109"/>
      <c r="I45" s="109"/>
      <c r="J45" s="109"/>
      <c r="K45" s="251"/>
    </row>
    <row r="46" spans="2:11" ht="15" customHeight="1" x14ac:dyDescent="0.25">
      <c r="B46" s="28" t="s">
        <v>90</v>
      </c>
      <c r="C46" s="109">
        <v>5653</v>
      </c>
      <c r="D46" s="109">
        <v>60677</v>
      </c>
      <c r="E46" s="109">
        <v>218</v>
      </c>
      <c r="F46" s="109">
        <v>22422</v>
      </c>
      <c r="G46" s="109">
        <v>2479</v>
      </c>
      <c r="H46" s="109">
        <v>309</v>
      </c>
      <c r="I46" s="109">
        <v>20</v>
      </c>
      <c r="J46" s="109">
        <v>537</v>
      </c>
      <c r="K46" s="251">
        <v>221</v>
      </c>
    </row>
    <row r="47" spans="2:11" ht="15" customHeight="1" x14ac:dyDescent="0.25">
      <c r="B47" s="28" t="s">
        <v>7</v>
      </c>
      <c r="C47" s="109">
        <v>1250</v>
      </c>
      <c r="D47" s="109">
        <v>218603</v>
      </c>
      <c r="E47" s="109">
        <v>863</v>
      </c>
      <c r="F47" s="109">
        <v>103146</v>
      </c>
      <c r="G47" s="109">
        <v>5360</v>
      </c>
      <c r="H47" s="109">
        <v>763</v>
      </c>
      <c r="I47" s="109" t="s">
        <v>333</v>
      </c>
      <c r="J47" s="109">
        <v>1181</v>
      </c>
      <c r="K47" s="251">
        <v>468</v>
      </c>
    </row>
    <row r="48" spans="2:11" ht="15" customHeight="1" x14ac:dyDescent="0.25">
      <c r="B48" s="28" t="s">
        <v>91</v>
      </c>
      <c r="C48" s="109">
        <v>302</v>
      </c>
      <c r="D48" s="109">
        <v>9317</v>
      </c>
      <c r="E48" s="111">
        <v>49</v>
      </c>
      <c r="F48" s="109">
        <v>5047</v>
      </c>
      <c r="G48" s="109">
        <v>357</v>
      </c>
      <c r="H48" s="111">
        <v>78</v>
      </c>
      <c r="I48" s="111">
        <v>3</v>
      </c>
      <c r="J48" s="111">
        <v>147</v>
      </c>
      <c r="K48" s="252">
        <v>44</v>
      </c>
    </row>
    <row r="49" spans="2:11" ht="15" customHeight="1" x14ac:dyDescent="0.25">
      <c r="B49" s="86" t="s">
        <v>76</v>
      </c>
      <c r="C49" s="109"/>
      <c r="D49" s="109"/>
      <c r="E49" s="111"/>
      <c r="F49" s="109"/>
      <c r="G49" s="109"/>
      <c r="H49" s="109"/>
      <c r="I49" s="109"/>
      <c r="J49" s="109"/>
      <c r="K49" s="251"/>
    </row>
    <row r="50" spans="2:11" ht="15" customHeight="1" x14ac:dyDescent="0.25">
      <c r="B50" s="28" t="s">
        <v>90</v>
      </c>
      <c r="C50" s="109">
        <v>13644</v>
      </c>
      <c r="D50" s="109">
        <v>17360</v>
      </c>
      <c r="E50" s="111">
        <v>75</v>
      </c>
      <c r="F50" s="109">
        <v>9475</v>
      </c>
      <c r="G50" s="109">
        <v>7338</v>
      </c>
      <c r="H50" s="109">
        <v>2013</v>
      </c>
      <c r="I50" s="109">
        <v>776</v>
      </c>
      <c r="J50" s="109">
        <v>1213</v>
      </c>
      <c r="K50" s="251">
        <v>357</v>
      </c>
    </row>
    <row r="51" spans="2:11" ht="15" customHeight="1" x14ac:dyDescent="0.25">
      <c r="B51" s="28" t="s">
        <v>7</v>
      </c>
      <c r="C51" s="109">
        <v>516</v>
      </c>
      <c r="D51" s="111" t="s">
        <v>93</v>
      </c>
      <c r="E51" s="111" t="s">
        <v>93</v>
      </c>
      <c r="F51" s="111" t="s">
        <v>93</v>
      </c>
      <c r="G51" s="111" t="s">
        <v>93</v>
      </c>
      <c r="H51" s="111" t="s">
        <v>93</v>
      </c>
      <c r="I51" s="111" t="s">
        <v>93</v>
      </c>
      <c r="J51" s="111" t="s">
        <v>93</v>
      </c>
      <c r="K51" s="252" t="s">
        <v>93</v>
      </c>
    </row>
    <row r="52" spans="2:11" ht="15" customHeight="1" thickBot="1" x14ac:dyDescent="0.3">
      <c r="B52" s="30" t="s">
        <v>91</v>
      </c>
      <c r="C52" s="249" t="s">
        <v>93</v>
      </c>
      <c r="D52" s="250" t="s">
        <v>93</v>
      </c>
      <c r="E52" s="250" t="s">
        <v>93</v>
      </c>
      <c r="F52" s="250" t="s">
        <v>93</v>
      </c>
      <c r="G52" s="250" t="s">
        <v>93</v>
      </c>
      <c r="H52" s="250" t="s">
        <v>93</v>
      </c>
      <c r="I52" s="250" t="s">
        <v>93</v>
      </c>
      <c r="J52" s="250" t="s">
        <v>93</v>
      </c>
      <c r="K52" s="253" t="s">
        <v>93</v>
      </c>
    </row>
    <row r="53" spans="2:11" x14ac:dyDescent="0.25">
      <c r="F53" s="25"/>
    </row>
    <row r="54" spans="2:11" x14ac:dyDescent="0.25">
      <c r="F54" s="25"/>
    </row>
    <row r="55" spans="2:11" x14ac:dyDescent="0.25">
      <c r="F55" s="25"/>
    </row>
    <row r="56" spans="2:11" x14ac:dyDescent="0.25">
      <c r="F56" s="25"/>
    </row>
    <row r="57" spans="2:11" x14ac:dyDescent="0.25">
      <c r="F57" s="25"/>
    </row>
    <row r="58" spans="2:11" x14ac:dyDescent="0.25">
      <c r="F58" s="25"/>
    </row>
    <row r="59" spans="2:11" x14ac:dyDescent="0.25">
      <c r="F59" s="25"/>
    </row>
    <row r="60" spans="2:11" x14ac:dyDescent="0.25">
      <c r="F60" s="25"/>
    </row>
    <row r="61" spans="2:11" x14ac:dyDescent="0.25">
      <c r="F61" s="25"/>
    </row>
    <row r="62" spans="2:11" x14ac:dyDescent="0.25">
      <c r="F62" s="25"/>
    </row>
    <row r="63" spans="2:11" x14ac:dyDescent="0.25">
      <c r="F63" s="25"/>
    </row>
    <row r="64" spans="2:11" x14ac:dyDescent="0.25">
      <c r="F64" s="25"/>
    </row>
    <row r="65" spans="6:6" x14ac:dyDescent="0.25">
      <c r="F65" s="25"/>
    </row>
    <row r="66" spans="6:6" x14ac:dyDescent="0.25">
      <c r="F66" s="25"/>
    </row>
    <row r="67" spans="6:6" x14ac:dyDescent="0.25">
      <c r="F67" s="25"/>
    </row>
    <row r="68" spans="6:6" x14ac:dyDescent="0.25">
      <c r="F68" s="25"/>
    </row>
    <row r="69" spans="6:6" x14ac:dyDescent="0.25">
      <c r="F69" s="25"/>
    </row>
    <row r="70" spans="6:6" x14ac:dyDescent="0.25">
      <c r="F70" s="25"/>
    </row>
    <row r="71" spans="6:6" x14ac:dyDescent="0.25">
      <c r="F71" s="25"/>
    </row>
    <row r="72" spans="6:6" x14ac:dyDescent="0.25">
      <c r="F72" s="25"/>
    </row>
    <row r="73" spans="6:6" x14ac:dyDescent="0.25">
      <c r="F73" s="25"/>
    </row>
    <row r="74" spans="6:6" x14ac:dyDescent="0.25">
      <c r="F74" s="25"/>
    </row>
    <row r="75" spans="6:6" x14ac:dyDescent="0.25">
      <c r="F75" s="25"/>
    </row>
    <row r="76" spans="6:6" x14ac:dyDescent="0.25">
      <c r="F76" s="25"/>
    </row>
    <row r="77" spans="6:6" x14ac:dyDescent="0.25">
      <c r="F77" s="25"/>
    </row>
    <row r="78" spans="6:6" x14ac:dyDescent="0.25">
      <c r="F78" s="25"/>
    </row>
    <row r="79" spans="6:6" x14ac:dyDescent="0.25">
      <c r="F79" s="25"/>
    </row>
    <row r="80" spans="6:6" x14ac:dyDescent="0.25">
      <c r="F80" s="25"/>
    </row>
  </sheetData>
  <mergeCells count="2">
    <mergeCell ref="C11:K11"/>
    <mergeCell ref="B9:J9"/>
  </mergeCell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Y67"/>
  <sheetViews>
    <sheetView workbookViewId="0">
      <selection activeCell="E28" sqref="E28"/>
    </sheetView>
  </sheetViews>
  <sheetFormatPr baseColWidth="10" defaultRowHeight="15" x14ac:dyDescent="0.25"/>
  <cols>
    <col min="1" max="1" width="11.42578125" style="2"/>
    <col min="2" max="2" width="33.42578125" style="2" customWidth="1"/>
    <col min="3" max="13" width="11.42578125" style="2"/>
    <col min="14" max="14" width="34.42578125" style="2" customWidth="1"/>
    <col min="15" max="16384" width="11.42578125" style="2"/>
  </cols>
  <sheetData>
    <row r="4" spans="1:25" x14ac:dyDescent="0.25">
      <c r="M4" s="129"/>
      <c r="N4" s="129"/>
      <c r="O4" s="129"/>
      <c r="P4" s="129"/>
      <c r="Q4" s="129"/>
      <c r="R4" s="129"/>
      <c r="S4" s="129"/>
      <c r="T4" s="129"/>
      <c r="U4" s="129"/>
      <c r="V4" s="129"/>
      <c r="W4" s="129"/>
      <c r="X4" s="129"/>
      <c r="Y4" s="129"/>
    </row>
    <row r="5" spans="1:25" x14ac:dyDescent="0.25">
      <c r="M5" s="129"/>
      <c r="N5" s="129"/>
      <c r="O5" s="129"/>
      <c r="P5" s="129"/>
      <c r="Q5" s="129"/>
      <c r="R5" s="129"/>
      <c r="S5" s="129"/>
      <c r="T5" s="129"/>
      <c r="U5" s="129"/>
      <c r="V5" s="129"/>
      <c r="W5" s="129"/>
      <c r="X5" s="129"/>
      <c r="Y5" s="129"/>
    </row>
    <row r="6" spans="1:25" x14ac:dyDescent="0.25">
      <c r="M6" s="129"/>
      <c r="N6" s="129"/>
      <c r="O6" s="129"/>
      <c r="P6" s="129"/>
      <c r="Q6" s="129"/>
      <c r="R6" s="129"/>
      <c r="S6" s="129"/>
      <c r="T6" s="129"/>
      <c r="U6" s="129"/>
      <c r="V6" s="129"/>
      <c r="W6" s="129"/>
      <c r="X6" s="129"/>
      <c r="Y6" s="129"/>
    </row>
    <row r="7" spans="1:25" x14ac:dyDescent="0.25">
      <c r="M7" s="129"/>
      <c r="N7" s="6"/>
      <c r="O7" s="6"/>
      <c r="P7" s="6"/>
      <c r="Q7" s="6"/>
      <c r="R7" s="6"/>
      <c r="S7" s="6"/>
      <c r="T7" s="6"/>
      <c r="U7" s="6"/>
      <c r="V7" s="6"/>
      <c r="W7" s="6"/>
      <c r="X7" s="129"/>
      <c r="Y7" s="129"/>
    </row>
    <row r="8" spans="1:25" x14ac:dyDescent="0.25">
      <c r="M8" s="129"/>
      <c r="N8" s="6"/>
      <c r="O8" s="6"/>
      <c r="P8" s="6"/>
      <c r="Q8" s="6"/>
      <c r="R8" s="6"/>
      <c r="S8" s="6"/>
      <c r="T8" s="6"/>
      <c r="U8" s="6"/>
      <c r="V8" s="6"/>
      <c r="W8" s="6"/>
      <c r="X8" s="129"/>
      <c r="Y8" s="129"/>
    </row>
    <row r="9" spans="1:25" ht="35.1" customHeight="1" x14ac:dyDescent="0.25">
      <c r="B9" s="300" t="s">
        <v>100</v>
      </c>
      <c r="C9" s="300"/>
      <c r="D9" s="300"/>
      <c r="E9" s="300"/>
      <c r="F9" s="300"/>
      <c r="G9" s="300"/>
      <c r="H9" s="300"/>
      <c r="I9" s="300"/>
      <c r="J9" s="300"/>
      <c r="M9" s="129"/>
      <c r="N9" s="129"/>
      <c r="O9" s="129"/>
      <c r="P9" s="129"/>
      <c r="Q9" s="129"/>
      <c r="R9" s="129"/>
      <c r="S9" s="129"/>
      <c r="T9" s="6"/>
      <c r="U9" s="6"/>
      <c r="V9" s="6"/>
      <c r="W9" s="6"/>
      <c r="X9" s="129"/>
      <c r="Y9" s="129"/>
    </row>
    <row r="10" spans="1:25" ht="15.75" thickBot="1" x14ac:dyDescent="0.3">
      <c r="M10" s="129"/>
      <c r="N10" s="129"/>
      <c r="O10" s="129"/>
      <c r="P10" s="129"/>
      <c r="Q10" s="129"/>
      <c r="R10" s="129"/>
      <c r="S10" s="129"/>
      <c r="T10" s="6"/>
      <c r="U10" s="6"/>
      <c r="V10" s="6"/>
      <c r="W10" s="6"/>
      <c r="X10" s="129"/>
      <c r="Y10" s="129"/>
    </row>
    <row r="11" spans="1:25" ht="23.25" customHeight="1" thickBot="1" x14ac:dyDescent="0.3">
      <c r="A11" s="22"/>
      <c r="B11" s="302" t="s">
        <v>108</v>
      </c>
      <c r="C11" s="301" t="s">
        <v>96</v>
      </c>
      <c r="D11" s="281"/>
      <c r="E11" s="281"/>
      <c r="F11" s="281"/>
      <c r="G11" s="281"/>
      <c r="H11" s="281"/>
      <c r="I11" s="281"/>
      <c r="J11" s="296"/>
      <c r="K11" s="297" t="s">
        <v>67</v>
      </c>
      <c r="M11" s="6"/>
      <c r="N11" s="6"/>
      <c r="O11" s="6"/>
      <c r="P11" s="6"/>
      <c r="Q11" s="6"/>
      <c r="R11" s="6"/>
      <c r="S11" s="6"/>
      <c r="T11" s="6"/>
      <c r="U11" s="6"/>
      <c r="V11" s="6"/>
      <c r="W11" s="6"/>
      <c r="X11" s="129"/>
      <c r="Y11" s="129"/>
    </row>
    <row r="12" spans="1:25" ht="23.25" customHeight="1" thickBot="1" x14ac:dyDescent="0.3">
      <c r="A12" s="22"/>
      <c r="B12" s="303"/>
      <c r="C12" s="126" t="s">
        <v>62</v>
      </c>
      <c r="D12" s="36" t="s">
        <v>53</v>
      </c>
      <c r="E12" s="36" t="s">
        <v>54</v>
      </c>
      <c r="F12" s="36" t="s">
        <v>55</v>
      </c>
      <c r="G12" s="36" t="s">
        <v>56</v>
      </c>
      <c r="H12" s="36" t="s">
        <v>57</v>
      </c>
      <c r="I12" s="36" t="s">
        <v>58</v>
      </c>
      <c r="J12" s="125" t="s">
        <v>59</v>
      </c>
      <c r="K12" s="298"/>
      <c r="M12" s="6"/>
      <c r="N12" s="6" t="s">
        <v>90</v>
      </c>
      <c r="O12" s="6"/>
      <c r="P12" s="6"/>
      <c r="Q12" s="6"/>
      <c r="R12" s="6"/>
      <c r="S12" s="6"/>
      <c r="T12" s="6"/>
      <c r="U12" s="6"/>
      <c r="V12" s="6"/>
      <c r="W12" s="6"/>
      <c r="X12" s="129"/>
      <c r="Y12" s="129"/>
    </row>
    <row r="13" spans="1:25" x14ac:dyDescent="0.25">
      <c r="B13" s="27" t="s">
        <v>81</v>
      </c>
      <c r="K13" s="67"/>
      <c r="M13" s="6"/>
      <c r="N13" s="6"/>
      <c r="O13" s="6" t="s">
        <v>62</v>
      </c>
      <c r="P13" s="6" t="s">
        <v>53</v>
      </c>
      <c r="Q13" s="6" t="s">
        <v>54</v>
      </c>
      <c r="R13" s="6" t="s">
        <v>55</v>
      </c>
      <c r="S13" s="6" t="s">
        <v>56</v>
      </c>
      <c r="T13" s="6" t="s">
        <v>57</v>
      </c>
      <c r="U13" s="6" t="s">
        <v>58</v>
      </c>
      <c r="V13" s="6" t="s">
        <v>59</v>
      </c>
      <c r="W13" s="6"/>
      <c r="X13" s="129"/>
      <c r="Y13" s="129"/>
    </row>
    <row r="14" spans="1:25" x14ac:dyDescent="0.25">
      <c r="B14" s="28" t="s">
        <v>90</v>
      </c>
      <c r="C14" s="247">
        <v>15784</v>
      </c>
      <c r="D14" s="247">
        <v>25979</v>
      </c>
      <c r="E14" s="247">
        <v>18706</v>
      </c>
      <c r="F14" s="247">
        <v>28030</v>
      </c>
      <c r="G14" s="247">
        <v>11176</v>
      </c>
      <c r="H14" s="247">
        <v>16549</v>
      </c>
      <c r="I14" s="247">
        <v>41362</v>
      </c>
      <c r="J14" s="247">
        <v>40341</v>
      </c>
      <c r="K14" s="115">
        <v>197927</v>
      </c>
      <c r="M14" s="6"/>
      <c r="N14" s="6" t="s">
        <v>81</v>
      </c>
      <c r="O14" s="7">
        <f>C14/$C$54</f>
        <v>7.373840245919254E-2</v>
      </c>
      <c r="P14" s="7">
        <f>D14/$D$54</f>
        <v>9.1714002280582213E-2</v>
      </c>
      <c r="Q14" s="7">
        <f>E14/$E$54</f>
        <v>8.0652950002586959E-2</v>
      </c>
      <c r="R14" s="7">
        <f>F14/$F$54</f>
        <v>9.9742015834890133E-2</v>
      </c>
      <c r="S14" s="7">
        <f>G14/$G$54</f>
        <v>7.7205780762110029E-2</v>
      </c>
      <c r="T14" s="7">
        <f>H14/$H$54</f>
        <v>8.831785676166079E-2</v>
      </c>
      <c r="U14" s="7">
        <f>I14/$I$54</f>
        <v>8.6552203982129594E-2</v>
      </c>
      <c r="V14" s="7">
        <f>J14/$J$54</f>
        <v>8.9084248113576292E-2</v>
      </c>
      <c r="W14" s="6"/>
      <c r="X14" s="129"/>
      <c r="Y14" s="129"/>
    </row>
    <row r="15" spans="1:25" x14ac:dyDescent="0.25">
      <c r="B15" s="28" t="s">
        <v>7</v>
      </c>
      <c r="C15" s="247">
        <v>17441</v>
      </c>
      <c r="D15" s="247">
        <v>16870</v>
      </c>
      <c r="E15" s="247">
        <v>18482</v>
      </c>
      <c r="F15" s="247">
        <v>29371</v>
      </c>
      <c r="G15" s="247">
        <v>6551</v>
      </c>
      <c r="H15" s="247">
        <v>16038</v>
      </c>
      <c r="I15" s="247">
        <v>28353</v>
      </c>
      <c r="J15" s="247">
        <v>34514</v>
      </c>
      <c r="K15" s="115">
        <v>167620</v>
      </c>
      <c r="M15" s="6"/>
      <c r="N15" s="6" t="s">
        <v>82</v>
      </c>
      <c r="O15" s="7">
        <f>C18/$C$54</f>
        <v>2.9118820484550629E-2</v>
      </c>
      <c r="P15" s="7">
        <f>D18/$D$54</f>
        <v>3.3209654700082254E-2</v>
      </c>
      <c r="Q15" s="7">
        <f>E18/$E$54</f>
        <v>2.4485625097011195E-2</v>
      </c>
      <c r="R15" s="7">
        <f>F18/$F$54</f>
        <v>2.4531625300240192E-2</v>
      </c>
      <c r="S15" s="7">
        <f>G18/$G$54</f>
        <v>3.5245516593439996E-2</v>
      </c>
      <c r="T15" s="7">
        <f>H18/$H$54</f>
        <v>2.1902017291066282E-2</v>
      </c>
      <c r="U15" s="7">
        <f>I18/$I$54</f>
        <v>3.4060495725959171E-2</v>
      </c>
      <c r="V15" s="7">
        <f>J18/$J$54</f>
        <v>3.324787287370181E-2</v>
      </c>
      <c r="W15" s="6"/>
      <c r="X15" s="129"/>
      <c r="Y15" s="129"/>
    </row>
    <row r="16" spans="1:25" x14ac:dyDescent="0.25">
      <c r="B16" s="28" t="s">
        <v>91</v>
      </c>
      <c r="C16" s="247">
        <v>13945</v>
      </c>
      <c r="D16" s="247">
        <v>10036</v>
      </c>
      <c r="E16" s="247">
        <v>13088</v>
      </c>
      <c r="F16" s="247">
        <v>21257</v>
      </c>
      <c r="G16" s="247">
        <v>3071</v>
      </c>
      <c r="H16" s="247">
        <v>6458</v>
      </c>
      <c r="I16" s="247">
        <v>30621</v>
      </c>
      <c r="J16" s="247">
        <v>14829</v>
      </c>
      <c r="K16" s="115">
        <v>113305</v>
      </c>
      <c r="M16" s="6"/>
      <c r="N16" s="6" t="s">
        <v>83</v>
      </c>
      <c r="O16" s="7">
        <f>C22/$C$54</f>
        <v>0.34097003559849381</v>
      </c>
      <c r="P16" s="7">
        <f>D22/$D$54</f>
        <v>0.33131634782056124</v>
      </c>
      <c r="Q16" s="7">
        <f>E22/$E$54</f>
        <v>0.33862511425762726</v>
      </c>
      <c r="R16" s="7">
        <f>F22/$F$54</f>
        <v>0.35297215550217953</v>
      </c>
      <c r="S16" s="7">
        <f>G22/$G$54</f>
        <v>0.32397966232833181</v>
      </c>
      <c r="T16" s="7">
        <f>H22/$H$54</f>
        <v>0.33953463550005336</v>
      </c>
      <c r="U16" s="7">
        <f>I22/$I$54</f>
        <v>0.32206702449334046</v>
      </c>
      <c r="V16" s="7">
        <f>J22/$J$54</f>
        <v>0.35690010401001676</v>
      </c>
      <c r="W16" s="6"/>
      <c r="X16" s="129"/>
      <c r="Y16" s="129"/>
    </row>
    <row r="17" spans="2:25" x14ac:dyDescent="0.25">
      <c r="B17" s="86" t="s">
        <v>82</v>
      </c>
      <c r="C17" s="247"/>
      <c r="D17" s="247"/>
      <c r="E17" s="247"/>
      <c r="F17" s="247"/>
      <c r="G17" s="247"/>
      <c r="H17" s="247"/>
      <c r="I17" s="247"/>
      <c r="J17" s="247"/>
      <c r="K17" s="115"/>
      <c r="M17" s="6"/>
      <c r="N17" s="6" t="s">
        <v>84</v>
      </c>
      <c r="O17" s="7">
        <f>C26/$C$54</f>
        <v>5.3724761041606325E-2</v>
      </c>
      <c r="P17" s="7">
        <f>D26/$D$54</f>
        <v>5.8476105076237107E-2</v>
      </c>
      <c r="Q17" s="7">
        <f>E26/$E$54</f>
        <v>5.7068451097735541E-2</v>
      </c>
      <c r="R17" s="7">
        <f>F26/$F$54</f>
        <v>5.8023307534916822E-2</v>
      </c>
      <c r="S17" s="7">
        <f>G26/$G$54</f>
        <v>5.800795821934842E-2</v>
      </c>
      <c r="T17" s="7">
        <f>H26/$H$54</f>
        <v>4.8719180275376243E-2</v>
      </c>
      <c r="U17" s="7">
        <f>I26/$I$54</f>
        <v>5.2326396517990731E-2</v>
      </c>
      <c r="V17" s="7">
        <f>J26/$J$54</f>
        <v>4.8350303969826057E-2</v>
      </c>
      <c r="W17" s="6"/>
      <c r="X17" s="129"/>
      <c r="Y17" s="129"/>
    </row>
    <row r="18" spans="2:25" x14ac:dyDescent="0.25">
      <c r="B18" s="28" t="s">
        <v>90</v>
      </c>
      <c r="C18" s="247">
        <v>6233</v>
      </c>
      <c r="D18" s="247">
        <v>9407</v>
      </c>
      <c r="E18" s="247">
        <v>5679</v>
      </c>
      <c r="F18" s="247">
        <v>6894</v>
      </c>
      <c r="G18" s="247">
        <v>5102</v>
      </c>
      <c r="H18" s="247">
        <v>4104</v>
      </c>
      <c r="I18" s="247">
        <v>16277</v>
      </c>
      <c r="J18" s="247">
        <v>15056</v>
      </c>
      <c r="K18" s="115">
        <v>68752</v>
      </c>
      <c r="M18" s="6"/>
      <c r="N18" s="6" t="s">
        <v>85</v>
      </c>
      <c r="O18" s="7">
        <f>C30/$C$54</f>
        <v>0.14526241041980062</v>
      </c>
      <c r="P18" s="7">
        <f>D30/$D$54</f>
        <v>0.15756846159548968</v>
      </c>
      <c r="Q18" s="7">
        <f>E30/$E$54</f>
        <v>0.12350602762878775</v>
      </c>
      <c r="R18" s="7">
        <f>F30/$F$54</f>
        <v>0.13513388488568634</v>
      </c>
      <c r="S18" s="7">
        <f>G30/$G$54</f>
        <v>0.17550913260935644</v>
      </c>
      <c r="T18" s="7">
        <f>H30/$H$54</f>
        <v>0.12775643078236737</v>
      </c>
      <c r="U18" s="7">
        <f>I30/$I$54</f>
        <v>0.15342184835263714</v>
      </c>
      <c r="V18" s="7">
        <f>J30/$J$54</f>
        <v>0.15232498824090576</v>
      </c>
      <c r="W18" s="6"/>
      <c r="X18" s="129"/>
      <c r="Y18" s="129"/>
    </row>
    <row r="19" spans="2:25" x14ac:dyDescent="0.25">
      <c r="B19" s="28" t="s">
        <v>7</v>
      </c>
      <c r="C19" s="247">
        <v>3494</v>
      </c>
      <c r="D19" s="247">
        <v>2730</v>
      </c>
      <c r="E19" s="247">
        <v>2733</v>
      </c>
      <c r="F19" s="247">
        <v>3950</v>
      </c>
      <c r="G19" s="247">
        <v>1597</v>
      </c>
      <c r="H19" s="247">
        <v>2827</v>
      </c>
      <c r="I19" s="247">
        <v>5576</v>
      </c>
      <c r="J19" s="247">
        <v>5530</v>
      </c>
      <c r="K19" s="115">
        <v>28437</v>
      </c>
      <c r="M19" s="6"/>
      <c r="N19" s="6" t="s">
        <v>86</v>
      </c>
      <c r="O19" s="7">
        <f>C34/$C$54</f>
        <v>0.1154334887458305</v>
      </c>
      <c r="P19" s="7">
        <f>D34/$D$54</f>
        <v>0.11925750456292959</v>
      </c>
      <c r="Q19" s="7">
        <f>E34/$E$54</f>
        <v>0.12907662590759361</v>
      </c>
      <c r="R19" s="7">
        <f>F34/$F$54</f>
        <v>0.10985499510719687</v>
      </c>
      <c r="S19" s="7">
        <f>G34/$G$54</f>
        <v>0.11120091740584155</v>
      </c>
      <c r="T19" s="7">
        <f>H34/$H$54</f>
        <v>0.13266090297790586</v>
      </c>
      <c r="U19" s="7">
        <f>I34/$I$54</f>
        <v>0.13587578601546396</v>
      </c>
      <c r="V19" s="7">
        <f>J34/$J$54</f>
        <v>0.10985312725658675</v>
      </c>
      <c r="W19" s="6"/>
      <c r="X19" s="129"/>
      <c r="Y19" s="129"/>
    </row>
    <row r="20" spans="2:25" x14ac:dyDescent="0.25">
      <c r="B20" s="28" t="s">
        <v>91</v>
      </c>
      <c r="C20" s="247">
        <v>35</v>
      </c>
      <c r="D20" s="247">
        <v>23</v>
      </c>
      <c r="E20" s="247">
        <v>21</v>
      </c>
      <c r="F20" s="247">
        <v>20</v>
      </c>
      <c r="G20" s="247">
        <v>18</v>
      </c>
      <c r="H20" s="247">
        <v>24</v>
      </c>
      <c r="I20" s="247">
        <v>69</v>
      </c>
      <c r="J20" s="247">
        <v>35</v>
      </c>
      <c r="K20" s="115">
        <v>245</v>
      </c>
      <c r="M20" s="6"/>
      <c r="N20" s="6" t="s">
        <v>87</v>
      </c>
      <c r="O20" s="7">
        <f>C38/$C$54</f>
        <v>6.6571986508077399E-2</v>
      </c>
      <c r="P20" s="7">
        <f>D38/$D$54</f>
        <v>5.9213940500104145E-2</v>
      </c>
      <c r="Q20" s="7">
        <f>E38/$E$54</f>
        <v>4.9846506734732593E-2</v>
      </c>
      <c r="R20" s="7">
        <f>F38/$F$54</f>
        <v>4.5828662930344273E-2</v>
      </c>
      <c r="S20" s="7">
        <f>G38/$G$54</f>
        <v>7.301251761585012E-2</v>
      </c>
      <c r="T20" s="7">
        <f>H38/$H$54</f>
        <v>5.2801793147614476E-2</v>
      </c>
      <c r="U20" s="7">
        <f>I38/$I$54</f>
        <v>5.2491708256170416E-2</v>
      </c>
      <c r="V20" s="7">
        <f>J38/$J$54</f>
        <v>5.7536751310062473E-2</v>
      </c>
      <c r="W20" s="6"/>
      <c r="X20" s="129"/>
      <c r="Y20" s="129"/>
    </row>
    <row r="21" spans="2:25" x14ac:dyDescent="0.25">
      <c r="B21" s="86" t="s">
        <v>83</v>
      </c>
      <c r="C21" s="247"/>
      <c r="D21" s="247"/>
      <c r="E21" s="247"/>
      <c r="F21" s="247"/>
      <c r="G21" s="247"/>
      <c r="H21" s="247"/>
      <c r="I21" s="247"/>
      <c r="J21" s="247"/>
      <c r="K21" s="115"/>
      <c r="M21" s="6"/>
      <c r="N21" s="6" t="s">
        <v>88</v>
      </c>
      <c r="O21" s="7">
        <f>C42/$C$54</f>
        <v>9.6386893026993187E-2</v>
      </c>
      <c r="P21" s="7">
        <f>D42/$D$54</f>
        <v>9.1858745114929335E-2</v>
      </c>
      <c r="Q21" s="7">
        <f>E42/$E$54</f>
        <v>0.13316403083662454</v>
      </c>
      <c r="R21" s="7">
        <f>F42/$F$54</f>
        <v>0.1067556267236011</v>
      </c>
      <c r="S21" s="7">
        <f>G42/$G$54</f>
        <v>9.0151703556329274E-2</v>
      </c>
      <c r="T21" s="7">
        <f>H42/$H$54</f>
        <v>0.12170455758352013</v>
      </c>
      <c r="U21" s="7">
        <f>I42/$I$54</f>
        <v>9.1310670977327188E-2</v>
      </c>
      <c r="V21" s="7">
        <f>J42/$J$54</f>
        <v>0.10158090808915271</v>
      </c>
      <c r="W21" s="6"/>
      <c r="X21" s="129"/>
      <c r="Y21" s="129"/>
    </row>
    <row r="22" spans="2:25" x14ac:dyDescent="0.25">
      <c r="B22" s="28" t="s">
        <v>90</v>
      </c>
      <c r="C22" s="247">
        <v>72986</v>
      </c>
      <c r="D22" s="247">
        <v>93849</v>
      </c>
      <c r="E22" s="247">
        <v>78538</v>
      </c>
      <c r="F22" s="247">
        <v>99194</v>
      </c>
      <c r="G22" s="247">
        <v>46898</v>
      </c>
      <c r="H22" s="247">
        <v>63622</v>
      </c>
      <c r="I22" s="247">
        <v>153911</v>
      </c>
      <c r="J22" s="247">
        <v>161619</v>
      </c>
      <c r="K22" s="115">
        <v>770617</v>
      </c>
      <c r="M22" s="6"/>
      <c r="N22" s="6" t="s">
        <v>89</v>
      </c>
      <c r="O22" s="7">
        <f>C46/$C$54</f>
        <v>5.6812766871910829E-2</v>
      </c>
      <c r="P22" s="7">
        <f>D46/$D$54</f>
        <v>3.3146109065490835E-2</v>
      </c>
      <c r="Q22" s="7">
        <f>E46/$E$54</f>
        <v>4.0874049290309231E-2</v>
      </c>
      <c r="R22" s="7">
        <f>F46/$F$54</f>
        <v>4.6607953029089939E-2</v>
      </c>
      <c r="S22" s="7">
        <f>G46/$G$54</f>
        <v>3.3407941639724777E-2</v>
      </c>
      <c r="T22" s="7">
        <f>H46/$H$54</f>
        <v>4.3836055075248161E-2</v>
      </c>
      <c r="U22" s="7">
        <f>I46/$I$54</f>
        <v>4.6536300574405977E-2</v>
      </c>
      <c r="V22" s="7">
        <f>J46/$J$54</f>
        <v>2.8970433330904224E-2</v>
      </c>
      <c r="W22" s="6"/>
      <c r="X22" s="129"/>
      <c r="Y22" s="129"/>
    </row>
    <row r="23" spans="2:25" x14ac:dyDescent="0.25">
      <c r="B23" s="28" t="s">
        <v>7</v>
      </c>
      <c r="C23" s="247">
        <v>56296</v>
      </c>
      <c r="D23" s="247">
        <v>67320</v>
      </c>
      <c r="E23" s="247">
        <v>61184</v>
      </c>
      <c r="F23" s="247">
        <v>84330</v>
      </c>
      <c r="G23" s="247">
        <v>32376</v>
      </c>
      <c r="H23" s="247">
        <v>59163</v>
      </c>
      <c r="I23" s="247">
        <v>106889</v>
      </c>
      <c r="J23" s="247">
        <v>122157</v>
      </c>
      <c r="K23" s="115">
        <v>589715</v>
      </c>
      <c r="M23" s="6"/>
      <c r="N23" s="6" t="s">
        <v>76</v>
      </c>
      <c r="O23" s="7">
        <f>C50/$C$54</f>
        <v>2.1980434843544151E-2</v>
      </c>
      <c r="P23" s="7">
        <f>D50/$D$54</f>
        <v>2.4239129283593577E-2</v>
      </c>
      <c r="Q23" s="7">
        <f>E50/$E$54</f>
        <v>2.2700619146991358E-2</v>
      </c>
      <c r="R23" s="7">
        <f>F50/$F$54</f>
        <v>2.0549773151854817E-2</v>
      </c>
      <c r="S23" s="7">
        <f>G50/$G$54</f>
        <v>2.227886926966758E-2</v>
      </c>
      <c r="T23" s="7">
        <f>H50/$H$54</f>
        <v>2.276657060518732E-2</v>
      </c>
      <c r="U23" s="7">
        <f>I50/$I$54</f>
        <v>2.5357565104575368E-2</v>
      </c>
      <c r="V23" s="7">
        <f>J50/$J$54</f>
        <v>2.2151262805267191E-2</v>
      </c>
      <c r="W23" s="6"/>
      <c r="X23" s="129"/>
      <c r="Y23" s="129"/>
    </row>
    <row r="24" spans="2:25" x14ac:dyDescent="0.25">
      <c r="B24" s="28" t="s">
        <v>91</v>
      </c>
      <c r="C24" s="230">
        <v>0</v>
      </c>
      <c r="D24" s="230">
        <v>0</v>
      </c>
      <c r="E24" s="230">
        <v>0</v>
      </c>
      <c r="F24" s="230">
        <v>0</v>
      </c>
      <c r="G24" s="230">
        <v>0</v>
      </c>
      <c r="H24" s="230">
        <v>0</v>
      </c>
      <c r="I24" s="230">
        <v>0</v>
      </c>
      <c r="J24" s="230">
        <v>0</v>
      </c>
      <c r="K24" s="218">
        <v>0</v>
      </c>
      <c r="M24" s="6"/>
      <c r="N24" s="6"/>
      <c r="O24" s="6"/>
      <c r="P24" s="6"/>
      <c r="Q24" s="6"/>
      <c r="R24" s="6"/>
      <c r="S24" s="6"/>
      <c r="T24" s="6"/>
      <c r="U24" s="6"/>
      <c r="V24" s="6"/>
      <c r="W24" s="6"/>
      <c r="X24" s="129"/>
      <c r="Y24" s="129"/>
    </row>
    <row r="25" spans="2:25" x14ac:dyDescent="0.25">
      <c r="B25" s="86" t="s">
        <v>84</v>
      </c>
      <c r="C25" s="247"/>
      <c r="D25" s="247"/>
      <c r="E25" s="247"/>
      <c r="F25" s="247"/>
      <c r="G25" s="247"/>
      <c r="H25" s="247"/>
      <c r="I25" s="247"/>
      <c r="J25" s="247"/>
      <c r="K25" s="115"/>
      <c r="M25" s="129"/>
      <c r="N25" s="129"/>
      <c r="O25" s="129"/>
      <c r="P25" s="129"/>
      <c r="Q25" s="129"/>
      <c r="R25" s="129"/>
      <c r="S25" s="129"/>
      <c r="T25" s="6"/>
      <c r="U25" s="6"/>
      <c r="V25" s="6"/>
      <c r="W25" s="6"/>
      <c r="X25" s="129"/>
      <c r="Y25" s="129"/>
    </row>
    <row r="26" spans="2:25" x14ac:dyDescent="0.25">
      <c r="B26" s="28" t="s">
        <v>90</v>
      </c>
      <c r="C26" s="247">
        <v>11500</v>
      </c>
      <c r="D26" s="247">
        <v>16564</v>
      </c>
      <c r="E26" s="247">
        <v>13236</v>
      </c>
      <c r="F26" s="247">
        <v>16306</v>
      </c>
      <c r="G26" s="247">
        <v>8397</v>
      </c>
      <c r="H26" s="247">
        <v>9129</v>
      </c>
      <c r="I26" s="247">
        <v>25006</v>
      </c>
      <c r="J26" s="247">
        <v>21895</v>
      </c>
      <c r="K26" s="115">
        <v>122033</v>
      </c>
      <c r="M26" s="129"/>
      <c r="N26" s="129"/>
      <c r="O26" s="129"/>
      <c r="P26" s="129"/>
      <c r="Q26" s="129"/>
      <c r="R26" s="129"/>
      <c r="S26" s="129"/>
      <c r="T26" s="129"/>
      <c r="U26" s="129"/>
      <c r="V26" s="129"/>
      <c r="W26" s="6"/>
      <c r="X26" s="129"/>
      <c r="Y26" s="129"/>
    </row>
    <row r="27" spans="2:25" x14ac:dyDescent="0.25">
      <c r="B27" s="28" t="s">
        <v>7</v>
      </c>
      <c r="C27" s="247">
        <v>11433</v>
      </c>
      <c r="D27" s="247">
        <v>10699</v>
      </c>
      <c r="E27" s="247">
        <v>13007</v>
      </c>
      <c r="F27" s="247">
        <v>11047</v>
      </c>
      <c r="G27" s="247">
        <v>3748</v>
      </c>
      <c r="H27" s="247">
        <v>6503</v>
      </c>
      <c r="I27" s="247">
        <v>11961</v>
      </c>
      <c r="J27" s="247">
        <v>14144</v>
      </c>
      <c r="K27" s="115">
        <v>82542</v>
      </c>
      <c r="M27" s="129"/>
      <c r="N27" s="129"/>
      <c r="O27" s="129"/>
      <c r="P27" s="129"/>
      <c r="Q27" s="129"/>
      <c r="R27" s="129"/>
      <c r="S27" s="129"/>
      <c r="T27" s="129"/>
      <c r="U27" s="129"/>
      <c r="V27" s="129"/>
      <c r="W27" s="6"/>
      <c r="X27" s="129"/>
      <c r="Y27" s="129"/>
    </row>
    <row r="28" spans="2:25" x14ac:dyDescent="0.25">
      <c r="B28" s="28" t="s">
        <v>91</v>
      </c>
      <c r="C28" s="247">
        <v>30</v>
      </c>
      <c r="D28" s="247">
        <v>41</v>
      </c>
      <c r="E28" s="230">
        <v>27</v>
      </c>
      <c r="F28" s="247">
        <v>36</v>
      </c>
      <c r="G28" s="247">
        <v>14</v>
      </c>
      <c r="H28" s="230">
        <v>19</v>
      </c>
      <c r="I28" s="247">
        <v>100</v>
      </c>
      <c r="J28" s="247">
        <v>51</v>
      </c>
      <c r="K28" s="115">
        <v>318</v>
      </c>
      <c r="M28" s="129"/>
      <c r="N28" s="129"/>
      <c r="O28" s="129"/>
      <c r="P28" s="129"/>
      <c r="Q28" s="129"/>
      <c r="R28" s="129"/>
      <c r="S28" s="129"/>
      <c r="T28" s="129"/>
      <c r="U28" s="129"/>
      <c r="V28" s="129"/>
      <c r="W28" s="6"/>
      <c r="X28" s="129"/>
      <c r="Y28" s="129"/>
    </row>
    <row r="29" spans="2:25" x14ac:dyDescent="0.25">
      <c r="B29" s="86" t="s">
        <v>85</v>
      </c>
      <c r="C29" s="247"/>
      <c r="D29" s="247"/>
      <c r="E29" s="247"/>
      <c r="F29" s="247"/>
      <c r="G29" s="247"/>
      <c r="H29" s="247"/>
      <c r="I29" s="247"/>
      <c r="J29" s="247"/>
      <c r="K29" s="115"/>
      <c r="M29" s="129"/>
      <c r="N29" s="129"/>
      <c r="O29" s="129"/>
      <c r="P29" s="129"/>
      <c r="Q29" s="129"/>
      <c r="R29" s="129"/>
      <c r="S29" s="129"/>
      <c r="T29" s="129"/>
      <c r="U29" s="129"/>
      <c r="V29" s="129"/>
      <c r="W29" s="6"/>
      <c r="X29" s="129"/>
      <c r="Y29" s="129"/>
    </row>
    <row r="30" spans="2:25" x14ac:dyDescent="0.25">
      <c r="B30" s="28" t="s">
        <v>90</v>
      </c>
      <c r="C30" s="247">
        <v>31094</v>
      </c>
      <c r="D30" s="247">
        <v>44633</v>
      </c>
      <c r="E30" s="247">
        <v>28645</v>
      </c>
      <c r="F30" s="247">
        <v>37976</v>
      </c>
      <c r="G30" s="247">
        <v>25406</v>
      </c>
      <c r="H30" s="247">
        <v>23939</v>
      </c>
      <c r="I30" s="247">
        <v>73318</v>
      </c>
      <c r="J30" s="247">
        <v>68979</v>
      </c>
      <c r="K30" s="115">
        <v>333990</v>
      </c>
      <c r="M30" s="129"/>
      <c r="N30" s="129"/>
      <c r="O30" s="129"/>
      <c r="P30" s="129"/>
      <c r="Q30" s="129"/>
      <c r="R30" s="129"/>
      <c r="S30" s="129"/>
      <c r="T30" s="129"/>
      <c r="U30" s="129"/>
      <c r="V30" s="129"/>
      <c r="W30" s="6"/>
      <c r="X30" s="129"/>
      <c r="Y30" s="129"/>
    </row>
    <row r="31" spans="2:25" x14ac:dyDescent="0.25">
      <c r="B31" s="28" t="s">
        <v>7</v>
      </c>
      <c r="C31" s="247">
        <v>1588</v>
      </c>
      <c r="D31" s="247">
        <v>1246</v>
      </c>
      <c r="E31" s="247">
        <v>1654</v>
      </c>
      <c r="F31" s="247">
        <v>3392</v>
      </c>
      <c r="G31" s="247">
        <v>680</v>
      </c>
      <c r="H31" s="247">
        <v>1695</v>
      </c>
      <c r="I31" s="247">
        <v>2581</v>
      </c>
      <c r="J31" s="247">
        <v>2498</v>
      </c>
      <c r="K31" s="115">
        <v>15334</v>
      </c>
      <c r="M31" s="129"/>
      <c r="N31" s="129"/>
      <c r="O31" s="129"/>
      <c r="P31" s="129"/>
      <c r="Q31" s="129"/>
      <c r="R31" s="129"/>
      <c r="S31" s="129"/>
      <c r="T31" s="129"/>
      <c r="U31" s="129"/>
      <c r="V31" s="129"/>
      <c r="W31" s="6"/>
      <c r="X31" s="129"/>
      <c r="Y31" s="129"/>
    </row>
    <row r="32" spans="2:25" x14ac:dyDescent="0.25">
      <c r="B32" s="28" t="s">
        <v>91</v>
      </c>
      <c r="C32" s="247">
        <v>6179</v>
      </c>
      <c r="D32" s="247">
        <v>8792</v>
      </c>
      <c r="E32" s="247">
        <v>7290</v>
      </c>
      <c r="F32" s="247">
        <v>12492</v>
      </c>
      <c r="G32" s="247">
        <v>3524</v>
      </c>
      <c r="H32" s="247">
        <v>4571</v>
      </c>
      <c r="I32" s="247">
        <v>14405</v>
      </c>
      <c r="J32" s="247">
        <v>11689</v>
      </c>
      <c r="K32" s="115">
        <v>68942</v>
      </c>
      <c r="M32" s="129"/>
      <c r="N32" s="129"/>
      <c r="O32" s="129"/>
      <c r="P32" s="129"/>
      <c r="Q32" s="129"/>
      <c r="R32" s="129"/>
      <c r="S32" s="129"/>
      <c r="T32" s="129"/>
      <c r="U32" s="129"/>
      <c r="V32" s="129"/>
      <c r="W32" s="6"/>
      <c r="X32" s="129"/>
      <c r="Y32" s="129"/>
    </row>
    <row r="33" spans="2:25" x14ac:dyDescent="0.25">
      <c r="B33" s="86" t="s">
        <v>86</v>
      </c>
      <c r="C33" s="247"/>
      <c r="D33" s="247"/>
      <c r="E33" s="247"/>
      <c r="F33" s="247"/>
      <c r="G33" s="247"/>
      <c r="H33" s="247"/>
      <c r="I33" s="247"/>
      <c r="J33" s="247"/>
      <c r="K33" s="115"/>
      <c r="M33" s="129"/>
      <c r="N33" s="129"/>
      <c r="O33" s="129"/>
      <c r="P33" s="129"/>
      <c r="Q33" s="129"/>
      <c r="R33" s="129"/>
      <c r="S33" s="129"/>
      <c r="T33" s="129"/>
      <c r="U33" s="129"/>
      <c r="V33" s="129"/>
      <c r="W33" s="6"/>
      <c r="X33" s="129"/>
      <c r="Y33" s="129"/>
    </row>
    <row r="34" spans="2:25" x14ac:dyDescent="0.25">
      <c r="B34" s="28" t="s">
        <v>90</v>
      </c>
      <c r="C34" s="247">
        <v>24709</v>
      </c>
      <c r="D34" s="247">
        <v>33781</v>
      </c>
      <c r="E34" s="247">
        <v>29937</v>
      </c>
      <c r="F34" s="247">
        <v>30872</v>
      </c>
      <c r="G34" s="247">
        <v>16097</v>
      </c>
      <c r="H34" s="247">
        <v>24858</v>
      </c>
      <c r="I34" s="247">
        <v>64933</v>
      </c>
      <c r="J34" s="247">
        <v>49746</v>
      </c>
      <c r="K34" s="115">
        <v>274933</v>
      </c>
      <c r="M34" s="129"/>
      <c r="N34" s="129"/>
      <c r="O34" s="129"/>
      <c r="P34" s="129"/>
      <c r="Q34" s="129"/>
      <c r="R34" s="129"/>
      <c r="S34" s="129"/>
      <c r="T34" s="129"/>
      <c r="U34" s="129"/>
      <c r="V34" s="129"/>
      <c r="W34" s="6"/>
      <c r="X34" s="129"/>
      <c r="Y34" s="129"/>
    </row>
    <row r="35" spans="2:25" x14ac:dyDescent="0.25">
      <c r="B35" s="28" t="s">
        <v>7</v>
      </c>
      <c r="C35" s="247">
        <v>106</v>
      </c>
      <c r="D35" s="247">
        <v>35</v>
      </c>
      <c r="E35" s="247">
        <v>113</v>
      </c>
      <c r="F35" s="230">
        <v>2</v>
      </c>
      <c r="G35" s="230">
        <v>0</v>
      </c>
      <c r="H35" s="230">
        <v>0</v>
      </c>
      <c r="I35" s="247">
        <v>140</v>
      </c>
      <c r="J35" s="247">
        <v>55</v>
      </c>
      <c r="K35" s="115">
        <v>451</v>
      </c>
      <c r="M35" s="129"/>
      <c r="N35" s="129"/>
      <c r="O35" s="129"/>
      <c r="P35" s="129"/>
      <c r="Q35" s="129"/>
      <c r="R35" s="129"/>
      <c r="S35" s="129"/>
      <c r="T35" s="129"/>
      <c r="U35" s="129"/>
      <c r="V35" s="129"/>
      <c r="W35" s="6"/>
      <c r="X35" s="129"/>
      <c r="Y35" s="129"/>
    </row>
    <row r="36" spans="2:25" x14ac:dyDescent="0.25">
      <c r="B36" s="28" t="s">
        <v>91</v>
      </c>
      <c r="C36" s="230">
        <v>0</v>
      </c>
      <c r="D36" s="230">
        <v>0</v>
      </c>
      <c r="E36" s="230">
        <v>0</v>
      </c>
      <c r="F36" s="230">
        <v>0</v>
      </c>
      <c r="G36" s="230">
        <v>0</v>
      </c>
      <c r="H36" s="230">
        <v>0</v>
      </c>
      <c r="I36" s="230">
        <v>0</v>
      </c>
      <c r="J36" s="230">
        <v>0</v>
      </c>
      <c r="K36" s="218">
        <v>0</v>
      </c>
      <c r="M36" s="129"/>
      <c r="N36" s="129"/>
      <c r="O36" s="129"/>
      <c r="P36" s="129"/>
      <c r="Q36" s="129"/>
      <c r="R36" s="129"/>
      <c r="S36" s="129"/>
      <c r="T36" s="129"/>
      <c r="U36" s="129"/>
      <c r="V36" s="129"/>
      <c r="W36" s="6"/>
      <c r="X36" s="129"/>
      <c r="Y36" s="129"/>
    </row>
    <row r="37" spans="2:25" x14ac:dyDescent="0.25">
      <c r="B37" s="86" t="s">
        <v>87</v>
      </c>
      <c r="C37" s="247"/>
      <c r="D37" s="247"/>
      <c r="E37" s="247"/>
      <c r="F37" s="247"/>
      <c r="G37" s="247"/>
      <c r="H37" s="247"/>
      <c r="I37" s="247"/>
      <c r="J37" s="247"/>
      <c r="K37" s="115"/>
      <c r="M37" s="129"/>
      <c r="N37" s="129"/>
      <c r="O37" s="129"/>
      <c r="P37" s="129"/>
      <c r="Q37" s="129"/>
      <c r="R37" s="129"/>
      <c r="S37" s="129"/>
      <c r="T37" s="129"/>
      <c r="U37" s="129"/>
      <c r="V37" s="129"/>
      <c r="W37" s="6"/>
      <c r="X37" s="129"/>
      <c r="Y37" s="129"/>
    </row>
    <row r="38" spans="2:25" x14ac:dyDescent="0.25">
      <c r="B38" s="28" t="s">
        <v>90</v>
      </c>
      <c r="C38" s="247">
        <v>14250</v>
      </c>
      <c r="D38" s="247">
        <v>16773</v>
      </c>
      <c r="E38" s="247">
        <v>11561</v>
      </c>
      <c r="F38" s="247">
        <v>12879</v>
      </c>
      <c r="G38" s="247">
        <v>10569</v>
      </c>
      <c r="H38" s="247">
        <v>9894</v>
      </c>
      <c r="I38" s="247">
        <v>25085</v>
      </c>
      <c r="J38" s="247">
        <v>26055</v>
      </c>
      <c r="K38" s="115">
        <v>127066</v>
      </c>
      <c r="M38" s="129"/>
      <c r="N38" s="129"/>
      <c r="O38" s="129"/>
      <c r="P38" s="129"/>
      <c r="Q38" s="129"/>
      <c r="R38" s="129"/>
      <c r="S38" s="129"/>
      <c r="T38" s="129"/>
      <c r="U38" s="129"/>
      <c r="V38" s="129"/>
      <c r="W38" s="6"/>
      <c r="X38" s="129"/>
      <c r="Y38" s="129"/>
    </row>
    <row r="39" spans="2:25" x14ac:dyDescent="0.25">
      <c r="B39" s="28" t="s">
        <v>7</v>
      </c>
      <c r="C39" s="247">
        <v>54461</v>
      </c>
      <c r="D39" s="247">
        <v>53145</v>
      </c>
      <c r="E39" s="247">
        <v>54565</v>
      </c>
      <c r="F39" s="247">
        <v>56026</v>
      </c>
      <c r="G39" s="247">
        <v>43331</v>
      </c>
      <c r="H39" s="247">
        <v>46395</v>
      </c>
      <c r="I39" s="247">
        <v>88439</v>
      </c>
      <c r="J39" s="247">
        <v>94436</v>
      </c>
      <c r="K39" s="115">
        <v>490798</v>
      </c>
      <c r="M39" s="129"/>
      <c r="N39" s="129"/>
      <c r="O39" s="129"/>
      <c r="P39" s="129"/>
      <c r="Q39" s="129"/>
      <c r="R39" s="129"/>
      <c r="S39" s="129"/>
      <c r="T39" s="129"/>
      <c r="U39" s="129"/>
      <c r="V39" s="129"/>
      <c r="W39" s="6"/>
      <c r="X39" s="129"/>
      <c r="Y39" s="129"/>
    </row>
    <row r="40" spans="2:25" x14ac:dyDescent="0.25">
      <c r="B40" s="28" t="s">
        <v>91</v>
      </c>
      <c r="C40" s="247">
        <v>14719</v>
      </c>
      <c r="D40" s="247">
        <v>16693</v>
      </c>
      <c r="E40" s="247">
        <v>12876</v>
      </c>
      <c r="F40" s="247">
        <v>14455</v>
      </c>
      <c r="G40" s="247">
        <v>10463</v>
      </c>
      <c r="H40" s="247">
        <v>12445</v>
      </c>
      <c r="I40" s="247">
        <v>26145</v>
      </c>
      <c r="J40" s="247">
        <v>23830</v>
      </c>
      <c r="K40" s="115">
        <v>131626</v>
      </c>
      <c r="M40" s="129"/>
      <c r="N40" s="6"/>
      <c r="O40" s="6"/>
      <c r="P40" s="6"/>
      <c r="Q40" s="6"/>
      <c r="R40" s="6"/>
      <c r="S40" s="6"/>
      <c r="T40" s="6"/>
      <c r="U40" s="6"/>
      <c r="V40" s="6"/>
      <c r="W40" s="6"/>
      <c r="X40" s="6"/>
      <c r="Y40" s="129"/>
    </row>
    <row r="41" spans="2:25" x14ac:dyDescent="0.25">
      <c r="B41" s="86" t="s">
        <v>88</v>
      </c>
      <c r="C41" s="247"/>
      <c r="D41" s="247"/>
      <c r="E41" s="247"/>
      <c r="F41" s="247"/>
      <c r="G41" s="247"/>
      <c r="H41" s="247"/>
      <c r="I41" s="247"/>
      <c r="J41" s="247"/>
      <c r="K41" s="115"/>
      <c r="M41" s="129"/>
      <c r="N41" s="6" t="s">
        <v>7</v>
      </c>
      <c r="O41" s="6"/>
      <c r="P41" s="6"/>
      <c r="Q41" s="6"/>
      <c r="R41" s="6"/>
      <c r="S41" s="6"/>
      <c r="T41" s="6"/>
      <c r="U41" s="6"/>
      <c r="V41" s="6"/>
      <c r="W41" s="6"/>
      <c r="X41" s="6"/>
      <c r="Y41" s="129"/>
    </row>
    <row r="42" spans="2:25" x14ac:dyDescent="0.25">
      <c r="B42" s="28" t="s">
        <v>90</v>
      </c>
      <c r="C42" s="247">
        <v>20632</v>
      </c>
      <c r="D42" s="247">
        <v>26020</v>
      </c>
      <c r="E42" s="247">
        <v>30885</v>
      </c>
      <c r="F42" s="247">
        <v>30001</v>
      </c>
      <c r="G42" s="247">
        <v>13050</v>
      </c>
      <c r="H42" s="247">
        <v>22805</v>
      </c>
      <c r="I42" s="247">
        <v>43636</v>
      </c>
      <c r="J42" s="247">
        <v>46000</v>
      </c>
      <c r="K42" s="115">
        <v>233029</v>
      </c>
      <c r="M42" s="129"/>
      <c r="N42" s="6"/>
      <c r="O42" s="6" t="s">
        <v>62</v>
      </c>
      <c r="P42" s="6" t="s">
        <v>53</v>
      </c>
      <c r="Q42" s="6" t="s">
        <v>54</v>
      </c>
      <c r="R42" s="6" t="s">
        <v>55</v>
      </c>
      <c r="S42" s="6" t="s">
        <v>56</v>
      </c>
      <c r="T42" s="6" t="s">
        <v>57</v>
      </c>
      <c r="U42" s="6" t="s">
        <v>58</v>
      </c>
      <c r="V42" s="6" t="s">
        <v>59</v>
      </c>
      <c r="W42" s="6"/>
      <c r="X42" s="6"/>
      <c r="Y42" s="129"/>
    </row>
    <row r="43" spans="2:25" x14ac:dyDescent="0.25">
      <c r="B43" s="28" t="s">
        <v>7</v>
      </c>
      <c r="C43" s="230">
        <v>0</v>
      </c>
      <c r="D43" s="230">
        <v>0</v>
      </c>
      <c r="E43" s="230">
        <v>0</v>
      </c>
      <c r="F43" s="230">
        <v>0</v>
      </c>
      <c r="G43" s="230">
        <v>0</v>
      </c>
      <c r="H43" s="230">
        <v>0</v>
      </c>
      <c r="I43" s="230">
        <v>0</v>
      </c>
      <c r="J43" s="230">
        <v>0</v>
      </c>
      <c r="K43" s="218">
        <v>0</v>
      </c>
      <c r="M43" s="129"/>
      <c r="N43" s="6" t="s">
        <v>81</v>
      </c>
      <c r="O43" s="7">
        <f>C15/$C$55</f>
        <v>9.2159494420020291E-2</v>
      </c>
      <c r="P43" s="7">
        <f>D15/$D$55</f>
        <v>8.8062264771440052E-2</v>
      </c>
      <c r="Q43" s="7">
        <f>E15/$E$55</f>
        <v>9.7465537426302304E-2</v>
      </c>
      <c r="R43" s="7">
        <f>F15/$F$55</f>
        <v>0.12601793452610804</v>
      </c>
      <c r="S43" s="7">
        <f>G15/$G$55</f>
        <v>6.4234306669542884E-2</v>
      </c>
      <c r="T43" s="7">
        <f>H15/$H$55</f>
        <v>0.10140300073975253</v>
      </c>
      <c r="U43" s="7">
        <f>I15/$I$55</f>
        <v>9.0660263030834021E-2</v>
      </c>
      <c r="V43" s="7">
        <f>J15/$J$55</f>
        <v>0.10438290871258861</v>
      </c>
      <c r="W43" s="6"/>
      <c r="X43" s="6"/>
      <c r="Y43" s="129"/>
    </row>
    <row r="44" spans="2:25" x14ac:dyDescent="0.25">
      <c r="B44" s="28" t="s">
        <v>91</v>
      </c>
      <c r="C44" s="230">
        <v>0</v>
      </c>
      <c r="D44" s="230">
        <v>0</v>
      </c>
      <c r="E44" s="230">
        <v>0</v>
      </c>
      <c r="F44" s="230">
        <v>0</v>
      </c>
      <c r="G44" s="230">
        <v>0</v>
      </c>
      <c r="H44" s="230">
        <v>0</v>
      </c>
      <c r="I44" s="230">
        <v>0</v>
      </c>
      <c r="J44" s="230">
        <v>0</v>
      </c>
      <c r="K44" s="154">
        <v>0</v>
      </c>
      <c r="M44" s="129"/>
      <c r="N44" s="6" t="s">
        <v>82</v>
      </c>
      <c r="O44" s="7">
        <f>C19/$C$55</f>
        <v>1.8462546499830909E-2</v>
      </c>
      <c r="P44" s="7">
        <f>D19/$D$55</f>
        <v>1.4250739942266234E-2</v>
      </c>
      <c r="Q44" s="7">
        <f>E19/$E$55</f>
        <v>1.4412580553299654E-2</v>
      </c>
      <c r="R44" s="7">
        <f>F19/$F$55</f>
        <v>1.6947698116445704E-2</v>
      </c>
      <c r="S44" s="7">
        <f>G19/$G$55</f>
        <v>1.5659012021257818E-2</v>
      </c>
      <c r="T44" s="7">
        <f>H19/$H$55</f>
        <v>1.7874191488420028E-2</v>
      </c>
      <c r="U44" s="7">
        <f>I19/$I$55</f>
        <v>1.782956394949143E-2</v>
      </c>
      <c r="V44" s="7">
        <f>J19/$J$55</f>
        <v>1.6724734460816338E-2</v>
      </c>
      <c r="W44" s="6"/>
      <c r="X44" s="6"/>
      <c r="Y44" s="129"/>
    </row>
    <row r="45" spans="2:25" x14ac:dyDescent="0.25">
      <c r="B45" s="86" t="s">
        <v>89</v>
      </c>
      <c r="C45" s="247"/>
      <c r="D45" s="247"/>
      <c r="E45" s="247"/>
      <c r="F45" s="247"/>
      <c r="G45" s="247"/>
      <c r="H45" s="247"/>
      <c r="I45" s="247"/>
      <c r="J45" s="247"/>
      <c r="K45" s="115"/>
      <c r="M45" s="129"/>
      <c r="N45" s="6" t="s">
        <v>83</v>
      </c>
      <c r="O45" s="7">
        <f>C23/$C$55</f>
        <v>0.2974721001014542</v>
      </c>
      <c r="P45" s="7">
        <f>D23/$D$55</f>
        <v>0.35141385088401567</v>
      </c>
      <c r="Q45" s="7">
        <f>E23/$E$55</f>
        <v>0.3226561758408657</v>
      </c>
      <c r="R45" s="7">
        <f>F23/$F$55</f>
        <v>0.36182262839490281</v>
      </c>
      <c r="S45" s="7">
        <f>G23/$G$55</f>
        <v>0.31745533700704021</v>
      </c>
      <c r="T45" s="7">
        <f>H23/$H$55</f>
        <v>0.37406819633158617</v>
      </c>
      <c r="U45" s="7">
        <f>I23/$I$55</f>
        <v>0.34178340405258056</v>
      </c>
      <c r="V45" s="7">
        <f>J23/$J$55</f>
        <v>0.36944726718443782</v>
      </c>
      <c r="W45" s="6"/>
      <c r="X45" s="6"/>
      <c r="Y45" s="129"/>
    </row>
    <row r="46" spans="2:25" x14ac:dyDescent="0.25">
      <c r="B46" s="28" t="s">
        <v>90</v>
      </c>
      <c r="C46" s="247">
        <v>12161</v>
      </c>
      <c r="D46" s="247">
        <v>9389</v>
      </c>
      <c r="E46" s="247">
        <v>9480</v>
      </c>
      <c r="F46" s="247">
        <v>13098</v>
      </c>
      <c r="G46" s="247">
        <v>4836</v>
      </c>
      <c r="H46" s="247">
        <v>8214</v>
      </c>
      <c r="I46" s="247">
        <v>22239</v>
      </c>
      <c r="J46" s="247">
        <v>13119</v>
      </c>
      <c r="K46" s="115">
        <v>92536</v>
      </c>
      <c r="M46" s="129"/>
      <c r="N46" s="6" t="s">
        <v>84</v>
      </c>
      <c r="O46" s="7">
        <f>C27/$C$55</f>
        <v>6.0412791680757527E-2</v>
      </c>
      <c r="P46" s="7">
        <f>D27/$D$55</f>
        <v>5.5849328440405285E-2</v>
      </c>
      <c r="Q46" s="7">
        <f>E27/$E$55</f>
        <v>6.8592914473753597E-2</v>
      </c>
      <c r="R46" s="7">
        <f>F27/$F$55</f>
        <v>4.7397777491740678E-2</v>
      </c>
      <c r="S46" s="7">
        <f>G27/$G$55</f>
        <v>3.6750142176377149E-2</v>
      </c>
      <c r="T46" s="7">
        <f>H27/$H$55</f>
        <v>4.1116330827447978E-2</v>
      </c>
      <c r="U46" s="7">
        <f>I27/$I$55</f>
        <v>3.8245949497824061E-2</v>
      </c>
      <c r="V46" s="7">
        <f>J27/$J$55</f>
        <v>4.2776608356923373E-2</v>
      </c>
      <c r="W46" s="6"/>
      <c r="X46" s="6"/>
      <c r="Y46" s="129"/>
    </row>
    <row r="47" spans="2:25" x14ac:dyDescent="0.25">
      <c r="B47" s="28" t="s">
        <v>7</v>
      </c>
      <c r="C47" s="247">
        <v>44379</v>
      </c>
      <c r="D47" s="247">
        <v>39467</v>
      </c>
      <c r="E47" s="247">
        <v>37810</v>
      </c>
      <c r="F47" s="247">
        <v>44891</v>
      </c>
      <c r="G47" s="247">
        <v>13696</v>
      </c>
      <c r="H47" s="247">
        <v>25485</v>
      </c>
      <c r="I47" s="247">
        <v>68663</v>
      </c>
      <c r="J47" s="247">
        <v>57243</v>
      </c>
      <c r="K47" s="115">
        <v>331634</v>
      </c>
      <c r="M47" s="129"/>
      <c r="N47" s="6" t="s">
        <v>85</v>
      </c>
      <c r="O47" s="7">
        <f>C31/$C$55</f>
        <v>8.39110585052418E-3</v>
      </c>
      <c r="P47" s="7">
        <f>D31/$D$55</f>
        <v>6.5041838710856144E-3</v>
      </c>
      <c r="Q47" s="7">
        <f>E31/$E$55</f>
        <v>8.7224325778110599E-3</v>
      </c>
      <c r="R47" s="7">
        <f>F31/$F$55</f>
        <v>1.4553567597717424E-2</v>
      </c>
      <c r="S47" s="7">
        <f>G31/$G$55</f>
        <v>6.6675818249563668E-3</v>
      </c>
      <c r="T47" s="7">
        <f>H31/$H$55</f>
        <v>1.0716927687609462E-2</v>
      </c>
      <c r="U47" s="7">
        <f>I31/$I$55</f>
        <v>8.2528881911114373E-3</v>
      </c>
      <c r="V47" s="7">
        <f>J31/$J$55</f>
        <v>7.5548619680143236E-3</v>
      </c>
      <c r="W47" s="6"/>
      <c r="X47" s="6"/>
      <c r="Y47" s="129"/>
    </row>
    <row r="48" spans="2:25" x14ac:dyDescent="0.25">
      <c r="B48" s="28" t="s">
        <v>91</v>
      </c>
      <c r="C48" s="247">
        <v>1569</v>
      </c>
      <c r="D48" s="247">
        <v>1872</v>
      </c>
      <c r="E48" s="247">
        <v>1569</v>
      </c>
      <c r="F48" s="247">
        <v>1880</v>
      </c>
      <c r="G48" s="247">
        <v>1091</v>
      </c>
      <c r="H48" s="247">
        <v>1198</v>
      </c>
      <c r="I48" s="247">
        <v>3484</v>
      </c>
      <c r="J48" s="247">
        <v>2681</v>
      </c>
      <c r="K48" s="115">
        <v>15344</v>
      </c>
      <c r="M48" s="129"/>
      <c r="N48" s="6" t="s">
        <v>86</v>
      </c>
      <c r="O48" s="7">
        <f>C35/$C$55</f>
        <v>5.601115995941833E-4</v>
      </c>
      <c r="P48" s="7">
        <f>D35/$D$55</f>
        <v>1.8270179413161836E-4</v>
      </c>
      <c r="Q48" s="7">
        <f>E35/$E$55</f>
        <v>5.9590984358684994E-4</v>
      </c>
      <c r="R48" s="7">
        <f>F35/$F$55</f>
        <v>8.5811129703522549E-6</v>
      </c>
      <c r="S48" s="7">
        <f>G35/$G$55</f>
        <v>0</v>
      </c>
      <c r="T48" s="7">
        <f>H35/$H$55</f>
        <v>0</v>
      </c>
      <c r="U48" s="7">
        <f>I35/$I$55</f>
        <v>4.4765763144347201E-4</v>
      </c>
      <c r="V48" s="7">
        <f>J35/$J$55</f>
        <v>1.6634003532457476E-4</v>
      </c>
      <c r="W48" s="6"/>
      <c r="X48" s="6"/>
      <c r="Y48" s="129"/>
    </row>
    <row r="49" spans="2:25" x14ac:dyDescent="0.25">
      <c r="B49" s="86" t="s">
        <v>76</v>
      </c>
      <c r="C49" s="247"/>
      <c r="D49" s="247"/>
      <c r="E49" s="247"/>
      <c r="F49" s="247"/>
      <c r="G49" s="247"/>
      <c r="H49" s="247"/>
      <c r="I49" s="247"/>
      <c r="J49" s="247"/>
      <c r="K49" s="115"/>
      <c r="M49" s="129"/>
      <c r="N49" s="6" t="s">
        <v>87</v>
      </c>
      <c r="O49" s="7">
        <f>C39/$C$55</f>
        <v>0.28777582854244166</v>
      </c>
      <c r="P49" s="7">
        <f>D39/$D$55</f>
        <v>0.27741962426071026</v>
      </c>
      <c r="Q49" s="7">
        <f>E39/$E$55</f>
        <v>0.28775062491430498</v>
      </c>
      <c r="R49" s="7">
        <f>F39/$F$55</f>
        <v>0.24038271763847771</v>
      </c>
      <c r="S49" s="7">
        <f>G39/$G$55</f>
        <v>0.42487204126056516</v>
      </c>
      <c r="T49" s="7">
        <f>H39/$H$55</f>
        <v>0.293340330422797</v>
      </c>
      <c r="U49" s="7">
        <f>I39/$I$55</f>
        <v>0.2827885233373516</v>
      </c>
      <c r="V49" s="7">
        <f>J39/$J$55</f>
        <v>0.28560886501657351</v>
      </c>
      <c r="W49" s="6"/>
      <c r="X49" s="6"/>
      <c r="Y49" s="129"/>
    </row>
    <row r="50" spans="2:25" x14ac:dyDescent="0.25">
      <c r="B50" s="28" t="s">
        <v>90</v>
      </c>
      <c r="C50" s="247">
        <v>4705</v>
      </c>
      <c r="D50" s="247">
        <v>6866</v>
      </c>
      <c r="E50" s="247">
        <v>5265</v>
      </c>
      <c r="F50" s="247">
        <v>5775</v>
      </c>
      <c r="G50" s="247">
        <v>3225</v>
      </c>
      <c r="H50" s="247">
        <v>4266</v>
      </c>
      <c r="I50" s="247">
        <v>12118</v>
      </c>
      <c r="J50" s="247">
        <v>10031</v>
      </c>
      <c r="K50" s="115">
        <v>52251</v>
      </c>
      <c r="M50" s="129"/>
      <c r="N50" s="6" t="s">
        <v>88</v>
      </c>
      <c r="O50" s="7">
        <f>C43/$C$55</f>
        <v>0</v>
      </c>
      <c r="P50" s="7">
        <f>D43/$D$55</f>
        <v>0</v>
      </c>
      <c r="Q50" s="7">
        <f>E43/$E$55</f>
        <v>0</v>
      </c>
      <c r="R50" s="7">
        <f>F43/$F$55</f>
        <v>0</v>
      </c>
      <c r="S50" s="7">
        <f>G43/$G$55</f>
        <v>0</v>
      </c>
      <c r="T50" s="7">
        <f>H43/$H$55</f>
        <v>0</v>
      </c>
      <c r="U50" s="7">
        <f>I43/$I$55</f>
        <v>0</v>
      </c>
      <c r="V50" s="7">
        <f>J43/$J$55</f>
        <v>0</v>
      </c>
      <c r="W50" s="6"/>
      <c r="X50" s="6"/>
      <c r="Y50" s="129"/>
    </row>
    <row r="51" spans="2:25" x14ac:dyDescent="0.25">
      <c r="B51" s="28" t="s">
        <v>7</v>
      </c>
      <c r="C51" s="247">
        <v>50</v>
      </c>
      <c r="D51" s="247">
        <v>57</v>
      </c>
      <c r="E51" s="247">
        <v>78</v>
      </c>
      <c r="F51" s="247">
        <v>61</v>
      </c>
      <c r="G51" s="247">
        <v>7</v>
      </c>
      <c r="H51" s="247">
        <v>55</v>
      </c>
      <c r="I51" s="247">
        <v>137</v>
      </c>
      <c r="J51" s="247">
        <v>71</v>
      </c>
      <c r="K51" s="115">
        <v>516</v>
      </c>
      <c r="M51" s="129"/>
      <c r="N51" s="6" t="s">
        <v>89</v>
      </c>
      <c r="O51" s="7">
        <f>C47/$C$55</f>
        <v>0.23450181772066284</v>
      </c>
      <c r="P51" s="7">
        <f>D47/$D$55</f>
        <v>0.20601976311407377</v>
      </c>
      <c r="Q51" s="7">
        <f>E47/$E$55</f>
        <v>0.19939248837184775</v>
      </c>
      <c r="R51" s="7">
        <f>F47/$F$55</f>
        <v>0.19260737117604154</v>
      </c>
      <c r="S51" s="7">
        <f>G47/$G$55</f>
        <v>0.13429294216853294</v>
      </c>
      <c r="T51" s="7">
        <f>H47/$H$55</f>
        <v>0.16113327558626969</v>
      </c>
      <c r="U51" s="7">
        <f>I47/$I$55</f>
        <v>0.21955368534145087</v>
      </c>
      <c r="V51" s="7">
        <f>J47/$J$55</f>
        <v>0.1731236844015388</v>
      </c>
      <c r="W51" s="6"/>
      <c r="X51" s="6"/>
      <c r="Y51" s="129"/>
    </row>
    <row r="52" spans="2:25" ht="15.75" thickBot="1" x14ac:dyDescent="0.3">
      <c r="B52" s="30" t="s">
        <v>91</v>
      </c>
      <c r="C52" s="120">
        <v>0</v>
      </c>
      <c r="D52" s="120">
        <v>0</v>
      </c>
      <c r="E52" s="120">
        <v>0</v>
      </c>
      <c r="F52" s="120">
        <v>0</v>
      </c>
      <c r="G52" s="120">
        <v>0</v>
      </c>
      <c r="H52" s="120">
        <v>0</v>
      </c>
      <c r="I52" s="120">
        <v>0</v>
      </c>
      <c r="J52" s="120">
        <v>0</v>
      </c>
      <c r="K52" s="74">
        <v>0</v>
      </c>
      <c r="M52" s="129"/>
      <c r="N52" s="6" t="s">
        <v>76</v>
      </c>
      <c r="O52" s="7">
        <f>C51/$C$55</f>
        <v>2.6420358471423739E-4</v>
      </c>
      <c r="P52" s="7">
        <f>D51/$D$55</f>
        <v>2.975429218714928E-4</v>
      </c>
      <c r="Q52" s="7">
        <f>E51/$E$55</f>
        <v>4.1133599822809109E-4</v>
      </c>
      <c r="R52" s="7">
        <f>F51/$F$55</f>
        <v>2.6172394559574374E-4</v>
      </c>
      <c r="S52" s="7">
        <f>G51/$G$55</f>
        <v>6.8636871727492015E-5</v>
      </c>
      <c r="T52" s="7">
        <f>H51/$H$55</f>
        <v>3.4774691611712114E-4</v>
      </c>
      <c r="U52" s="7">
        <f>I51/$I$55</f>
        <v>4.3806496791254048E-4</v>
      </c>
      <c r="V52" s="7">
        <f>J51/$J$55</f>
        <v>2.1472986378263289E-4</v>
      </c>
      <c r="W52" s="6"/>
      <c r="X52" s="6"/>
      <c r="Y52" s="129"/>
    </row>
    <row r="53" spans="2:25" x14ac:dyDescent="0.25">
      <c r="B53" s="129"/>
      <c r="C53" s="129"/>
      <c r="D53" s="129"/>
      <c r="E53" s="129"/>
      <c r="F53" s="129"/>
      <c r="G53" s="129"/>
      <c r="H53" s="129"/>
      <c r="I53" s="129"/>
      <c r="J53" s="129"/>
      <c r="K53" s="129"/>
      <c r="M53" s="129"/>
      <c r="N53" s="6"/>
      <c r="O53" s="6"/>
      <c r="P53" s="6"/>
      <c r="Q53" s="6"/>
      <c r="R53" s="6"/>
      <c r="S53" s="6"/>
      <c r="T53" s="6"/>
      <c r="U53" s="6"/>
      <c r="V53" s="6"/>
      <c r="W53" s="6"/>
      <c r="X53" s="6"/>
      <c r="Y53" s="129"/>
    </row>
    <row r="54" spans="2:25" x14ac:dyDescent="0.25">
      <c r="B54" s="6" t="s">
        <v>90</v>
      </c>
      <c r="C54" s="6">
        <f>SUM(C14+C18+C22+C26+C30+C34+C38+C42+C50+C46)</f>
        <v>214054</v>
      </c>
      <c r="D54" s="6">
        <f t="shared" ref="D54:K54" si="0">SUM(D14+D18+D22+D26+D30+D34+D38+D42+D50+D46)</f>
        <v>283261</v>
      </c>
      <c r="E54" s="6">
        <f t="shared" si="0"/>
        <v>231932</v>
      </c>
      <c r="F54" s="6">
        <f t="shared" si="0"/>
        <v>281025</v>
      </c>
      <c r="G54" s="6">
        <f t="shared" si="0"/>
        <v>144756</v>
      </c>
      <c r="H54" s="6">
        <f t="shared" si="0"/>
        <v>187380</v>
      </c>
      <c r="I54" s="6">
        <f t="shared" si="0"/>
        <v>477885</v>
      </c>
      <c r="J54" s="6">
        <f t="shared" si="0"/>
        <v>452841</v>
      </c>
      <c r="K54" s="6">
        <f t="shared" si="0"/>
        <v>2273134</v>
      </c>
      <c r="L54" s="6"/>
      <c r="M54" s="129"/>
      <c r="N54" s="6"/>
      <c r="O54" s="6"/>
      <c r="P54" s="6"/>
      <c r="Q54" s="6"/>
      <c r="R54" s="6"/>
      <c r="S54" s="6"/>
      <c r="T54" s="6"/>
      <c r="U54" s="6"/>
      <c r="V54" s="6"/>
      <c r="W54" s="6"/>
      <c r="X54" s="6"/>
      <c r="Y54" s="129"/>
    </row>
    <row r="55" spans="2:25" x14ac:dyDescent="0.25">
      <c r="B55" s="6" t="s">
        <v>7</v>
      </c>
      <c r="C55" s="6">
        <f>SUM(C15+C19+C23+C27+C31+C35+C39+C43+C51+C47)</f>
        <v>189248</v>
      </c>
      <c r="D55" s="6">
        <f t="shared" ref="D55:K55" si="1">SUM(D15+D19+D23+D27+D31+D35+D39+D43+D51+D47)</f>
        <v>191569</v>
      </c>
      <c r="E55" s="6">
        <f t="shared" si="1"/>
        <v>189626</v>
      </c>
      <c r="F55" s="6">
        <f t="shared" si="1"/>
        <v>233070</v>
      </c>
      <c r="G55" s="6">
        <f t="shared" si="1"/>
        <v>101986</v>
      </c>
      <c r="H55" s="6">
        <f t="shared" si="1"/>
        <v>158161</v>
      </c>
      <c r="I55" s="6">
        <f t="shared" si="1"/>
        <v>312739</v>
      </c>
      <c r="J55" s="6">
        <f t="shared" si="1"/>
        <v>330648</v>
      </c>
      <c r="K55" s="6">
        <f t="shared" si="1"/>
        <v>1707047</v>
      </c>
      <c r="L55" s="6"/>
      <c r="M55" s="129"/>
      <c r="N55" s="6"/>
      <c r="O55" s="6"/>
      <c r="P55" s="6"/>
      <c r="Q55" s="6"/>
      <c r="R55" s="6"/>
      <c r="S55" s="6"/>
      <c r="T55" s="6"/>
      <c r="U55" s="6"/>
      <c r="V55" s="6"/>
      <c r="W55" s="6"/>
      <c r="X55" s="6"/>
      <c r="Y55" s="129"/>
    </row>
    <row r="56" spans="2:25" x14ac:dyDescent="0.25">
      <c r="B56" s="6"/>
      <c r="C56" s="6"/>
      <c r="D56" s="6"/>
      <c r="E56" s="6"/>
      <c r="F56" s="6"/>
      <c r="G56" s="6"/>
      <c r="H56" s="6"/>
      <c r="I56" s="6"/>
      <c r="J56" s="6"/>
      <c r="K56" s="6"/>
      <c r="L56" s="6"/>
      <c r="M56" s="129"/>
      <c r="N56" s="6"/>
      <c r="O56" s="6"/>
      <c r="P56" s="6"/>
      <c r="Q56" s="6"/>
      <c r="R56" s="6"/>
      <c r="S56" s="6"/>
      <c r="T56" s="6"/>
      <c r="U56" s="6"/>
      <c r="V56" s="6"/>
      <c r="W56" s="6"/>
      <c r="X56" s="6"/>
      <c r="Y56" s="129"/>
    </row>
    <row r="57" spans="2:25" x14ac:dyDescent="0.25">
      <c r="B57" s="6"/>
      <c r="C57" s="6">
        <v>18698</v>
      </c>
      <c r="D57" s="6"/>
      <c r="E57" s="6"/>
      <c r="F57" s="6"/>
      <c r="G57" s="6"/>
      <c r="H57" s="6"/>
      <c r="I57" s="6"/>
      <c r="J57" s="6"/>
      <c r="K57" s="6"/>
      <c r="L57" s="6"/>
      <c r="M57" s="129"/>
      <c r="N57" s="6"/>
      <c r="O57" s="6"/>
      <c r="P57" s="6"/>
      <c r="Q57" s="6"/>
      <c r="R57" s="6"/>
      <c r="S57" s="6"/>
      <c r="T57" s="6"/>
      <c r="U57" s="6"/>
      <c r="V57" s="6"/>
      <c r="W57" s="6"/>
      <c r="X57" s="6"/>
      <c r="Y57" s="129"/>
    </row>
    <row r="58" spans="2:25" x14ac:dyDescent="0.25">
      <c r="B58" s="6"/>
      <c r="C58" s="7">
        <f>C14/C57</f>
        <v>0.84415445502192743</v>
      </c>
      <c r="D58" s="6"/>
      <c r="E58" s="6"/>
      <c r="F58" s="6"/>
      <c r="G58" s="6"/>
      <c r="H58" s="6"/>
      <c r="I58" s="6"/>
      <c r="J58" s="6"/>
      <c r="K58" s="6"/>
      <c r="L58" s="6"/>
      <c r="N58" s="129"/>
      <c r="O58" s="129"/>
      <c r="P58" s="129"/>
      <c r="Q58" s="129"/>
      <c r="R58" s="129"/>
      <c r="S58" s="129"/>
      <c r="T58" s="129"/>
      <c r="U58" s="129"/>
      <c r="V58" s="129"/>
      <c r="W58" s="129"/>
    </row>
    <row r="59" spans="2:25" x14ac:dyDescent="0.25">
      <c r="B59" s="6"/>
      <c r="C59" s="7">
        <f>C15/C57</f>
        <v>0.93277355866937639</v>
      </c>
      <c r="D59" s="6"/>
      <c r="E59" s="6"/>
      <c r="F59" s="6"/>
      <c r="G59" s="6"/>
      <c r="H59" s="6"/>
      <c r="I59" s="6"/>
      <c r="J59" s="6"/>
      <c r="K59" s="6"/>
      <c r="L59" s="6"/>
      <c r="N59" s="129"/>
      <c r="O59" s="129"/>
      <c r="P59" s="129"/>
      <c r="Q59" s="129"/>
      <c r="R59" s="129"/>
      <c r="S59" s="129"/>
      <c r="T59" s="129"/>
      <c r="U59" s="129"/>
      <c r="V59" s="129"/>
      <c r="W59" s="129"/>
    </row>
    <row r="60" spans="2:25" x14ac:dyDescent="0.25">
      <c r="B60" s="6"/>
      <c r="C60" s="6"/>
      <c r="D60" s="6"/>
      <c r="E60" s="6"/>
      <c r="F60" s="6"/>
      <c r="G60" s="6"/>
      <c r="H60" s="6"/>
      <c r="I60" s="6"/>
      <c r="J60" s="6"/>
      <c r="K60" s="6"/>
      <c r="L60" s="6"/>
      <c r="N60" s="129"/>
      <c r="O60" s="129"/>
      <c r="P60" s="129"/>
      <c r="Q60" s="129"/>
      <c r="R60" s="129"/>
      <c r="S60" s="129"/>
      <c r="T60" s="129"/>
      <c r="U60" s="129"/>
      <c r="V60" s="129"/>
      <c r="W60" s="129"/>
    </row>
    <row r="61" spans="2:25" x14ac:dyDescent="0.25">
      <c r="B61" s="129"/>
      <c r="C61" s="129"/>
      <c r="D61" s="129"/>
      <c r="E61" s="129"/>
      <c r="F61" s="129"/>
      <c r="G61" s="129"/>
      <c r="H61" s="129"/>
      <c r="I61" s="129"/>
      <c r="J61" s="129"/>
      <c r="K61" s="129"/>
      <c r="L61" s="129"/>
    </row>
    <row r="62" spans="2:25" x14ac:dyDescent="0.25">
      <c r="B62" s="129"/>
      <c r="C62" s="129"/>
      <c r="D62" s="129"/>
      <c r="E62" s="129"/>
      <c r="F62" s="129"/>
      <c r="G62" s="129"/>
      <c r="H62" s="129"/>
      <c r="I62" s="129"/>
      <c r="J62" s="129"/>
      <c r="K62" s="129"/>
      <c r="L62" s="129"/>
    </row>
    <row r="63" spans="2:25" x14ac:dyDescent="0.25">
      <c r="B63" s="129"/>
      <c r="C63" s="129"/>
      <c r="D63" s="129"/>
      <c r="E63" s="129"/>
      <c r="F63" s="129"/>
      <c r="G63" s="129"/>
      <c r="H63" s="129"/>
      <c r="I63" s="129"/>
      <c r="J63" s="129"/>
      <c r="K63" s="129"/>
      <c r="L63" s="129"/>
    </row>
    <row r="64" spans="2:25" x14ac:dyDescent="0.25">
      <c r="B64" s="129"/>
      <c r="C64" s="129"/>
      <c r="D64" s="129"/>
      <c r="E64" s="129"/>
      <c r="F64" s="129"/>
      <c r="G64" s="129"/>
      <c r="H64" s="129"/>
      <c r="I64" s="129"/>
      <c r="J64" s="129"/>
      <c r="K64" s="129"/>
      <c r="L64" s="129"/>
    </row>
    <row r="65" spans="2:12" x14ac:dyDescent="0.25">
      <c r="B65" s="129"/>
      <c r="C65" s="129"/>
      <c r="D65" s="129"/>
      <c r="E65" s="129"/>
      <c r="F65" s="129"/>
      <c r="G65" s="129"/>
      <c r="H65" s="129"/>
      <c r="I65" s="129"/>
      <c r="J65" s="129"/>
      <c r="K65" s="129"/>
      <c r="L65" s="129"/>
    </row>
    <row r="66" spans="2:12" x14ac:dyDescent="0.25">
      <c r="C66" s="129"/>
      <c r="D66" s="129"/>
      <c r="E66" s="129"/>
      <c r="F66" s="129"/>
      <c r="G66" s="129"/>
      <c r="H66" s="129"/>
      <c r="I66" s="129"/>
      <c r="J66" s="129"/>
      <c r="K66" s="129"/>
    </row>
    <row r="67" spans="2:12" x14ac:dyDescent="0.25">
      <c r="C67" s="129"/>
      <c r="D67" s="129"/>
      <c r="E67" s="129"/>
      <c r="F67" s="129"/>
      <c r="G67" s="129"/>
      <c r="H67" s="129"/>
      <c r="I67" s="129"/>
      <c r="J67" s="129"/>
      <c r="K67" s="129"/>
    </row>
  </sheetData>
  <mergeCells count="4">
    <mergeCell ref="C11:J11"/>
    <mergeCell ref="K11:K12"/>
    <mergeCell ref="B9:J9"/>
    <mergeCell ref="B11:B12"/>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AB345"/>
  <sheetViews>
    <sheetView topLeftCell="D1" zoomScaleNormal="100" workbookViewId="0">
      <selection activeCell="P9" sqref="P9:U42"/>
    </sheetView>
  </sheetViews>
  <sheetFormatPr baseColWidth="10" defaultRowHeight="15" x14ac:dyDescent="0.25"/>
  <cols>
    <col min="1" max="13" width="11.42578125" style="2"/>
    <col min="14" max="14" width="29.28515625" style="2" customWidth="1"/>
    <col min="15" max="17" width="11.42578125" style="2"/>
    <col min="18" max="18" width="11.42578125" style="2" customWidth="1"/>
    <col min="19" max="16384" width="11.42578125" style="2"/>
  </cols>
  <sheetData>
    <row r="5" spans="2:28" x14ac:dyDescent="0.25">
      <c r="Q5" s="129"/>
      <c r="R5" s="129"/>
      <c r="S5" s="6"/>
      <c r="T5" s="6"/>
      <c r="U5" s="6"/>
      <c r="V5" s="6"/>
      <c r="W5" s="6"/>
      <c r="X5" s="6"/>
      <c r="Y5" s="6"/>
      <c r="Z5" s="6"/>
      <c r="AA5" s="6"/>
      <c r="AB5" s="6"/>
    </row>
    <row r="6" spans="2:28" x14ac:dyDescent="0.25">
      <c r="Q6" s="129"/>
      <c r="R6" s="129"/>
      <c r="S6" s="6"/>
      <c r="T6" s="6"/>
      <c r="U6" s="6"/>
      <c r="V6" s="6"/>
      <c r="W6" s="6"/>
      <c r="X6" s="6"/>
      <c r="Y6" s="6"/>
      <c r="Z6" s="6"/>
      <c r="AA6" s="6"/>
      <c r="AB6" s="6"/>
    </row>
    <row r="7" spans="2:28" x14ac:dyDescent="0.25">
      <c r="Q7" s="129"/>
      <c r="R7" s="129"/>
      <c r="S7" s="6" t="s">
        <v>99</v>
      </c>
      <c r="T7" s="6"/>
      <c r="U7" s="6"/>
      <c r="V7" s="6"/>
      <c r="W7" s="6"/>
      <c r="X7" s="6"/>
      <c r="Y7" s="6"/>
      <c r="Z7" s="6"/>
      <c r="AA7" s="6"/>
      <c r="AB7" s="6"/>
    </row>
    <row r="8" spans="2:28" x14ac:dyDescent="0.25">
      <c r="Q8" s="129"/>
      <c r="R8" s="6"/>
      <c r="S8" s="6"/>
      <c r="T8" s="6"/>
      <c r="U8" s="6"/>
      <c r="V8" s="6"/>
      <c r="W8" s="6"/>
      <c r="X8" s="6"/>
      <c r="Y8" s="6"/>
      <c r="Z8" s="6"/>
      <c r="AA8" s="6"/>
      <c r="AB8" s="6"/>
    </row>
    <row r="9" spans="2:28" x14ac:dyDescent="0.25">
      <c r="Q9" s="129"/>
      <c r="R9" s="6"/>
      <c r="S9" s="6"/>
      <c r="T9" s="6"/>
      <c r="U9" s="6"/>
      <c r="V9" s="6"/>
      <c r="W9" s="6"/>
      <c r="X9" s="6"/>
      <c r="Y9" s="6"/>
      <c r="Z9" s="6"/>
      <c r="AA9" s="6"/>
      <c r="AB9" s="6"/>
    </row>
    <row r="10" spans="2:28" x14ac:dyDescent="0.25">
      <c r="Q10" s="129"/>
      <c r="R10" s="6"/>
      <c r="S10" s="6"/>
      <c r="T10" s="6"/>
      <c r="U10" s="6"/>
      <c r="V10" s="6"/>
      <c r="W10" s="6"/>
      <c r="X10" s="6"/>
      <c r="Y10" s="6"/>
      <c r="Z10" s="6"/>
      <c r="AA10" s="6"/>
      <c r="AB10" s="6"/>
    </row>
    <row r="11" spans="2:28" ht="15.75" x14ac:dyDescent="0.25">
      <c r="B11" s="4" t="s">
        <v>291</v>
      </c>
      <c r="Q11" s="129"/>
      <c r="R11" s="6"/>
      <c r="S11" s="6"/>
      <c r="T11" s="6"/>
      <c r="U11" s="6"/>
      <c r="V11" s="6"/>
      <c r="W11" s="6"/>
      <c r="X11" s="6"/>
      <c r="Y11" s="6"/>
      <c r="Z11" s="6"/>
      <c r="AA11" s="6"/>
      <c r="AB11" s="6"/>
    </row>
    <row r="12" spans="2:28" ht="15.75" x14ac:dyDescent="0.25">
      <c r="B12" s="4"/>
      <c r="Q12" s="129"/>
      <c r="R12" s="6"/>
      <c r="S12" s="6" t="s">
        <v>342</v>
      </c>
      <c r="T12" s="6"/>
      <c r="U12" s="6"/>
      <c r="V12" s="6"/>
      <c r="W12" s="6"/>
      <c r="X12" s="6"/>
      <c r="Y12" s="6"/>
      <c r="Z12" s="6"/>
      <c r="AA12" s="6"/>
      <c r="AB12" s="6"/>
    </row>
    <row r="13" spans="2:28" ht="15.75" x14ac:dyDescent="0.25">
      <c r="B13" s="4" t="s">
        <v>99</v>
      </c>
      <c r="Q13" s="129"/>
      <c r="R13" s="6"/>
      <c r="S13" s="6" t="s">
        <v>90</v>
      </c>
      <c r="T13" s="6"/>
      <c r="U13" s="6"/>
      <c r="V13" s="6"/>
      <c r="W13" s="6"/>
      <c r="X13" s="6"/>
      <c r="Y13" s="6"/>
      <c r="Z13" s="6"/>
      <c r="AA13" s="6"/>
      <c r="AB13" s="6"/>
    </row>
    <row r="14" spans="2:28" x14ac:dyDescent="0.25">
      <c r="Q14" s="129"/>
      <c r="R14" s="6"/>
      <c r="S14" s="6"/>
      <c r="T14" s="6" t="s">
        <v>62</v>
      </c>
      <c r="U14" s="6" t="s">
        <v>53</v>
      </c>
      <c r="V14" s="6" t="s">
        <v>54</v>
      </c>
      <c r="W14" s="6" t="s">
        <v>55</v>
      </c>
      <c r="X14" s="6" t="s">
        <v>56</v>
      </c>
      <c r="Y14" s="6" t="s">
        <v>57</v>
      </c>
      <c r="Z14" s="6" t="s">
        <v>58</v>
      </c>
      <c r="AA14" s="6" t="s">
        <v>59</v>
      </c>
      <c r="AB14" s="6"/>
    </row>
    <row r="15" spans="2:28" x14ac:dyDescent="0.25">
      <c r="Q15" s="129"/>
      <c r="R15" s="6"/>
      <c r="S15" s="6" t="s">
        <v>81</v>
      </c>
      <c r="T15" s="7">
        <v>0.10196539559885771</v>
      </c>
      <c r="U15" s="7">
        <v>0.10896971453412549</v>
      </c>
      <c r="V15" s="7">
        <v>0.13809834841840068</v>
      </c>
      <c r="W15" s="7">
        <v>0.14237439428717164</v>
      </c>
      <c r="X15" s="7">
        <v>0.10327706057596822</v>
      </c>
      <c r="Y15" s="7">
        <v>0.11833530805687204</v>
      </c>
      <c r="Z15" s="7">
        <v>0.14078427104871766</v>
      </c>
      <c r="AA15" s="7">
        <v>0.11689356080188408</v>
      </c>
      <c r="AB15" s="6"/>
    </row>
    <row r="16" spans="2:28" x14ac:dyDescent="0.25">
      <c r="Q16" s="129"/>
      <c r="R16" s="6"/>
      <c r="S16" s="6" t="s">
        <v>82</v>
      </c>
      <c r="T16" s="7">
        <v>1.2598689736267429E-2</v>
      </c>
      <c r="U16" s="7">
        <v>2.2170699898565426E-2</v>
      </c>
      <c r="V16" s="7">
        <v>2.0528132873005506E-2</v>
      </c>
      <c r="W16" s="7">
        <v>2.04029584289722E-2</v>
      </c>
      <c r="X16" s="7">
        <v>2.5488248924197286E-2</v>
      </c>
      <c r="Y16" s="7">
        <v>2.014218009478673E-2</v>
      </c>
      <c r="Z16" s="7">
        <v>2.7242717742228025E-2</v>
      </c>
      <c r="AA16" s="7">
        <v>2.2287322649204435E-2</v>
      </c>
      <c r="AB16" s="6"/>
    </row>
    <row r="17" spans="17:28" x14ac:dyDescent="0.25">
      <c r="Q17" s="129"/>
      <c r="R17" s="6"/>
      <c r="S17" s="6" t="s">
        <v>83</v>
      </c>
      <c r="T17" s="7">
        <v>0.26054090374601041</v>
      </c>
      <c r="U17" s="7">
        <v>0.21627300391247645</v>
      </c>
      <c r="V17" s="7">
        <v>0.23196790146496221</v>
      </c>
      <c r="W17" s="7">
        <v>0.26772507013516961</v>
      </c>
      <c r="X17" s="7">
        <v>0.20854021847070506</v>
      </c>
      <c r="Y17" s="7">
        <v>0.23074644549763032</v>
      </c>
      <c r="Z17" s="7">
        <v>0.22962237457830015</v>
      </c>
      <c r="AA17" s="7">
        <v>0.26543741742776722</v>
      </c>
      <c r="AB17" s="6"/>
    </row>
    <row r="18" spans="17:28" x14ac:dyDescent="0.25">
      <c r="Q18" s="129"/>
      <c r="R18" s="6"/>
      <c r="S18" s="6" t="s">
        <v>84</v>
      </c>
      <c r="T18" s="7">
        <v>2.7717117419788342E-2</v>
      </c>
      <c r="U18" s="7">
        <v>3.1154905086219389E-2</v>
      </c>
      <c r="V18" s="7">
        <v>2.5846785481011478E-2</v>
      </c>
      <c r="W18" s="7">
        <v>3.3601122162713597E-2</v>
      </c>
      <c r="X18" s="7">
        <v>3.6411784177424696E-2</v>
      </c>
      <c r="Y18" s="7">
        <v>2.754739336492891E-2</v>
      </c>
      <c r="Z18" s="7">
        <v>3.4824246381543147E-2</v>
      </c>
      <c r="AA18" s="7">
        <v>1.7462232178758114E-2</v>
      </c>
      <c r="AB18" s="6"/>
    </row>
    <row r="19" spans="17:28" x14ac:dyDescent="0.25">
      <c r="Q19" s="129"/>
      <c r="R19" s="6"/>
      <c r="S19" s="6" t="s">
        <v>85</v>
      </c>
      <c r="T19" s="7">
        <v>7.9455736603393251E-2</v>
      </c>
      <c r="U19" s="7">
        <v>0.10831763512534415</v>
      </c>
      <c r="V19" s="7">
        <v>0.10189418680600915</v>
      </c>
      <c r="W19" s="7">
        <v>0.12127008416220351</v>
      </c>
      <c r="X19" s="7">
        <v>7.9443892750744788E-2</v>
      </c>
      <c r="Y19" s="7">
        <v>7.9828199052132703E-2</v>
      </c>
      <c r="Z19" s="7">
        <v>9.2610730220916315E-2</v>
      </c>
      <c r="AA19" s="7">
        <v>0.10029295192141996</v>
      </c>
      <c r="AB19" s="6"/>
    </row>
    <row r="20" spans="17:28" x14ac:dyDescent="0.25">
      <c r="Q20" s="129"/>
      <c r="R20" s="6"/>
      <c r="S20" s="6" t="s">
        <v>86</v>
      </c>
      <c r="T20" s="7">
        <v>0.16193515874349068</v>
      </c>
      <c r="U20" s="7">
        <v>0.14208085784668889</v>
      </c>
      <c r="V20" s="7">
        <v>0.1366987029952412</v>
      </c>
      <c r="W20" s="7">
        <v>0.10839071665391482</v>
      </c>
      <c r="X20" s="7">
        <v>0.19165839126117179</v>
      </c>
      <c r="Y20" s="7">
        <v>0.13951421800947866</v>
      </c>
      <c r="Z20" s="7">
        <v>0.12025247578626619</v>
      </c>
      <c r="AA20" s="7">
        <v>0.14130622092021369</v>
      </c>
      <c r="AB20" s="6"/>
    </row>
    <row r="21" spans="17:28" x14ac:dyDescent="0.25">
      <c r="Q21" s="129"/>
      <c r="R21" s="6"/>
      <c r="S21" s="6" t="s">
        <v>87</v>
      </c>
      <c r="T21" s="7">
        <v>7.4080295649252476E-2</v>
      </c>
      <c r="U21" s="7">
        <v>5.7672801043327053E-2</v>
      </c>
      <c r="V21" s="7">
        <v>4.8987589810581322E-2</v>
      </c>
      <c r="W21" s="7">
        <v>6.031624585564907E-2</v>
      </c>
      <c r="X21" s="7">
        <v>6.6203243958953994E-2</v>
      </c>
      <c r="Y21" s="7">
        <v>5.5242890995260661E-2</v>
      </c>
      <c r="Z21" s="7">
        <v>6.4823883628976675E-2</v>
      </c>
      <c r="AA21" s="7">
        <v>7.1284967545522437E-2</v>
      </c>
      <c r="AB21" s="6"/>
    </row>
    <row r="22" spans="17:28" x14ac:dyDescent="0.25">
      <c r="Q22" s="129"/>
      <c r="R22" s="6"/>
      <c r="S22" s="6" t="s">
        <v>88</v>
      </c>
      <c r="T22" s="7">
        <v>0.10062153536032252</v>
      </c>
      <c r="U22" s="7">
        <v>0.11396899000144907</v>
      </c>
      <c r="V22" s="7">
        <v>8.9390687692451246E-2</v>
      </c>
      <c r="W22" s="7">
        <v>8.3078296352971176E-2</v>
      </c>
      <c r="X22" s="7">
        <v>0.11188348229063225</v>
      </c>
      <c r="Y22" s="7">
        <v>0.13447867298578198</v>
      </c>
      <c r="Z22" s="7">
        <v>8.5500779918017925E-2</v>
      </c>
      <c r="AA22" s="7">
        <v>8.0073525188121081E-2</v>
      </c>
      <c r="AB22" s="6"/>
    </row>
    <row r="23" spans="17:28" x14ac:dyDescent="0.25">
      <c r="Q23" s="129"/>
      <c r="R23" s="6"/>
      <c r="S23" s="6" t="s">
        <v>89</v>
      </c>
      <c r="T23" s="7">
        <v>2.3685536704182764E-2</v>
      </c>
      <c r="U23" s="7">
        <v>5.7020721634545718E-2</v>
      </c>
      <c r="V23" s="7">
        <v>4.1242885135765607E-2</v>
      </c>
      <c r="W23" s="7">
        <v>6.7776077531242027E-2</v>
      </c>
      <c r="X23" s="7">
        <v>4.6011254551473021E-2</v>
      </c>
      <c r="Y23" s="7">
        <v>4.8430094786729855E-2</v>
      </c>
      <c r="Z23" s="7">
        <v>7.530743280008706E-2</v>
      </c>
      <c r="AA23" s="7">
        <v>3.894537308288816E-2</v>
      </c>
      <c r="AB23" s="6"/>
    </row>
    <row r="24" spans="17:28" x14ac:dyDescent="0.25">
      <c r="Q24" s="129"/>
      <c r="R24" s="6"/>
      <c r="S24" s="6" t="s">
        <v>76</v>
      </c>
      <c r="T24" s="7">
        <v>0.15739963043843441</v>
      </c>
      <c r="U24" s="7">
        <v>0.14237067091725836</v>
      </c>
      <c r="V24" s="7">
        <v>0.16534477932257161</v>
      </c>
      <c r="W24" s="7">
        <v>9.5065034429992354E-2</v>
      </c>
      <c r="X24" s="7">
        <v>0.13108242303872888</v>
      </c>
      <c r="Y24" s="7">
        <v>0.14573459715639811</v>
      </c>
      <c r="Z24" s="7">
        <v>0.12903108789494686</v>
      </c>
      <c r="AA24" s="7">
        <v>0.14601642828422082</v>
      </c>
      <c r="AB24" s="6"/>
    </row>
    <row r="25" spans="17:28" x14ac:dyDescent="0.25">
      <c r="Q25" s="129"/>
      <c r="R25" s="6"/>
      <c r="S25" s="6"/>
      <c r="T25" s="6"/>
      <c r="U25" s="6"/>
      <c r="V25" s="6"/>
      <c r="W25" s="6"/>
      <c r="X25" s="6"/>
      <c r="Y25" s="6"/>
      <c r="Z25" s="6"/>
      <c r="AA25" s="6"/>
      <c r="AB25" s="6"/>
    </row>
    <row r="26" spans="17:28" x14ac:dyDescent="0.25">
      <c r="Q26" s="129"/>
      <c r="R26" s="6"/>
      <c r="S26" s="6"/>
      <c r="T26" s="6"/>
      <c r="U26" s="6"/>
      <c r="V26" s="6"/>
      <c r="W26" s="6"/>
      <c r="X26" s="6"/>
      <c r="Y26" s="6"/>
      <c r="Z26" s="6"/>
      <c r="AA26" s="6"/>
      <c r="AB26" s="6"/>
    </row>
    <row r="27" spans="17:28" x14ac:dyDescent="0.25">
      <c r="Q27" s="129"/>
      <c r="R27" s="6"/>
      <c r="S27" s="6"/>
      <c r="T27" s="6"/>
      <c r="U27" s="6"/>
      <c r="V27" s="6"/>
      <c r="W27" s="6"/>
      <c r="X27" s="6"/>
      <c r="Y27" s="6"/>
      <c r="Z27" s="6"/>
      <c r="AA27" s="6"/>
      <c r="AB27" s="6"/>
    </row>
    <row r="28" spans="17:28" x14ac:dyDescent="0.25">
      <c r="Q28" s="129"/>
      <c r="R28" s="6"/>
      <c r="S28" s="6"/>
      <c r="T28" s="6"/>
      <c r="U28" s="6"/>
      <c r="V28" s="6"/>
      <c r="W28" s="6"/>
      <c r="X28" s="6"/>
      <c r="Y28" s="6"/>
      <c r="Z28" s="6"/>
      <c r="AA28" s="6"/>
      <c r="AB28" s="6"/>
    </row>
    <row r="29" spans="17:28" x14ac:dyDescent="0.25">
      <c r="Q29" s="129"/>
      <c r="R29" s="6"/>
      <c r="S29" s="6" t="s">
        <v>7</v>
      </c>
      <c r="T29" s="6"/>
      <c r="U29" s="6"/>
      <c r="V29" s="6"/>
      <c r="W29" s="6"/>
      <c r="X29" s="6"/>
      <c r="Y29" s="6"/>
      <c r="Z29" s="6"/>
      <c r="AA29" s="6"/>
      <c r="AB29" s="6"/>
    </row>
    <row r="30" spans="17:28" x14ac:dyDescent="0.25">
      <c r="Q30" s="129"/>
      <c r="R30" s="6"/>
      <c r="S30" s="6"/>
      <c r="T30" s="6" t="s">
        <v>62</v>
      </c>
      <c r="U30" s="6" t="s">
        <v>53</v>
      </c>
      <c r="V30" s="6" t="s">
        <v>54</v>
      </c>
      <c r="W30" s="6" t="s">
        <v>55</v>
      </c>
      <c r="X30" s="6" t="s">
        <v>56</v>
      </c>
      <c r="Y30" s="6" t="s">
        <v>57</v>
      </c>
      <c r="Z30" s="6" t="s">
        <v>58</v>
      </c>
      <c r="AA30" s="6" t="s">
        <v>59</v>
      </c>
      <c r="AB30" s="6"/>
    </row>
    <row r="31" spans="17:28" x14ac:dyDescent="0.25">
      <c r="Q31" s="129"/>
      <c r="R31" s="6"/>
      <c r="S31" s="6" t="s">
        <v>81</v>
      </c>
      <c r="T31" s="7">
        <v>5.6301652892561983E-2</v>
      </c>
      <c r="U31" s="7">
        <v>9.2360599361336282E-2</v>
      </c>
      <c r="V31" s="7">
        <v>0.10336993563044301</v>
      </c>
      <c r="W31" s="7">
        <v>9.6919609316303529E-2</v>
      </c>
      <c r="X31" s="7">
        <v>7.4742268041237112E-2</v>
      </c>
      <c r="Y31" s="7">
        <v>8.992506244796003E-2</v>
      </c>
      <c r="Z31" s="7">
        <v>0.1041522968685336</v>
      </c>
      <c r="AA31" s="7">
        <v>8.569271423178558E-2</v>
      </c>
      <c r="AB31" s="6"/>
    </row>
    <row r="32" spans="17:28" x14ac:dyDescent="0.25">
      <c r="Q32" s="129"/>
      <c r="R32" s="6"/>
      <c r="S32" s="6" t="s">
        <v>82</v>
      </c>
      <c r="T32" s="7">
        <v>2.0661157024793389E-2</v>
      </c>
      <c r="U32" s="7">
        <v>2.210759027266028E-2</v>
      </c>
      <c r="V32" s="7">
        <v>2.3475956077243468E-2</v>
      </c>
      <c r="W32" s="7">
        <v>3.71900826446281E-2</v>
      </c>
      <c r="X32" s="7">
        <v>7.7319587628865982E-3</v>
      </c>
      <c r="Y32" s="7">
        <v>2.3730224812656121E-2</v>
      </c>
      <c r="Z32" s="7">
        <v>3.1038763967443785E-2</v>
      </c>
      <c r="AA32" s="7">
        <v>2.1140052850132124E-2</v>
      </c>
      <c r="AB32" s="6"/>
    </row>
    <row r="33" spans="2:28" x14ac:dyDescent="0.25">
      <c r="Q33" s="129"/>
      <c r="R33" s="6"/>
      <c r="S33" s="6" t="s">
        <v>83</v>
      </c>
      <c r="T33" s="7">
        <v>0.69989669421487599</v>
      </c>
      <c r="U33" s="7">
        <v>0.7130926062392533</v>
      </c>
      <c r="V33" s="7">
        <v>0.6690647482014388</v>
      </c>
      <c r="W33" s="7">
        <v>0.58640120210368141</v>
      </c>
      <c r="X33" s="7">
        <v>0.6920103092783505</v>
      </c>
      <c r="Y33" s="7">
        <v>0.62822647793505415</v>
      </c>
      <c r="Z33" s="7">
        <v>0.68602565871154642</v>
      </c>
      <c r="AA33" s="7">
        <v>0.71989429973574937</v>
      </c>
      <c r="AB33" s="6"/>
    </row>
    <row r="34" spans="2:28" x14ac:dyDescent="0.25">
      <c r="Q34" s="129"/>
      <c r="R34" s="6"/>
      <c r="S34" s="6" t="s">
        <v>84</v>
      </c>
      <c r="T34" s="7">
        <v>3.1508264462809916E-2</v>
      </c>
      <c r="U34" s="7">
        <v>2.8002947678703021E-2</v>
      </c>
      <c r="V34" s="7">
        <v>2.839833396440742E-2</v>
      </c>
      <c r="W34" s="7">
        <v>2.9864763335837714E-2</v>
      </c>
      <c r="X34" s="7">
        <v>2.5773195876288658E-2</v>
      </c>
      <c r="Y34" s="7">
        <v>3.2056619483763531E-2</v>
      </c>
      <c r="Z34" s="7">
        <v>1.6829907573458407E-2</v>
      </c>
      <c r="AA34" s="7">
        <v>2.1706304265760666E-2</v>
      </c>
      <c r="AB34" s="6"/>
    </row>
    <row r="35" spans="2:28" x14ac:dyDescent="0.25">
      <c r="Q35" s="129"/>
      <c r="R35" s="6"/>
      <c r="S35" s="6" t="s">
        <v>85</v>
      </c>
      <c r="T35" s="7">
        <v>1.9111570247933883E-2</v>
      </c>
      <c r="U35" s="7">
        <v>2.2844509948415623E-2</v>
      </c>
      <c r="V35" s="7">
        <v>1.9689511548655812E-2</v>
      </c>
      <c r="W35" s="7">
        <v>9.8046581517655898E-2</v>
      </c>
      <c r="X35" s="7">
        <v>7.7319587628865982E-3</v>
      </c>
      <c r="Y35" s="7">
        <v>2.0815986677768527E-2</v>
      </c>
      <c r="Z35" s="7">
        <v>3.5591116016002206E-2</v>
      </c>
      <c r="AA35" s="7">
        <v>2.7935069837674593E-2</v>
      </c>
      <c r="AB35" s="6"/>
    </row>
    <row r="36" spans="2:28" x14ac:dyDescent="0.25">
      <c r="Q36" s="129"/>
      <c r="R36" s="6"/>
      <c r="S36" s="6" t="s">
        <v>86</v>
      </c>
      <c r="T36" s="7">
        <v>0</v>
      </c>
      <c r="U36" s="7">
        <v>0</v>
      </c>
      <c r="V36" s="7">
        <v>0</v>
      </c>
      <c r="W36" s="7">
        <v>0</v>
      </c>
      <c r="X36" s="7">
        <v>0</v>
      </c>
      <c r="Y36" s="7">
        <v>0</v>
      </c>
      <c r="Z36" s="7">
        <v>0</v>
      </c>
      <c r="AA36" s="7">
        <v>0</v>
      </c>
      <c r="AB36" s="6"/>
    </row>
    <row r="37" spans="2:28" x14ac:dyDescent="0.25">
      <c r="Q37" s="129"/>
      <c r="R37" s="6"/>
      <c r="S37" s="6" t="s">
        <v>87</v>
      </c>
      <c r="T37" s="7">
        <v>9.8140495867768601E-2</v>
      </c>
      <c r="U37" s="7">
        <v>6.9270449521002211E-2</v>
      </c>
      <c r="V37" s="7">
        <v>8.6330935251798566E-2</v>
      </c>
      <c r="W37" s="7">
        <v>9.8422238918106683E-2</v>
      </c>
      <c r="X37" s="7">
        <v>0.15335051546391754</v>
      </c>
      <c r="Y37" s="7">
        <v>0.1286427976686095</v>
      </c>
      <c r="Z37" s="7">
        <v>6.2629328183197677E-2</v>
      </c>
      <c r="AA37" s="7">
        <v>7.3423933559833898E-2</v>
      </c>
      <c r="AB37" s="6"/>
    </row>
    <row r="38" spans="2:28" ht="15.75" x14ac:dyDescent="0.25">
      <c r="L38" s="128" t="s">
        <v>98</v>
      </c>
      <c r="Q38" s="129"/>
      <c r="R38" s="6"/>
      <c r="S38" s="6" t="s">
        <v>88</v>
      </c>
      <c r="T38" s="7">
        <v>0</v>
      </c>
      <c r="U38" s="7">
        <v>0</v>
      </c>
      <c r="V38" s="7">
        <v>0</v>
      </c>
      <c r="W38" s="7">
        <v>0</v>
      </c>
      <c r="X38" s="7">
        <v>0</v>
      </c>
      <c r="Y38" s="7">
        <v>0</v>
      </c>
      <c r="Z38" s="7">
        <v>0</v>
      </c>
      <c r="AA38" s="7">
        <v>0</v>
      </c>
      <c r="AB38" s="6"/>
    </row>
    <row r="39" spans="2:28" ht="15.75" x14ac:dyDescent="0.25">
      <c r="C39" s="128" t="s">
        <v>97</v>
      </c>
      <c r="Q39" s="129"/>
      <c r="R39" s="6"/>
      <c r="S39" s="6" t="s">
        <v>89</v>
      </c>
      <c r="T39" s="7">
        <v>4.8553719008264461E-2</v>
      </c>
      <c r="U39" s="7">
        <v>3.8319823139277821E-2</v>
      </c>
      <c r="V39" s="7">
        <v>4.0136312003029154E-2</v>
      </c>
      <c r="W39" s="7">
        <v>4.1697971450037563E-2</v>
      </c>
      <c r="X39" s="7">
        <v>2.9639175257731958E-2</v>
      </c>
      <c r="Y39" s="7">
        <v>5.3705245628642796E-2</v>
      </c>
      <c r="Z39" s="7">
        <v>4.4833770175196581E-2</v>
      </c>
      <c r="AA39" s="7">
        <v>3.6806342015855038E-2</v>
      </c>
      <c r="AB39" s="6"/>
    </row>
    <row r="40" spans="2:28" x14ac:dyDescent="0.25">
      <c r="Q40" s="129"/>
      <c r="R40" s="6"/>
      <c r="S40" s="6" t="s">
        <v>76</v>
      </c>
      <c r="T40" s="7">
        <v>2.5826446280991736E-2</v>
      </c>
      <c r="U40" s="7">
        <v>1.4001473839351511E-2</v>
      </c>
      <c r="V40" s="7">
        <v>2.9534267322983719E-2</v>
      </c>
      <c r="W40" s="7">
        <v>1.145755071374906E-2</v>
      </c>
      <c r="X40" s="7">
        <v>9.0206185567010301E-3</v>
      </c>
      <c r="Y40" s="7">
        <v>2.2897585345545379E-2</v>
      </c>
      <c r="Z40" s="7">
        <v>1.8899158504621327E-2</v>
      </c>
      <c r="AA40" s="7">
        <v>1.3401283503208758E-2</v>
      </c>
      <c r="AB40" s="6"/>
    </row>
    <row r="41" spans="2:28" x14ac:dyDescent="0.25">
      <c r="Q41" s="129"/>
      <c r="R41" s="6"/>
      <c r="S41" s="6"/>
      <c r="T41" s="6"/>
      <c r="U41" s="6"/>
      <c r="V41" s="6"/>
      <c r="W41" s="6"/>
      <c r="X41" s="6"/>
      <c r="Y41" s="6"/>
      <c r="Z41" s="6"/>
      <c r="AA41" s="6"/>
      <c r="AB41" s="6"/>
    </row>
    <row r="42" spans="2:28" ht="15.75" x14ac:dyDescent="0.25">
      <c r="B42" s="4" t="s">
        <v>69</v>
      </c>
      <c r="Q42" s="129"/>
      <c r="R42" s="6"/>
      <c r="S42" s="6"/>
      <c r="T42" s="6"/>
      <c r="U42" s="6"/>
      <c r="V42" s="6"/>
      <c r="W42" s="6"/>
      <c r="X42" s="6"/>
      <c r="Y42" s="6"/>
      <c r="Z42" s="6"/>
      <c r="AA42" s="6"/>
      <c r="AB42" s="6"/>
    </row>
    <row r="43" spans="2:28" x14ac:dyDescent="0.25">
      <c r="Q43" s="129"/>
      <c r="R43" s="6"/>
      <c r="S43" s="6"/>
      <c r="T43" s="6"/>
      <c r="U43" s="6"/>
      <c r="V43" s="6"/>
      <c r="W43" s="6"/>
      <c r="X43" s="6"/>
      <c r="Y43" s="6"/>
      <c r="Z43" s="6"/>
      <c r="AA43" s="6"/>
      <c r="AB43" s="6"/>
    </row>
    <row r="44" spans="2:28" x14ac:dyDescent="0.25">
      <c r="Q44" s="129"/>
      <c r="R44" s="6"/>
      <c r="S44" s="6" t="s">
        <v>69</v>
      </c>
      <c r="T44" s="6"/>
      <c r="U44" s="6"/>
      <c r="V44" s="6"/>
      <c r="W44" s="6"/>
      <c r="X44" s="6"/>
      <c r="Y44" s="6"/>
      <c r="Z44" s="6"/>
      <c r="AA44" s="6"/>
      <c r="AB44" s="6"/>
    </row>
    <row r="45" spans="2:28" x14ac:dyDescent="0.25">
      <c r="Q45" s="129"/>
      <c r="R45" s="6"/>
      <c r="S45" s="6" t="s">
        <v>90</v>
      </c>
      <c r="T45" s="6"/>
      <c r="U45" s="6"/>
      <c r="V45" s="6"/>
      <c r="W45" s="6"/>
      <c r="X45" s="6"/>
      <c r="Y45" s="6"/>
      <c r="Z45" s="6"/>
      <c r="AA45" s="6"/>
      <c r="AB45" s="6"/>
    </row>
    <row r="46" spans="2:28" x14ac:dyDescent="0.25">
      <c r="Q46" s="129"/>
      <c r="R46" s="6"/>
      <c r="S46" s="6"/>
      <c r="T46" s="6" t="s">
        <v>62</v>
      </c>
      <c r="U46" s="6" t="s">
        <v>53</v>
      </c>
      <c r="V46" s="6" t="s">
        <v>54</v>
      </c>
      <c r="W46" s="6" t="s">
        <v>55</v>
      </c>
      <c r="X46" s="6" t="s">
        <v>56</v>
      </c>
      <c r="Y46" s="6" t="s">
        <v>57</v>
      </c>
      <c r="Z46" s="6" t="s">
        <v>58</v>
      </c>
      <c r="AA46" s="6" t="s">
        <v>59</v>
      </c>
      <c r="AB46" s="6"/>
    </row>
    <row r="47" spans="2:28" x14ac:dyDescent="0.25">
      <c r="Q47" s="129"/>
      <c r="R47" s="6"/>
      <c r="S47" s="6" t="s">
        <v>81</v>
      </c>
      <c r="T47" s="7">
        <v>6.4642544610584787E-2</v>
      </c>
      <c r="U47" s="7">
        <v>8.065838105891511E-2</v>
      </c>
      <c r="V47" s="7">
        <v>6.3250304824943385E-2</v>
      </c>
      <c r="W47" s="7">
        <v>7.8719876661792684E-2</v>
      </c>
      <c r="X47" s="7">
        <v>6.4822771783528008E-2</v>
      </c>
      <c r="Y47" s="7">
        <v>6.9549171498421672E-2</v>
      </c>
      <c r="Z47" s="7">
        <v>7.1298706394778491E-2</v>
      </c>
      <c r="AA47" s="7">
        <v>7.3996784460412773E-2</v>
      </c>
      <c r="AB47" s="6"/>
    </row>
    <row r="48" spans="2:28" x14ac:dyDescent="0.25">
      <c r="Q48" s="129"/>
      <c r="R48" s="6"/>
      <c r="S48" s="6" t="s">
        <v>82</v>
      </c>
      <c r="T48" s="7">
        <v>3.4257885325115096E-2</v>
      </c>
      <c r="U48" s="7">
        <v>3.2748941961225006E-2</v>
      </c>
      <c r="V48" s="7">
        <v>2.6880334436509321E-2</v>
      </c>
      <c r="W48" s="7">
        <v>2.6594800951955606E-2</v>
      </c>
      <c r="X48" s="7">
        <v>3.6591446789097891E-2</v>
      </c>
      <c r="Y48" s="7">
        <v>2.4737961202334229E-2</v>
      </c>
      <c r="Z48" s="7">
        <v>3.5574143591487584E-2</v>
      </c>
      <c r="AA48" s="7">
        <v>3.3313646356268663E-2</v>
      </c>
      <c r="AB48" s="6"/>
    </row>
    <row r="49" spans="17:28" x14ac:dyDescent="0.25">
      <c r="Q49" s="129"/>
      <c r="R49" s="6"/>
      <c r="S49" s="6" t="s">
        <v>83</v>
      </c>
      <c r="T49" s="7">
        <v>0.35508123121409274</v>
      </c>
      <c r="U49" s="7">
        <v>0.3593414127459521</v>
      </c>
      <c r="V49" s="7">
        <v>0.34496429193520295</v>
      </c>
      <c r="W49" s="7">
        <v>0.36768367665322754</v>
      </c>
      <c r="X49" s="7">
        <v>0.33978378263683334</v>
      </c>
      <c r="Y49" s="7">
        <v>0.34401783456195728</v>
      </c>
      <c r="Z49" s="7">
        <v>0.33755706120099932</v>
      </c>
      <c r="AA49" s="7">
        <v>0.37839354267152281</v>
      </c>
      <c r="AB49" s="6"/>
    </row>
    <row r="50" spans="17:28" x14ac:dyDescent="0.25">
      <c r="Q50" s="129"/>
      <c r="R50" s="6"/>
      <c r="S50" s="6" t="s">
        <v>84</v>
      </c>
      <c r="T50" s="7">
        <v>4.4644827455008938E-2</v>
      </c>
      <c r="U50" s="7">
        <v>5.3466397925676964E-2</v>
      </c>
      <c r="V50" s="7">
        <v>5.2973349590663646E-2</v>
      </c>
      <c r="W50" s="7">
        <v>5.0766887117397665E-2</v>
      </c>
      <c r="X50" s="7">
        <v>5.0839725431532937E-2</v>
      </c>
      <c r="Y50" s="7">
        <v>4.2188480596483668E-2</v>
      </c>
      <c r="Z50" s="7">
        <v>4.644356663571083E-2</v>
      </c>
      <c r="AA50" s="7">
        <v>4.3852741411556255E-2</v>
      </c>
      <c r="AB50" s="6"/>
    </row>
    <row r="51" spans="17:28" x14ac:dyDescent="0.25">
      <c r="Q51" s="129"/>
      <c r="R51" s="6"/>
      <c r="S51" s="6" t="s">
        <v>85</v>
      </c>
      <c r="T51" s="7">
        <v>0.14385724612867634</v>
      </c>
      <c r="U51" s="7">
        <v>0.14801202117624013</v>
      </c>
      <c r="V51" s="7">
        <v>0.11762410729838008</v>
      </c>
      <c r="W51" s="7">
        <v>0.13572097177781992</v>
      </c>
      <c r="X51" s="7">
        <v>0.17171138483083484</v>
      </c>
      <c r="Y51" s="7">
        <v>0.11836004458640489</v>
      </c>
      <c r="Z51" s="7">
        <v>0.1474925771388958</v>
      </c>
      <c r="AA51" s="7">
        <v>0.1490008859139679</v>
      </c>
      <c r="AB51" s="6"/>
    </row>
    <row r="52" spans="17:28" x14ac:dyDescent="0.25">
      <c r="Q52" s="129"/>
      <c r="R52" s="6"/>
      <c r="S52" s="6" t="s">
        <v>86</v>
      </c>
      <c r="T52" s="7">
        <v>0.14693147661986836</v>
      </c>
      <c r="U52" s="7">
        <v>0.14366645875324113</v>
      </c>
      <c r="V52" s="7">
        <v>0.16078731928235498</v>
      </c>
      <c r="W52" s="7">
        <v>0.13854747236208573</v>
      </c>
      <c r="X52" s="7">
        <v>0.13928938964745324</v>
      </c>
      <c r="Y52" s="7">
        <v>0.17013085547822665</v>
      </c>
      <c r="Z52" s="7">
        <v>0.16886845512929513</v>
      </c>
      <c r="AA52" s="7">
        <v>0.13346786100994193</v>
      </c>
      <c r="AB52" s="6"/>
    </row>
    <row r="53" spans="17:28" x14ac:dyDescent="0.25">
      <c r="Q53" s="129"/>
      <c r="R53" s="6"/>
      <c r="S53" s="6" t="s">
        <v>87</v>
      </c>
      <c r="T53" s="7">
        <v>4.0246547197808472E-2</v>
      </c>
      <c r="U53" s="7">
        <v>3.7620301972771934E-2</v>
      </c>
      <c r="V53" s="7">
        <v>3.5213377460372758E-2</v>
      </c>
      <c r="W53" s="7">
        <v>3.5172190170874806E-2</v>
      </c>
      <c r="X53" s="7">
        <v>4.7115864073755793E-2</v>
      </c>
      <c r="Y53" s="7">
        <v>4.0980151556309068E-2</v>
      </c>
      <c r="Z53" s="7">
        <v>3.5953461603861196E-2</v>
      </c>
      <c r="AA53" s="7">
        <v>3.4859074055845395E-2</v>
      </c>
      <c r="AB53" s="6"/>
    </row>
    <row r="54" spans="17:28" x14ac:dyDescent="0.25">
      <c r="Q54" s="129"/>
      <c r="R54" s="6"/>
      <c r="S54" s="6" t="s">
        <v>88</v>
      </c>
      <c r="T54" s="7">
        <v>0.10179964235437355</v>
      </c>
      <c r="U54" s="7">
        <v>9.9855147919233361E-2</v>
      </c>
      <c r="V54" s="7">
        <v>0.14219822330604423</v>
      </c>
      <c r="W54" s="7">
        <v>0.10597541801007017</v>
      </c>
      <c r="X54" s="7">
        <v>9.9621248289251729E-2</v>
      </c>
      <c r="Y54" s="7">
        <v>0.12827021609419345</v>
      </c>
      <c r="Z54" s="7">
        <v>9.5941297267602324E-2</v>
      </c>
      <c r="AA54" s="7">
        <v>0.11231420415395216</v>
      </c>
      <c r="AB54" s="6"/>
    </row>
    <row r="55" spans="17:28" x14ac:dyDescent="0.25">
      <c r="Q55" s="129"/>
      <c r="R55" s="6"/>
      <c r="S55" s="6" t="s">
        <v>89</v>
      </c>
      <c r="T55" s="7">
        <v>5.5800327207700798E-2</v>
      </c>
      <c r="U55" s="7">
        <v>3.3073699295328135E-2</v>
      </c>
      <c r="V55" s="7">
        <v>4.5044417348893924E-2</v>
      </c>
      <c r="W55" s="7">
        <v>4.8270756731292788E-2</v>
      </c>
      <c r="X55" s="7">
        <v>3.6432307414833914E-2</v>
      </c>
      <c r="Y55" s="7">
        <v>4.7452673779259831E-2</v>
      </c>
      <c r="Z55" s="7">
        <v>4.7453991341085376E-2</v>
      </c>
      <c r="AA55" s="7">
        <v>3.1371197952554386E-2</v>
      </c>
      <c r="AB55" s="6"/>
    </row>
    <row r="56" spans="17:28" x14ac:dyDescent="0.25">
      <c r="Q56" s="129"/>
      <c r="R56" s="6"/>
      <c r="S56" s="6" t="s">
        <v>76</v>
      </c>
      <c r="T56" s="7">
        <v>1.2738271886770916E-2</v>
      </c>
      <c r="U56" s="7">
        <v>1.1557237191416096E-2</v>
      </c>
      <c r="V56" s="7">
        <v>1.1064274516634732E-2</v>
      </c>
      <c r="W56" s="7">
        <v>1.2547949563483081E-2</v>
      </c>
      <c r="X56" s="7">
        <v>1.37920791028783E-2</v>
      </c>
      <c r="Y56" s="7">
        <v>1.4312610646409202E-2</v>
      </c>
      <c r="Z56" s="7">
        <v>1.3416739696283991E-2</v>
      </c>
      <c r="AA56" s="7">
        <v>9.4300620139777542E-3</v>
      </c>
      <c r="AB56" s="6"/>
    </row>
    <row r="57" spans="17:28" x14ac:dyDescent="0.25">
      <c r="Q57" s="129"/>
      <c r="R57" s="6"/>
      <c r="S57" s="6"/>
      <c r="T57" s="6"/>
      <c r="U57" s="6"/>
      <c r="V57" s="6"/>
      <c r="W57" s="6"/>
      <c r="X57" s="6"/>
      <c r="Y57" s="6"/>
      <c r="Z57" s="6"/>
      <c r="AA57" s="6"/>
      <c r="AB57" s="6"/>
    </row>
    <row r="58" spans="17:28" x14ac:dyDescent="0.25">
      <c r="Q58" s="129"/>
      <c r="R58" s="6"/>
      <c r="S58" s="6"/>
      <c r="T58" s="6" t="s">
        <v>62</v>
      </c>
      <c r="U58" s="6" t="s">
        <v>53</v>
      </c>
      <c r="V58" s="6" t="s">
        <v>54</v>
      </c>
      <c r="W58" s="6" t="s">
        <v>55</v>
      </c>
      <c r="X58" s="6" t="s">
        <v>56</v>
      </c>
      <c r="Y58" s="6" t="s">
        <v>57</v>
      </c>
      <c r="Z58" s="6" t="s">
        <v>58</v>
      </c>
      <c r="AA58" s="6" t="s">
        <v>59</v>
      </c>
      <c r="AB58" s="6"/>
    </row>
    <row r="59" spans="17:28" x14ac:dyDescent="0.25">
      <c r="Q59" s="129"/>
      <c r="R59" s="6"/>
      <c r="S59" s="6" t="s">
        <v>81</v>
      </c>
      <c r="T59" s="7">
        <v>8.8607594936708861E-2</v>
      </c>
      <c r="U59" s="7">
        <v>8.8540527023225277E-2</v>
      </c>
      <c r="V59" s="7">
        <v>8.8925516749821812E-2</v>
      </c>
      <c r="W59" s="7">
        <v>0.10599993978986663</v>
      </c>
      <c r="X59" s="7">
        <v>6.2335754509099811E-2</v>
      </c>
      <c r="Y59" s="7">
        <v>9.7773146914148637E-2</v>
      </c>
      <c r="Z59" s="7">
        <v>8.7218052784906352E-2</v>
      </c>
      <c r="AA59" s="7">
        <v>0.10079811773389924</v>
      </c>
      <c r="AB59" s="6"/>
    </row>
    <row r="60" spans="17:28" x14ac:dyDescent="0.25">
      <c r="Q60" s="129"/>
      <c r="R60" s="6"/>
      <c r="S60" s="6" t="s">
        <v>82</v>
      </c>
      <c r="T60" s="7">
        <v>1.9192451945616501E-2</v>
      </c>
      <c r="U60" s="7">
        <v>1.3917976931011848E-2</v>
      </c>
      <c r="V60" s="7">
        <v>1.5876692801140412E-2</v>
      </c>
      <c r="W60" s="7">
        <v>1.8702772676641478E-2</v>
      </c>
      <c r="X60" s="7">
        <v>1.555537419407492E-2</v>
      </c>
      <c r="Y60" s="7">
        <v>2.0015023383168965E-2</v>
      </c>
      <c r="Z60" s="7">
        <v>1.7739524395034768E-2</v>
      </c>
      <c r="AA60" s="7">
        <v>1.7111090607123087E-2</v>
      </c>
      <c r="AB60" s="6"/>
    </row>
    <row r="61" spans="17:28" x14ac:dyDescent="0.25">
      <c r="Q61" s="129"/>
      <c r="R61" s="6"/>
      <c r="S61" s="6" t="s">
        <v>83</v>
      </c>
      <c r="T61" s="7">
        <v>0.31083958431004843</v>
      </c>
      <c r="U61" s="7">
        <v>0.36780657059798066</v>
      </c>
      <c r="V61" s="7">
        <v>0.32920527441197434</v>
      </c>
      <c r="W61" s="7">
        <v>0.3775401150013547</v>
      </c>
      <c r="X61" s="7">
        <v>0.34786582877662614</v>
      </c>
      <c r="Y61" s="7">
        <v>0.39248588528920014</v>
      </c>
      <c r="Z61" s="7">
        <v>0.34710693203675452</v>
      </c>
      <c r="AA61" s="7">
        <v>0.38742849234176047</v>
      </c>
      <c r="AB61" s="6"/>
    </row>
    <row r="62" spans="17:28" x14ac:dyDescent="0.25">
      <c r="Q62" s="129"/>
      <c r="R62" s="6"/>
      <c r="S62" s="6" t="s">
        <v>84</v>
      </c>
      <c r="T62" s="7">
        <v>6.5234802312861384E-2</v>
      </c>
      <c r="U62" s="7">
        <v>5.5671907724047391E-2</v>
      </c>
      <c r="V62" s="7">
        <v>6.9672131147540978E-2</v>
      </c>
      <c r="W62" s="7">
        <v>4.499202215732908E-2</v>
      </c>
      <c r="X62" s="7">
        <v>3.7199053293071084E-2</v>
      </c>
      <c r="Y62" s="7">
        <v>4.078121592478616E-2</v>
      </c>
      <c r="Z62" s="7">
        <v>3.7672892761845482E-2</v>
      </c>
      <c r="AA62" s="7">
        <v>4.3850341391400628E-2</v>
      </c>
      <c r="AB62" s="6"/>
    </row>
    <row r="63" spans="17:28" x14ac:dyDescent="0.25">
      <c r="Q63" s="129"/>
      <c r="R63" s="6"/>
      <c r="S63" s="6" t="s">
        <v>85</v>
      </c>
      <c r="T63" s="7">
        <v>8.7122987966869823E-3</v>
      </c>
      <c r="U63" s="7">
        <v>6.0485761620455757E-3</v>
      </c>
      <c r="V63" s="7">
        <v>8.8025659301496795E-3</v>
      </c>
      <c r="W63" s="7">
        <v>1.1936658939699552E-2</v>
      </c>
      <c r="X63" s="7">
        <v>7.247204766179711E-3</v>
      </c>
      <c r="Y63" s="7">
        <v>9.3774988490149987E-3</v>
      </c>
      <c r="Z63" s="7">
        <v>7.1529517405345836E-3</v>
      </c>
      <c r="AA63" s="7">
        <v>7.312234729654918E-3</v>
      </c>
      <c r="AB63" s="6"/>
    </row>
    <row r="64" spans="17:28" x14ac:dyDescent="0.25">
      <c r="Q64" s="129"/>
      <c r="R64" s="6"/>
      <c r="S64" s="6" t="s">
        <v>86</v>
      </c>
      <c r="T64" s="7">
        <v>1.0060165650882952E-3</v>
      </c>
      <c r="U64" s="7">
        <v>2.7351442593229343E-4</v>
      </c>
      <c r="V64" s="7">
        <v>9.8004276550249471E-4</v>
      </c>
      <c r="W64" s="7">
        <v>7.5262666706806755E-6</v>
      </c>
      <c r="X64" s="7">
        <v>0</v>
      </c>
      <c r="Y64" s="7">
        <v>0</v>
      </c>
      <c r="Z64" s="7">
        <v>7.0407085605832568E-4</v>
      </c>
      <c r="AA64" s="7">
        <v>2.5373685181767852E-4</v>
      </c>
      <c r="AB64" s="6"/>
    </row>
    <row r="65" spans="2:28" x14ac:dyDescent="0.25">
      <c r="Q65" s="129"/>
      <c r="R65" s="6"/>
      <c r="S65" s="6" t="s">
        <v>87</v>
      </c>
      <c r="T65" s="7">
        <v>0.24573175496171276</v>
      </c>
      <c r="U65" s="7">
        <v>0.24595198649620206</v>
      </c>
      <c r="V65" s="7">
        <v>0.26575196008553098</v>
      </c>
      <c r="W65" s="7">
        <v>0.22937050305566428</v>
      </c>
      <c r="X65" s="7">
        <v>0.38064147555700645</v>
      </c>
      <c r="Y65" s="7">
        <v>0.26662870435435798</v>
      </c>
      <c r="Z65" s="7">
        <v>0.26762345474303967</v>
      </c>
      <c r="AA65" s="7">
        <v>0.2530494556191179</v>
      </c>
      <c r="AB65" s="6"/>
    </row>
    <row r="66" spans="2:28" x14ac:dyDescent="0.25">
      <c r="Q66" s="129"/>
      <c r="R66" s="6"/>
      <c r="S66" s="6" t="s">
        <v>88</v>
      </c>
      <c r="T66" s="7">
        <v>0</v>
      </c>
      <c r="U66" s="7">
        <v>0</v>
      </c>
      <c r="V66" s="7">
        <v>0</v>
      </c>
      <c r="W66" s="7">
        <v>0</v>
      </c>
      <c r="X66" s="7">
        <v>0</v>
      </c>
      <c r="Y66" s="7">
        <v>0</v>
      </c>
      <c r="Z66" s="7">
        <v>0</v>
      </c>
      <c r="AA66" s="7">
        <v>0</v>
      </c>
      <c r="AB66" s="6"/>
    </row>
    <row r="67" spans="2:28" ht="15.75" x14ac:dyDescent="0.25">
      <c r="L67" s="128" t="s">
        <v>98</v>
      </c>
      <c r="Q67" s="129"/>
      <c r="R67" s="6"/>
      <c r="S67" s="6" t="s">
        <v>89</v>
      </c>
      <c r="T67" s="7">
        <v>0.26067549617127678</v>
      </c>
      <c r="U67" s="7">
        <v>0.22178894063955487</v>
      </c>
      <c r="V67" s="7">
        <v>0.22078581610833928</v>
      </c>
      <c r="W67" s="7">
        <v>0.21145046211277357</v>
      </c>
      <c r="X67" s="7">
        <v>0.14915530890394188</v>
      </c>
      <c r="Y67" s="7">
        <v>0.17293852528532314</v>
      </c>
      <c r="Z67" s="7">
        <v>0.2347821206818263</v>
      </c>
      <c r="AA67" s="7">
        <v>0.19019653072522605</v>
      </c>
      <c r="AB67" s="6"/>
    </row>
    <row r="68" spans="2:28" ht="15.75" x14ac:dyDescent="0.25">
      <c r="C68" s="128" t="s">
        <v>97</v>
      </c>
      <c r="Q68" s="129"/>
      <c r="R68" s="6"/>
      <c r="S68" s="6" t="s">
        <v>76</v>
      </c>
      <c r="T68" s="7">
        <v>0</v>
      </c>
      <c r="U68" s="7">
        <v>0</v>
      </c>
      <c r="V68" s="7">
        <v>0</v>
      </c>
      <c r="W68" s="7">
        <v>0</v>
      </c>
      <c r="X68" s="7">
        <v>0</v>
      </c>
      <c r="Y68" s="7">
        <v>0</v>
      </c>
      <c r="Z68" s="7">
        <v>0</v>
      </c>
      <c r="AA68" s="7">
        <v>0</v>
      </c>
      <c r="AB68" s="6"/>
    </row>
    <row r="69" spans="2:28" x14ac:dyDescent="0.25">
      <c r="Q69" s="129"/>
      <c r="R69" s="6"/>
      <c r="S69" s="6"/>
      <c r="T69" s="6"/>
      <c r="U69" s="6"/>
      <c r="V69" s="6"/>
      <c r="W69" s="6"/>
      <c r="X69" s="6"/>
      <c r="Y69" s="6"/>
      <c r="Z69" s="6"/>
      <c r="AA69" s="6"/>
      <c r="AB69" s="6"/>
    </row>
    <row r="70" spans="2:28" x14ac:dyDescent="0.25">
      <c r="Q70" s="129"/>
      <c r="R70" s="6"/>
      <c r="S70" s="6"/>
      <c r="T70" s="6"/>
      <c r="U70" s="6"/>
      <c r="V70" s="6"/>
      <c r="W70" s="6"/>
      <c r="X70" s="6"/>
      <c r="Y70" s="6"/>
      <c r="Z70" s="6"/>
      <c r="AA70" s="6"/>
      <c r="AB70" s="6"/>
    </row>
    <row r="71" spans="2:28" ht="15.75" x14ac:dyDescent="0.25">
      <c r="B71" s="4" t="s">
        <v>109</v>
      </c>
      <c r="Q71" s="129"/>
      <c r="R71" s="6"/>
      <c r="S71" s="6"/>
      <c r="T71" s="6"/>
      <c r="U71" s="6"/>
      <c r="V71" s="6"/>
      <c r="W71" s="6"/>
      <c r="X71" s="6"/>
      <c r="Y71" s="6"/>
      <c r="Z71" s="6"/>
      <c r="AA71" s="6"/>
      <c r="AB71" s="6"/>
    </row>
    <row r="72" spans="2:28" x14ac:dyDescent="0.25">
      <c r="Q72" s="129"/>
      <c r="R72" s="6"/>
      <c r="S72" s="6"/>
      <c r="T72" s="6"/>
      <c r="U72" s="6"/>
      <c r="V72" s="6"/>
      <c r="W72" s="6"/>
      <c r="X72" s="6"/>
      <c r="Y72" s="6"/>
      <c r="Z72" s="6"/>
      <c r="AA72" s="6"/>
      <c r="AB72" s="6"/>
    </row>
    <row r="73" spans="2:28" x14ac:dyDescent="0.25">
      <c r="Q73" s="129"/>
      <c r="R73" s="6"/>
      <c r="S73" s="6" t="s">
        <v>101</v>
      </c>
      <c r="T73" s="6"/>
      <c r="U73" s="6"/>
      <c r="V73" s="6"/>
      <c r="W73" s="6"/>
      <c r="X73" s="6"/>
      <c r="Y73" s="6"/>
      <c r="Z73" s="6"/>
      <c r="AA73" s="6"/>
      <c r="AB73" s="6"/>
    </row>
    <row r="74" spans="2:28" x14ac:dyDescent="0.25">
      <c r="Q74" s="129"/>
      <c r="R74" s="6"/>
      <c r="S74" s="6" t="s">
        <v>90</v>
      </c>
      <c r="T74" s="6"/>
      <c r="U74" s="6"/>
      <c r="V74" s="6"/>
      <c r="W74" s="6"/>
      <c r="X74" s="6"/>
      <c r="Y74" s="6"/>
      <c r="Z74" s="6"/>
      <c r="AA74" s="6"/>
      <c r="AB74" s="6"/>
    </row>
    <row r="75" spans="2:28" x14ac:dyDescent="0.25">
      <c r="Q75" s="129"/>
      <c r="R75" s="6"/>
      <c r="S75" s="6"/>
      <c r="T75" s="6" t="s">
        <v>62</v>
      </c>
      <c r="U75" s="6" t="s">
        <v>53</v>
      </c>
      <c r="V75" s="6" t="s">
        <v>54</v>
      </c>
      <c r="W75" s="6" t="s">
        <v>55</v>
      </c>
      <c r="X75" s="6" t="s">
        <v>56</v>
      </c>
      <c r="Y75" s="6" t="s">
        <v>57</v>
      </c>
      <c r="Z75" s="6" t="s">
        <v>58</v>
      </c>
      <c r="AA75" s="6" t="s">
        <v>59</v>
      </c>
      <c r="AB75" s="6"/>
    </row>
    <row r="76" spans="2:28" x14ac:dyDescent="0.25">
      <c r="Q76" s="129"/>
      <c r="R76" s="6"/>
      <c r="S76" s="6" t="s">
        <v>81</v>
      </c>
      <c r="T76" s="7">
        <v>7.8389830508474576E-2</v>
      </c>
      <c r="U76" s="7">
        <v>4.2394014962593519E-2</v>
      </c>
      <c r="V76" s="7">
        <v>6.3063063063063057E-2</v>
      </c>
      <c r="W76" s="7">
        <v>6.3176895306859202E-2</v>
      </c>
      <c r="X76" s="7">
        <v>7.9734219269102985E-2</v>
      </c>
      <c r="Y76" s="7">
        <v>6.5318818040435461E-2</v>
      </c>
      <c r="Z76" s="7">
        <v>6.8255687973997836E-2</v>
      </c>
      <c r="AA76" s="7">
        <v>7.1523178807947022E-2</v>
      </c>
      <c r="AB76" s="6"/>
    </row>
    <row r="77" spans="2:28" x14ac:dyDescent="0.25">
      <c r="Q77" s="129"/>
      <c r="R77" s="6"/>
      <c r="S77" s="6" t="s">
        <v>82</v>
      </c>
      <c r="T77" s="7">
        <v>2.9661016949152543E-2</v>
      </c>
      <c r="U77" s="7">
        <v>2.2443890274314215E-2</v>
      </c>
      <c r="V77" s="7">
        <v>1.6216216216216217E-2</v>
      </c>
      <c r="W77" s="7">
        <v>2.5270758122743681E-2</v>
      </c>
      <c r="X77" s="7">
        <v>2.9900332225913623E-2</v>
      </c>
      <c r="Y77" s="7">
        <v>1.7107309486780714E-2</v>
      </c>
      <c r="Z77" s="7">
        <v>4.008667388949079E-2</v>
      </c>
      <c r="AA77" s="7">
        <v>2.781456953642384E-2</v>
      </c>
      <c r="AB77" s="6"/>
    </row>
    <row r="78" spans="2:28" x14ac:dyDescent="0.25">
      <c r="Q78" s="129"/>
      <c r="R78" s="6"/>
      <c r="S78" s="6" t="s">
        <v>83</v>
      </c>
      <c r="T78" s="7">
        <v>0.3326271186440678</v>
      </c>
      <c r="U78" s="7">
        <v>0.30922693266832918</v>
      </c>
      <c r="V78" s="7">
        <v>0.34594594594594597</v>
      </c>
      <c r="W78" s="7">
        <v>0.37003610108303248</v>
      </c>
      <c r="X78" s="7">
        <v>0.29568106312292358</v>
      </c>
      <c r="Y78" s="7">
        <v>0.28771384136858474</v>
      </c>
      <c r="Z78" s="7">
        <v>0.32719393282773562</v>
      </c>
      <c r="AA78" s="7">
        <v>0.39072847682119205</v>
      </c>
      <c r="AB78" s="6"/>
    </row>
    <row r="79" spans="2:28" x14ac:dyDescent="0.25">
      <c r="Q79" s="129"/>
      <c r="R79" s="6"/>
      <c r="S79" s="6" t="s">
        <v>84</v>
      </c>
      <c r="T79" s="7">
        <v>4.025423728813559E-2</v>
      </c>
      <c r="U79" s="7">
        <v>4.9875311720698257E-2</v>
      </c>
      <c r="V79" s="7">
        <v>6.126126126126126E-2</v>
      </c>
      <c r="W79" s="7">
        <v>6.6787003610108309E-2</v>
      </c>
      <c r="X79" s="7">
        <v>5.647840531561462E-2</v>
      </c>
      <c r="Y79" s="7">
        <v>0.1026438569206843</v>
      </c>
      <c r="Z79" s="7">
        <v>6.6088840736728063E-2</v>
      </c>
      <c r="AA79" s="7">
        <v>3.3112582781456956E-2</v>
      </c>
      <c r="AB79" s="6"/>
    </row>
    <row r="80" spans="2:28" x14ac:dyDescent="0.25">
      <c r="Q80" s="129"/>
      <c r="R80" s="6"/>
      <c r="S80" s="6" t="s">
        <v>85</v>
      </c>
      <c r="T80" s="7">
        <v>0.1885593220338983</v>
      </c>
      <c r="U80" s="7">
        <v>0.19950124688279303</v>
      </c>
      <c r="V80" s="7">
        <v>0.15495495495495495</v>
      </c>
      <c r="W80" s="7">
        <v>0.15703971119133575</v>
      </c>
      <c r="X80" s="7">
        <v>0.22591362126245848</v>
      </c>
      <c r="Y80" s="7">
        <v>0.18351477449455678</v>
      </c>
      <c r="Z80" s="7">
        <v>0.18309859154929578</v>
      </c>
      <c r="AA80" s="7">
        <v>0.18145695364238409</v>
      </c>
      <c r="AB80" s="6"/>
    </row>
    <row r="81" spans="17:28" x14ac:dyDescent="0.25">
      <c r="Q81" s="129"/>
      <c r="R81" s="6"/>
      <c r="S81" s="6" t="s">
        <v>86</v>
      </c>
      <c r="T81" s="7">
        <v>0.125</v>
      </c>
      <c r="U81" s="7">
        <v>0.14214463840399003</v>
      </c>
      <c r="V81" s="7">
        <v>0.11711711711711711</v>
      </c>
      <c r="W81" s="7">
        <v>9.9277978339350176E-2</v>
      </c>
      <c r="X81" s="7">
        <v>9.3023255813953487E-2</v>
      </c>
      <c r="Y81" s="7">
        <v>0.15863141524105753</v>
      </c>
      <c r="Z81" s="7">
        <v>0.13651137594799567</v>
      </c>
      <c r="AA81" s="7">
        <v>0.13642384105960265</v>
      </c>
      <c r="AB81" s="6"/>
    </row>
    <row r="82" spans="17:28" x14ac:dyDescent="0.25">
      <c r="Q82" s="129"/>
      <c r="R82" s="6"/>
      <c r="S82" s="6" t="s">
        <v>87</v>
      </c>
      <c r="T82" s="7">
        <v>4.6610169491525424E-2</v>
      </c>
      <c r="U82" s="7">
        <v>7.7306733167082295E-2</v>
      </c>
      <c r="V82" s="7">
        <v>4.8648648648648651E-2</v>
      </c>
      <c r="W82" s="7">
        <v>4.8736462093862815E-2</v>
      </c>
      <c r="X82" s="7">
        <v>6.6445182724252497E-2</v>
      </c>
      <c r="Y82" s="7">
        <v>3.5769828926905133E-2</v>
      </c>
      <c r="Z82" s="7">
        <v>3.7919826652221017E-2</v>
      </c>
      <c r="AA82" s="7">
        <v>2.781456953642384E-2</v>
      </c>
      <c r="AB82" s="6"/>
    </row>
    <row r="83" spans="17:28" x14ac:dyDescent="0.25">
      <c r="Q83" s="129"/>
      <c r="R83" s="6"/>
      <c r="S83" s="6" t="s">
        <v>88</v>
      </c>
      <c r="T83" s="7">
        <v>5.9322033898305086E-2</v>
      </c>
      <c r="U83" s="7">
        <v>9.4763092269326679E-2</v>
      </c>
      <c r="V83" s="7">
        <v>0.12972972972972974</v>
      </c>
      <c r="W83" s="7">
        <v>0.10830324909747292</v>
      </c>
      <c r="X83" s="7">
        <v>9.9667774086378738E-2</v>
      </c>
      <c r="Y83" s="7">
        <v>8.7091757387247282E-2</v>
      </c>
      <c r="Z83" s="7">
        <v>7.6923076923076927E-2</v>
      </c>
      <c r="AA83" s="7">
        <v>8.211920529801324E-2</v>
      </c>
      <c r="AB83" s="6"/>
    </row>
    <row r="84" spans="17:28" x14ac:dyDescent="0.25">
      <c r="Q84" s="129"/>
      <c r="R84" s="6"/>
      <c r="S84" s="6" t="s">
        <v>89</v>
      </c>
      <c r="T84" s="7">
        <v>9.7457627118644072E-2</v>
      </c>
      <c r="U84" s="7">
        <v>3.7406483790523692E-2</v>
      </c>
      <c r="V84" s="7">
        <v>4.6846846846846847E-2</v>
      </c>
      <c r="W84" s="7">
        <v>3.7906137184115521E-2</v>
      </c>
      <c r="X84" s="7">
        <v>4.3189368770764118E-2</v>
      </c>
      <c r="Y84" s="7">
        <v>4.9766718506998445E-2</v>
      </c>
      <c r="Z84" s="7">
        <v>5.0920910075839654E-2</v>
      </c>
      <c r="AA84" s="7">
        <v>2.3841059602649008E-2</v>
      </c>
      <c r="AB84" s="6"/>
    </row>
    <row r="85" spans="17:28" x14ac:dyDescent="0.25">
      <c r="Q85" s="129"/>
      <c r="R85" s="6"/>
      <c r="S85" s="6" t="s">
        <v>76</v>
      </c>
      <c r="T85" s="7">
        <v>2.1186440677966102E-3</v>
      </c>
      <c r="U85" s="7">
        <v>2.4937655860349128E-2</v>
      </c>
      <c r="V85" s="7">
        <v>1.6216216216216217E-2</v>
      </c>
      <c r="W85" s="7">
        <v>2.3465703971119134E-2</v>
      </c>
      <c r="X85" s="7">
        <v>9.9667774086378731E-3</v>
      </c>
      <c r="Y85" s="7">
        <v>1.2441679626749611E-2</v>
      </c>
      <c r="Z85" s="7">
        <v>1.3001083423618635E-2</v>
      </c>
      <c r="AA85" s="7">
        <v>2.5165562913907286E-2</v>
      </c>
      <c r="AB85" s="6"/>
    </row>
    <row r="86" spans="17:28" x14ac:dyDescent="0.25">
      <c r="Q86" s="129"/>
      <c r="R86" s="6"/>
      <c r="S86" s="6"/>
      <c r="T86" s="6"/>
      <c r="U86" s="6"/>
      <c r="V86" s="6"/>
      <c r="W86" s="6"/>
      <c r="X86" s="6"/>
      <c r="Y86" s="6"/>
      <c r="Z86" s="6"/>
      <c r="AA86" s="6"/>
      <c r="AB86" s="6"/>
    </row>
    <row r="87" spans="17:28" x14ac:dyDescent="0.25">
      <c r="Q87" s="129"/>
      <c r="R87" s="6"/>
      <c r="S87" s="6"/>
      <c r="T87" s="6" t="s">
        <v>62</v>
      </c>
      <c r="U87" s="6" t="s">
        <v>53</v>
      </c>
      <c r="V87" s="6" t="s">
        <v>54</v>
      </c>
      <c r="W87" s="6" t="s">
        <v>55</v>
      </c>
      <c r="X87" s="6" t="s">
        <v>56</v>
      </c>
      <c r="Y87" s="6" t="s">
        <v>57</v>
      </c>
      <c r="Z87" s="6" t="s">
        <v>58</v>
      </c>
      <c r="AA87" s="6" t="s">
        <v>59</v>
      </c>
      <c r="AB87" s="6"/>
    </row>
    <row r="88" spans="17:28" x14ac:dyDescent="0.25">
      <c r="Q88" s="129"/>
      <c r="R88" s="6"/>
      <c r="S88" s="6" t="s">
        <v>81</v>
      </c>
      <c r="T88" s="7">
        <v>0.12606837606837606</v>
      </c>
      <c r="U88" s="7">
        <v>7.3170731707317069E-2</v>
      </c>
      <c r="V88" s="7">
        <v>9.2592592592592587E-2</v>
      </c>
      <c r="W88" s="7">
        <v>0.11614173228346457</v>
      </c>
      <c r="X88" s="7">
        <v>8.247422680412371E-2</v>
      </c>
      <c r="Y88" s="7">
        <v>8.17490494296578E-2</v>
      </c>
      <c r="Z88" s="7">
        <v>0.11755725190839694</v>
      </c>
      <c r="AA88" s="7">
        <v>0.1310344827586207</v>
      </c>
      <c r="AB88" s="6"/>
    </row>
    <row r="89" spans="17:28" x14ac:dyDescent="0.25">
      <c r="Q89" s="129"/>
      <c r="R89" s="6"/>
      <c r="S89" s="6" t="s">
        <v>82</v>
      </c>
      <c r="T89" s="7">
        <v>1.282051282051282E-2</v>
      </c>
      <c r="U89" s="7">
        <v>0</v>
      </c>
      <c r="V89" s="7">
        <v>2.3148148148148147E-3</v>
      </c>
      <c r="W89" s="7">
        <v>7.874015748031496E-3</v>
      </c>
      <c r="X89" s="7">
        <v>1.0309278350515464E-2</v>
      </c>
      <c r="Y89" s="7">
        <v>4.1825095057034217E-2</v>
      </c>
      <c r="Z89" s="7">
        <v>1.5267175572519083E-2</v>
      </c>
      <c r="AA89" s="7">
        <v>1.0344827586206896E-2</v>
      </c>
      <c r="AB89" s="6"/>
    </row>
    <row r="90" spans="17:28" x14ac:dyDescent="0.25">
      <c r="Q90" s="129"/>
      <c r="R90" s="6"/>
      <c r="S90" s="6" t="s">
        <v>83</v>
      </c>
      <c r="T90" s="7">
        <v>0.27136752136752135</v>
      </c>
      <c r="U90" s="7">
        <v>0.3240418118466899</v>
      </c>
      <c r="V90" s="7">
        <v>0.3263888888888889</v>
      </c>
      <c r="W90" s="7">
        <v>0.3346456692913386</v>
      </c>
      <c r="X90" s="7">
        <v>0.32989690721649484</v>
      </c>
      <c r="Y90" s="7">
        <v>0.38403041825095058</v>
      </c>
      <c r="Z90" s="7">
        <v>0.32671755725190837</v>
      </c>
      <c r="AA90" s="7">
        <v>0.40344827586206894</v>
      </c>
      <c r="AB90" s="6"/>
    </row>
    <row r="91" spans="17:28" x14ac:dyDescent="0.25">
      <c r="Q91" s="129"/>
      <c r="R91" s="6"/>
      <c r="S91" s="6" t="s">
        <v>84</v>
      </c>
      <c r="T91" s="7">
        <v>5.7692307692307696E-2</v>
      </c>
      <c r="U91" s="7">
        <v>5.9233449477351915E-2</v>
      </c>
      <c r="V91" s="7">
        <v>6.7129629629629636E-2</v>
      </c>
      <c r="W91" s="7">
        <v>4.3307086614173228E-2</v>
      </c>
      <c r="X91" s="7">
        <v>3.608247422680412E-2</v>
      </c>
      <c r="Y91" s="7">
        <v>5.3231939163498096E-2</v>
      </c>
      <c r="Z91" s="7">
        <v>3.3587786259541987E-2</v>
      </c>
      <c r="AA91" s="7">
        <v>2.0689655172413793E-2</v>
      </c>
      <c r="AB91" s="6"/>
    </row>
    <row r="92" spans="17:28" x14ac:dyDescent="0.25">
      <c r="Q92" s="129"/>
      <c r="R92" s="6"/>
      <c r="S92" s="6" t="s">
        <v>85</v>
      </c>
      <c r="T92" s="7">
        <v>2.136752136752137E-3</v>
      </c>
      <c r="U92" s="7">
        <v>6.9686411149825784E-3</v>
      </c>
      <c r="V92" s="7">
        <v>6.9444444444444441E-3</v>
      </c>
      <c r="W92" s="7">
        <v>3.937007874015748E-3</v>
      </c>
      <c r="X92" s="7">
        <v>0</v>
      </c>
      <c r="Y92" s="7">
        <v>1.5209125475285171E-2</v>
      </c>
      <c r="Z92" s="7">
        <v>6.1068702290076335E-3</v>
      </c>
      <c r="AA92" s="7">
        <v>1.2068965517241379E-2</v>
      </c>
      <c r="AB92" s="6"/>
    </row>
    <row r="93" spans="17:28" x14ac:dyDescent="0.25">
      <c r="Q93" s="129"/>
      <c r="R93" s="6"/>
      <c r="S93" s="6" t="s">
        <v>86</v>
      </c>
      <c r="T93" s="6">
        <v>0</v>
      </c>
      <c r="U93" s="6">
        <v>0</v>
      </c>
      <c r="V93" s="6">
        <v>0</v>
      </c>
      <c r="W93" s="6">
        <v>0</v>
      </c>
      <c r="X93" s="6">
        <v>0</v>
      </c>
      <c r="Y93" s="6">
        <v>0</v>
      </c>
      <c r="Z93" s="6">
        <v>0</v>
      </c>
      <c r="AA93" s="6">
        <v>0</v>
      </c>
      <c r="AB93" s="6"/>
    </row>
    <row r="94" spans="17:28" x14ac:dyDescent="0.25">
      <c r="Q94" s="129"/>
      <c r="R94" s="6"/>
      <c r="S94" s="6" t="s">
        <v>87</v>
      </c>
      <c r="T94" s="7">
        <v>0.21794871794871795</v>
      </c>
      <c r="U94" s="7">
        <v>0.29616724738675959</v>
      </c>
      <c r="V94" s="7">
        <v>0.28240740740740738</v>
      </c>
      <c r="W94" s="7">
        <v>0.23031496062992127</v>
      </c>
      <c r="X94" s="7">
        <v>0.35567010309278352</v>
      </c>
      <c r="Y94" s="7">
        <v>0.23003802281368821</v>
      </c>
      <c r="Z94" s="7">
        <v>0.23511450381679388</v>
      </c>
      <c r="AA94" s="7">
        <v>0.23965517241379311</v>
      </c>
      <c r="AB94" s="6"/>
    </row>
    <row r="95" spans="17:28" x14ac:dyDescent="0.25">
      <c r="Q95" s="129"/>
      <c r="R95" s="6"/>
      <c r="S95" s="6" t="s">
        <v>88</v>
      </c>
      <c r="T95" s="7">
        <v>0</v>
      </c>
      <c r="U95" s="7">
        <v>0</v>
      </c>
      <c r="V95" s="7">
        <v>0</v>
      </c>
      <c r="W95" s="7">
        <v>0</v>
      </c>
      <c r="X95" s="7">
        <v>0</v>
      </c>
      <c r="Y95" s="7">
        <v>0</v>
      </c>
      <c r="Z95" s="7">
        <v>0</v>
      </c>
      <c r="AA95" s="7">
        <v>0</v>
      </c>
      <c r="AB95" s="6"/>
    </row>
    <row r="96" spans="17:28" x14ac:dyDescent="0.25">
      <c r="Q96" s="129"/>
      <c r="R96" s="6"/>
      <c r="S96" s="6" t="s">
        <v>89</v>
      </c>
      <c r="T96" s="7">
        <v>0.31196581196581197</v>
      </c>
      <c r="U96" s="7">
        <v>0.24041811846689895</v>
      </c>
      <c r="V96" s="7">
        <v>0.22222222222222221</v>
      </c>
      <c r="W96" s="7">
        <v>0.26377952755905509</v>
      </c>
      <c r="X96" s="7">
        <v>0.18556701030927836</v>
      </c>
      <c r="Y96" s="7">
        <v>0.19391634980988592</v>
      </c>
      <c r="Z96" s="7">
        <v>0.26564885496183205</v>
      </c>
      <c r="AA96" s="7">
        <v>0.18275862068965518</v>
      </c>
      <c r="AB96" s="6"/>
    </row>
    <row r="97" spans="2:28" ht="15.75" x14ac:dyDescent="0.25">
      <c r="C97" s="128" t="s">
        <v>97</v>
      </c>
      <c r="L97" s="128" t="s">
        <v>98</v>
      </c>
      <c r="Q97" s="129"/>
      <c r="R97" s="6"/>
      <c r="S97" s="6" t="s">
        <v>76</v>
      </c>
      <c r="T97" s="7">
        <v>0</v>
      </c>
      <c r="U97" s="7">
        <v>0</v>
      </c>
      <c r="V97" s="7">
        <v>0</v>
      </c>
      <c r="W97" s="7">
        <v>0</v>
      </c>
      <c r="X97" s="7">
        <v>0</v>
      </c>
      <c r="Y97" s="7">
        <v>0</v>
      </c>
      <c r="Z97" s="7">
        <v>0</v>
      </c>
      <c r="AA97" s="7">
        <v>0</v>
      </c>
      <c r="AB97" s="6"/>
    </row>
    <row r="98" spans="2:28" ht="15.75" customHeight="1" x14ac:dyDescent="0.25">
      <c r="Q98" s="129"/>
      <c r="R98" s="6"/>
      <c r="S98" s="6"/>
      <c r="T98" s="6"/>
      <c r="U98" s="6"/>
      <c r="V98" s="6"/>
      <c r="W98" s="6"/>
      <c r="X98" s="6"/>
      <c r="Y98" s="6"/>
      <c r="Z98" s="6"/>
      <c r="AA98" s="6"/>
      <c r="AB98" s="6"/>
    </row>
    <row r="99" spans="2:28" ht="15.75" customHeight="1" x14ac:dyDescent="0.25">
      <c r="Q99" s="129"/>
      <c r="R99" s="6"/>
      <c r="S99" s="304" t="s">
        <v>102</v>
      </c>
      <c r="T99" s="304"/>
      <c r="U99" s="6"/>
      <c r="V99" s="6"/>
      <c r="W99" s="6"/>
      <c r="X99" s="6"/>
      <c r="Y99" s="6"/>
      <c r="Z99" s="6"/>
      <c r="AA99" s="6"/>
      <c r="AB99" s="6"/>
    </row>
    <row r="100" spans="2:28" ht="15.75" customHeight="1" x14ac:dyDescent="0.25">
      <c r="B100" s="4" t="s">
        <v>290</v>
      </c>
      <c r="Q100" s="129"/>
      <c r="R100" s="6"/>
      <c r="S100" s="6"/>
      <c r="T100" s="6"/>
      <c r="U100" s="6"/>
      <c r="V100" s="6"/>
      <c r="W100" s="6"/>
      <c r="X100" s="6"/>
      <c r="Y100" s="6"/>
      <c r="Z100" s="6"/>
      <c r="AA100" s="6"/>
      <c r="AB100" s="6"/>
    </row>
    <row r="101" spans="2:28" ht="15.75" customHeight="1" x14ac:dyDescent="0.25">
      <c r="Q101" s="129"/>
      <c r="R101" s="6"/>
      <c r="S101" s="6" t="s">
        <v>90</v>
      </c>
      <c r="T101" s="6"/>
      <c r="U101" s="6"/>
      <c r="V101" s="6"/>
      <c r="W101" s="6"/>
      <c r="X101" s="6"/>
      <c r="Y101" s="6"/>
      <c r="Z101" s="6"/>
      <c r="AA101" s="6"/>
      <c r="AB101" s="6"/>
    </row>
    <row r="102" spans="2:28" ht="15.75" customHeight="1" x14ac:dyDescent="0.25">
      <c r="Q102" s="129"/>
      <c r="R102" s="6"/>
      <c r="S102" s="6"/>
      <c r="T102" s="6" t="s">
        <v>62</v>
      </c>
      <c r="U102" s="6" t="s">
        <v>53</v>
      </c>
      <c r="V102" s="6" t="s">
        <v>54</v>
      </c>
      <c r="W102" s="6" t="s">
        <v>55</v>
      </c>
      <c r="X102" s="6" t="s">
        <v>56</v>
      </c>
      <c r="Y102" s="6" t="s">
        <v>57</v>
      </c>
      <c r="Z102" s="6" t="s">
        <v>58</v>
      </c>
      <c r="AA102" s="6" t="s">
        <v>59</v>
      </c>
      <c r="AB102" s="6"/>
    </row>
    <row r="103" spans="2:28" x14ac:dyDescent="0.25">
      <c r="Q103" s="129"/>
      <c r="R103" s="6"/>
      <c r="S103" s="6" t="s">
        <v>81</v>
      </c>
      <c r="T103" s="7">
        <v>8.697901887800237E-2</v>
      </c>
      <c r="U103" s="7">
        <v>0.10591226267106615</v>
      </c>
      <c r="V103" s="7">
        <v>8.3647338919820777E-2</v>
      </c>
      <c r="W103" s="7">
        <v>0.10500590904448562</v>
      </c>
      <c r="X103" s="7">
        <v>8.8277538393547669E-2</v>
      </c>
      <c r="Y103" s="7">
        <v>9.6329790977549443E-2</v>
      </c>
      <c r="Z103" s="7">
        <v>9.5809373335048048E-2</v>
      </c>
      <c r="AA103" s="7">
        <v>0.10054406715864633</v>
      </c>
      <c r="AB103" s="6"/>
    </row>
    <row r="104" spans="2:28" x14ac:dyDescent="0.25">
      <c r="Q104" s="129"/>
      <c r="R104" s="6"/>
      <c r="S104" s="6" t="s">
        <v>82</v>
      </c>
      <c r="T104" s="7">
        <v>2.5254126954983226E-2</v>
      </c>
      <c r="U104" s="7">
        <v>3.6421990227366981E-2</v>
      </c>
      <c r="V104" s="7">
        <v>2.6657668297621055E-2</v>
      </c>
      <c r="W104" s="7">
        <v>2.403011424152672E-2</v>
      </c>
      <c r="X104" s="7">
        <v>3.8283062645011599E-2</v>
      </c>
      <c r="Y104" s="7">
        <v>2.1711591244985572E-2</v>
      </c>
      <c r="Z104" s="7">
        <v>3.4318678694126512E-2</v>
      </c>
      <c r="AA104" s="7">
        <v>3.7605648261152237E-2</v>
      </c>
      <c r="AB104" s="6"/>
    </row>
    <row r="105" spans="2:28" x14ac:dyDescent="0.25">
      <c r="Q105" s="129"/>
      <c r="R105" s="6"/>
      <c r="S105" s="6" t="s">
        <v>83</v>
      </c>
      <c r="T105" s="7">
        <v>0.34711488708250571</v>
      </c>
      <c r="U105" s="7">
        <v>0.31479778583148521</v>
      </c>
      <c r="V105" s="7">
        <v>0.34206924994844684</v>
      </c>
      <c r="W105" s="7">
        <v>0.34411065232933075</v>
      </c>
      <c r="X105" s="7">
        <v>0.32880344713291348</v>
      </c>
      <c r="Y105" s="7">
        <v>0.34418326412836936</v>
      </c>
      <c r="Z105" s="7">
        <v>0.32450258124965553</v>
      </c>
      <c r="AA105" s="7">
        <v>0.34997091464875163</v>
      </c>
      <c r="AB105" s="6"/>
    </row>
    <row r="106" spans="2:28" x14ac:dyDescent="0.25">
      <c r="Q106" s="129"/>
      <c r="R106" s="6"/>
      <c r="S106" s="6" t="s">
        <v>84</v>
      </c>
      <c r="T106" s="7">
        <v>7.5678923736876361E-2</v>
      </c>
      <c r="U106" s="7">
        <v>8.7665206180919927E-2</v>
      </c>
      <c r="V106" s="7">
        <v>7.8323303901167915E-2</v>
      </c>
      <c r="W106" s="7">
        <v>7.8072338376690642E-2</v>
      </c>
      <c r="X106" s="7">
        <v>8.3554303391890405E-2</v>
      </c>
      <c r="Y106" s="7">
        <v>6.8319375043986205E-2</v>
      </c>
      <c r="Z106" s="7">
        <v>7.4305083500211283E-2</v>
      </c>
      <c r="AA106" s="7">
        <v>7.1116535307335207E-2</v>
      </c>
      <c r="AB106" s="6"/>
    </row>
    <row r="107" spans="2:28" x14ac:dyDescent="0.25">
      <c r="Q107" s="129"/>
      <c r="R107" s="6"/>
      <c r="S107" s="6" t="s">
        <v>85</v>
      </c>
      <c r="T107" s="7">
        <v>0.16222396554889754</v>
      </c>
      <c r="U107" s="7">
        <v>0.20329600980869439</v>
      </c>
      <c r="V107" s="7">
        <v>0.15900867967680857</v>
      </c>
      <c r="W107" s="7">
        <v>0.16507389953165352</v>
      </c>
      <c r="X107" s="7">
        <v>0.20970058557065518</v>
      </c>
      <c r="Y107" s="7">
        <v>0.16237947779576326</v>
      </c>
      <c r="Z107" s="7">
        <v>0.19374988517572705</v>
      </c>
      <c r="AA107" s="7">
        <v>0.18765184264254672</v>
      </c>
      <c r="AB107" s="6"/>
    </row>
    <row r="108" spans="2:28" x14ac:dyDescent="0.25">
      <c r="Q108" s="129"/>
      <c r="R108" s="6"/>
      <c r="S108" s="6" t="s">
        <v>86</v>
      </c>
      <c r="T108" s="7">
        <v>7.1188930246532361E-2</v>
      </c>
      <c r="U108" s="7">
        <v>6.7597050179405344E-2</v>
      </c>
      <c r="V108" s="7">
        <v>9.7332358510020062E-2</v>
      </c>
      <c r="W108" s="7">
        <v>9.2385357241862295E-2</v>
      </c>
      <c r="X108" s="7">
        <v>6.3501270577836708E-2</v>
      </c>
      <c r="Y108" s="7">
        <v>9.8018861285100997E-2</v>
      </c>
      <c r="Z108" s="7">
        <v>8.7266447428854879E-2</v>
      </c>
      <c r="AA108" s="7">
        <v>7.1857926613666689E-2</v>
      </c>
      <c r="AB108" s="6"/>
    </row>
    <row r="109" spans="2:28" x14ac:dyDescent="0.25">
      <c r="Q109" s="129"/>
      <c r="R109" s="6"/>
      <c r="S109" s="6" t="s">
        <v>87</v>
      </c>
      <c r="T109" s="7">
        <v>5.8169618267096192E-2</v>
      </c>
      <c r="U109" s="7">
        <v>5.3280683723697736E-2</v>
      </c>
      <c r="V109" s="7">
        <v>4.7185197682919969E-2</v>
      </c>
      <c r="W109" s="7">
        <v>3.8795430338931118E-2</v>
      </c>
      <c r="X109" s="7">
        <v>6.3639376864434868E-2</v>
      </c>
      <c r="Y109" s="7">
        <v>5.2976986417059613E-2</v>
      </c>
      <c r="Z109" s="7">
        <v>4.8253752457239438E-2</v>
      </c>
      <c r="AA109" s="7">
        <v>5.0722571373170759E-2</v>
      </c>
      <c r="AB109" s="6"/>
    </row>
    <row r="110" spans="2:28" x14ac:dyDescent="0.25">
      <c r="Q110" s="129"/>
      <c r="R110" s="6"/>
      <c r="S110" s="6" t="s">
        <v>88</v>
      </c>
      <c r="T110" s="7">
        <v>9.1151875281667807E-2</v>
      </c>
      <c r="U110" s="7">
        <v>7.4592957213176825E-2</v>
      </c>
      <c r="V110" s="7">
        <v>0.11064244605665223</v>
      </c>
      <c r="W110" s="7">
        <v>8.6388771356453994E-2</v>
      </c>
      <c r="X110" s="7">
        <v>7.3472544470224291E-2</v>
      </c>
      <c r="Y110" s="7">
        <v>9.7455837849250479E-2</v>
      </c>
      <c r="Z110" s="7">
        <v>7.7290514596461579E-2</v>
      </c>
      <c r="AA110" s="7">
        <v>8.2921766108151884E-2</v>
      </c>
      <c r="AB110" s="6"/>
    </row>
    <row r="111" spans="2:28" x14ac:dyDescent="0.25">
      <c r="Q111" s="129"/>
      <c r="R111" s="6"/>
      <c r="S111" s="6" t="s">
        <v>89</v>
      </c>
      <c r="T111" s="7">
        <v>6.7817262272370685E-2</v>
      </c>
      <c r="U111" s="7">
        <v>3.3320711851571372E-2</v>
      </c>
      <c r="V111" s="7">
        <v>4.1205031588024674E-2</v>
      </c>
      <c r="W111" s="7">
        <v>5.1197128642086989E-2</v>
      </c>
      <c r="X111" s="7">
        <v>3.1156778256546239E-2</v>
      </c>
      <c r="Y111" s="7">
        <v>4.4496445914561193E-2</v>
      </c>
      <c r="Z111" s="7">
        <v>4.392717385313516E-2</v>
      </c>
      <c r="AA111" s="7">
        <v>2.6975237530368529E-2</v>
      </c>
      <c r="AB111" s="6"/>
    </row>
    <row r="112" spans="2:28" x14ac:dyDescent="0.25">
      <c r="Q112" s="129"/>
      <c r="R112" s="6"/>
      <c r="S112" s="6" t="s">
        <v>76</v>
      </c>
      <c r="T112" s="7">
        <v>1.442139173106775E-2</v>
      </c>
      <c r="U112" s="7">
        <v>2.3115342312616072E-2</v>
      </c>
      <c r="V112" s="7">
        <v>1.3928725418517893E-2</v>
      </c>
      <c r="W112" s="7">
        <v>1.4940398896978362E-2</v>
      </c>
      <c r="X112" s="7">
        <v>1.9611092696939565E-2</v>
      </c>
      <c r="Y112" s="7">
        <v>1.4128369343373918E-2</v>
      </c>
      <c r="Z112" s="7">
        <v>2.057650970954052E-2</v>
      </c>
      <c r="AA112" s="7">
        <v>2.0633490356210007E-2</v>
      </c>
      <c r="AB112" s="6"/>
    </row>
    <row r="113" spans="2:28" x14ac:dyDescent="0.25">
      <c r="Q113" s="129"/>
      <c r="R113" s="6"/>
      <c r="S113" s="6"/>
      <c r="T113" s="6"/>
      <c r="U113" s="6"/>
      <c r="V113" s="6"/>
      <c r="W113" s="6"/>
      <c r="X113" s="6"/>
      <c r="Y113" s="6"/>
      <c r="Z113" s="6"/>
      <c r="AA113" s="6"/>
      <c r="AB113" s="6"/>
    </row>
    <row r="114" spans="2:28" x14ac:dyDescent="0.25">
      <c r="Q114" s="129"/>
      <c r="R114" s="6"/>
      <c r="S114" s="6"/>
      <c r="T114" s="6" t="s">
        <v>62</v>
      </c>
      <c r="U114" s="6" t="s">
        <v>53</v>
      </c>
      <c r="V114" s="6" t="s">
        <v>54</v>
      </c>
      <c r="W114" s="6" t="s">
        <v>55</v>
      </c>
      <c r="X114" s="6" t="s">
        <v>56</v>
      </c>
      <c r="Y114" s="6" t="s">
        <v>57</v>
      </c>
      <c r="Z114" s="6" t="s">
        <v>58</v>
      </c>
      <c r="AA114" s="6" t="s">
        <v>59</v>
      </c>
      <c r="AB114" s="6"/>
    </row>
    <row r="115" spans="2:28" x14ac:dyDescent="0.25">
      <c r="Q115" s="129"/>
      <c r="R115" s="6"/>
      <c r="S115" s="6" t="s">
        <v>81</v>
      </c>
      <c r="T115" s="7">
        <v>9.3586258220311955E-2</v>
      </c>
      <c r="U115" s="7">
        <v>8.1646146830825356E-2</v>
      </c>
      <c r="V115" s="7">
        <v>8.5543947929770825E-2</v>
      </c>
      <c r="W115" s="7">
        <v>0.11008520618709734</v>
      </c>
      <c r="X115" s="7">
        <v>6.1764705882352944E-2</v>
      </c>
      <c r="Y115" s="7">
        <v>9.3167807059142335E-2</v>
      </c>
      <c r="Z115" s="7">
        <v>8.4411576311652012E-2</v>
      </c>
      <c r="AA115" s="7">
        <v>0.1005102313404926</v>
      </c>
      <c r="AB115" s="6"/>
    </row>
    <row r="116" spans="2:28" x14ac:dyDescent="0.25">
      <c r="Q116" s="129"/>
      <c r="R116" s="6"/>
      <c r="S116" s="6" t="s">
        <v>82</v>
      </c>
      <c r="T116" s="7">
        <v>2.0761508436735871E-2</v>
      </c>
      <c r="U116" s="7">
        <v>1.6894664842681258E-2</v>
      </c>
      <c r="V116" s="7">
        <v>1.4767817097850463E-2</v>
      </c>
      <c r="W116" s="7">
        <v>1.6625597482409524E-2</v>
      </c>
      <c r="X116" s="7">
        <v>1.9886363636363636E-2</v>
      </c>
      <c r="Y116" s="7">
        <v>1.768172888015717E-2</v>
      </c>
      <c r="Z116" s="7">
        <v>1.8366039713503757E-2</v>
      </c>
      <c r="AA116" s="7">
        <v>1.8940001068547312E-2</v>
      </c>
      <c r="AB116" s="6"/>
    </row>
    <row r="117" spans="2:28" x14ac:dyDescent="0.25">
      <c r="Q117" s="129"/>
      <c r="R117" s="6"/>
      <c r="S117" s="6" t="s">
        <v>83</v>
      </c>
      <c r="T117" s="7">
        <v>0.27416733745424721</v>
      </c>
      <c r="U117" s="7">
        <v>0.30649794801641589</v>
      </c>
      <c r="V117" s="7">
        <v>0.2871702309978304</v>
      </c>
      <c r="W117" s="7">
        <v>0.31646527922097201</v>
      </c>
      <c r="X117" s="7">
        <v>0.27777406417112299</v>
      </c>
      <c r="Y117" s="7">
        <v>0.32137050335343131</v>
      </c>
      <c r="Z117" s="7">
        <v>0.30176439760088514</v>
      </c>
      <c r="AA117" s="7">
        <v>0.32467810012288295</v>
      </c>
      <c r="AB117" s="6"/>
    </row>
    <row r="118" spans="2:28" x14ac:dyDescent="0.25">
      <c r="Q118" s="129"/>
      <c r="R118" s="6"/>
      <c r="S118" s="6" t="s">
        <v>84</v>
      </c>
      <c r="T118" s="7">
        <v>6.3742539070212476E-2</v>
      </c>
      <c r="U118" s="7">
        <v>7.4509803921568626E-2</v>
      </c>
      <c r="V118" s="7">
        <v>6.7494393699064709E-2</v>
      </c>
      <c r="W118" s="7">
        <v>4.9921325297627883E-2</v>
      </c>
      <c r="X118" s="7">
        <v>4.7259358288770051E-2</v>
      </c>
      <c r="Y118" s="7">
        <v>4.2713908271797302E-2</v>
      </c>
      <c r="Z118" s="7">
        <v>4.2368834798812087E-2</v>
      </c>
      <c r="AA118" s="7">
        <v>5.3681145482716248E-2</v>
      </c>
      <c r="AB118" s="6"/>
    </row>
    <row r="119" spans="2:28" x14ac:dyDescent="0.25">
      <c r="Q119" s="129"/>
      <c r="R119" s="6"/>
      <c r="S119" s="6" t="s">
        <v>85</v>
      </c>
      <c r="T119" s="7">
        <v>9.3100253633643659E-3</v>
      </c>
      <c r="U119" s="7">
        <v>7.0223438212494299E-3</v>
      </c>
      <c r="V119" s="7">
        <v>9.6446607960035732E-3</v>
      </c>
      <c r="W119" s="7">
        <v>1.5794317608289046E-2</v>
      </c>
      <c r="X119" s="7">
        <v>6.5173796791443851E-3</v>
      </c>
      <c r="Y119" s="7">
        <v>1.2702391436894519E-2</v>
      </c>
      <c r="Z119" s="7">
        <v>8.2687940371513422E-3</v>
      </c>
      <c r="AA119" s="7">
        <v>7.7068974728856116E-3</v>
      </c>
      <c r="AB119" s="6"/>
    </row>
    <row r="120" spans="2:28" x14ac:dyDescent="0.25">
      <c r="Q120" s="129"/>
      <c r="R120" s="6"/>
      <c r="S120" s="6" t="s">
        <v>86</v>
      </c>
      <c r="T120" s="7">
        <v>4.5562930000151876E-5</v>
      </c>
      <c r="U120" s="7">
        <v>0</v>
      </c>
      <c r="V120" s="7">
        <v>5.4695618880927636E-5</v>
      </c>
      <c r="W120" s="7">
        <v>1.4844283466437074E-5</v>
      </c>
      <c r="X120" s="7">
        <v>0</v>
      </c>
      <c r="Y120" s="7">
        <v>0</v>
      </c>
      <c r="Z120" s="7">
        <v>2.3292377569440401E-5</v>
      </c>
      <c r="AA120" s="7">
        <v>0</v>
      </c>
      <c r="AB120" s="6"/>
    </row>
    <row r="121" spans="2:28" x14ac:dyDescent="0.25">
      <c r="Q121" s="129"/>
      <c r="R121" s="6"/>
      <c r="S121" s="6" t="s">
        <v>87</v>
      </c>
      <c r="T121" s="7">
        <v>0.29377458499764592</v>
      </c>
      <c r="U121" s="7">
        <v>0.28230734154126769</v>
      </c>
      <c r="V121" s="7">
        <v>0.32058925413407718</v>
      </c>
      <c r="W121" s="7">
        <v>0.26739007808093102</v>
      </c>
      <c r="X121" s="7">
        <v>0.44227941176470587</v>
      </c>
      <c r="Y121" s="7">
        <v>0.33534313393401532</v>
      </c>
      <c r="Z121" s="7">
        <v>0.30143830431491292</v>
      </c>
      <c r="AA121" s="7">
        <v>0.30237217502804936</v>
      </c>
      <c r="AB121" s="6"/>
    </row>
    <row r="122" spans="2:28" x14ac:dyDescent="0.25">
      <c r="Q122" s="129"/>
      <c r="R122" s="6"/>
      <c r="S122" s="6" t="s">
        <v>88</v>
      </c>
      <c r="T122" s="7">
        <v>0</v>
      </c>
      <c r="U122" s="7">
        <v>0</v>
      </c>
      <c r="V122" s="7">
        <v>0</v>
      </c>
      <c r="W122" s="7">
        <v>0</v>
      </c>
      <c r="X122" s="7">
        <v>0</v>
      </c>
      <c r="Y122" s="7">
        <v>0</v>
      </c>
      <c r="Z122" s="7">
        <v>0</v>
      </c>
      <c r="AA122" s="7">
        <v>0</v>
      </c>
      <c r="AB122" s="6"/>
    </row>
    <row r="123" spans="2:28" x14ac:dyDescent="0.25">
      <c r="Q123" s="129"/>
      <c r="R123" s="6"/>
      <c r="S123" s="6" t="s">
        <v>89</v>
      </c>
      <c r="T123" s="7">
        <v>0.24461218352748204</v>
      </c>
      <c r="U123" s="7">
        <v>0.23112175102599178</v>
      </c>
      <c r="V123" s="7">
        <v>0.21473499972652191</v>
      </c>
      <c r="W123" s="7">
        <v>0.22370335183920673</v>
      </c>
      <c r="X123" s="7">
        <v>0.14451871657754012</v>
      </c>
      <c r="Y123" s="7">
        <v>0.17702052706456203</v>
      </c>
      <c r="Z123" s="7">
        <v>0.24335876084551331</v>
      </c>
      <c r="AA123" s="7">
        <v>0.19211144948442593</v>
      </c>
      <c r="AB123" s="6"/>
    </row>
    <row r="124" spans="2:28" x14ac:dyDescent="0.25">
      <c r="Q124" s="129"/>
      <c r="R124" s="6"/>
      <c r="S124" s="6"/>
      <c r="T124" s="7">
        <v>0</v>
      </c>
      <c r="U124" s="7">
        <v>0</v>
      </c>
      <c r="V124" s="7">
        <v>0</v>
      </c>
      <c r="W124" s="7">
        <v>0</v>
      </c>
      <c r="X124" s="7">
        <v>0</v>
      </c>
      <c r="Y124" s="7">
        <v>0</v>
      </c>
      <c r="Z124" s="7">
        <v>0</v>
      </c>
      <c r="AA124" s="7">
        <v>0</v>
      </c>
      <c r="AB124" s="6"/>
    </row>
    <row r="125" spans="2:28" x14ac:dyDescent="0.25">
      <c r="Q125" s="129"/>
      <c r="R125" s="6"/>
      <c r="S125" s="6"/>
      <c r="T125" s="6"/>
      <c r="U125" s="6"/>
      <c r="V125" s="6"/>
      <c r="W125" s="6"/>
      <c r="X125" s="6"/>
      <c r="Y125" s="6"/>
      <c r="Z125" s="6"/>
      <c r="AA125" s="6"/>
      <c r="AB125" s="6"/>
    </row>
    <row r="126" spans="2:28" ht="15.75" x14ac:dyDescent="0.25">
      <c r="C126" s="128" t="s">
        <v>97</v>
      </c>
      <c r="K126" s="128" t="s">
        <v>98</v>
      </c>
      <c r="Q126" s="129"/>
      <c r="R126" s="6"/>
      <c r="S126" s="6"/>
      <c r="T126" s="6"/>
      <c r="U126" s="6"/>
      <c r="V126" s="6"/>
      <c r="W126" s="6"/>
      <c r="X126" s="6"/>
      <c r="Y126" s="6"/>
      <c r="Z126" s="6"/>
      <c r="AA126" s="6"/>
      <c r="AB126" s="6"/>
    </row>
    <row r="127" spans="2:28" x14ac:dyDescent="0.25">
      <c r="Q127" s="129"/>
      <c r="R127" s="6"/>
      <c r="S127" s="131" t="s">
        <v>103</v>
      </c>
      <c r="T127" s="6"/>
      <c r="U127" s="6"/>
      <c r="V127" s="6"/>
      <c r="W127" s="6"/>
      <c r="X127" s="6"/>
      <c r="Y127" s="6"/>
      <c r="Z127" s="6"/>
      <c r="AA127" s="6"/>
      <c r="AB127" s="6"/>
    </row>
    <row r="128" spans="2:28" ht="15.75" x14ac:dyDescent="0.25">
      <c r="B128" s="4" t="s">
        <v>110</v>
      </c>
      <c r="Q128" s="129"/>
      <c r="R128" s="6"/>
      <c r="S128" s="6" t="s">
        <v>90</v>
      </c>
      <c r="T128" s="6"/>
      <c r="U128" s="6"/>
      <c r="V128" s="6"/>
      <c r="W128" s="6"/>
      <c r="X128" s="6"/>
      <c r="Y128" s="6"/>
      <c r="Z128" s="6"/>
      <c r="AA128" s="6"/>
      <c r="AB128" s="6"/>
    </row>
    <row r="129" spans="17:28" x14ac:dyDescent="0.25">
      <c r="Q129" s="129"/>
      <c r="R129" s="6"/>
      <c r="S129" s="6"/>
      <c r="T129" s="6" t="s">
        <v>62</v>
      </c>
      <c r="U129" s="6" t="s">
        <v>53</v>
      </c>
      <c r="V129" s="6" t="s">
        <v>54</v>
      </c>
      <c r="W129" s="6" t="s">
        <v>55</v>
      </c>
      <c r="X129" s="6" t="s">
        <v>56</v>
      </c>
      <c r="Y129" s="6" t="s">
        <v>57</v>
      </c>
      <c r="Z129" s="6" t="s">
        <v>58</v>
      </c>
      <c r="AA129" s="6" t="s">
        <v>59</v>
      </c>
      <c r="AB129" s="6"/>
    </row>
    <row r="130" spans="17:28" x14ac:dyDescent="0.25">
      <c r="Q130" s="129"/>
      <c r="R130" s="6"/>
      <c r="S130" s="6" t="s">
        <v>81</v>
      </c>
      <c r="T130" s="7">
        <v>9.8095051060487035E-2</v>
      </c>
      <c r="U130" s="7">
        <v>0.15617128463476071</v>
      </c>
      <c r="V130" s="7">
        <v>0.14905737149057371</v>
      </c>
      <c r="W130" s="7">
        <v>0.15277119848413073</v>
      </c>
      <c r="X130" s="7">
        <v>0.14980681419037584</v>
      </c>
      <c r="Y130" s="7">
        <v>0.13855306083285357</v>
      </c>
      <c r="Z130" s="7">
        <v>0.15224787363304981</v>
      </c>
      <c r="AA130" s="7">
        <v>0.1610385104660576</v>
      </c>
      <c r="AB130" s="6"/>
    </row>
    <row r="131" spans="17:28" x14ac:dyDescent="0.25">
      <c r="Q131" s="129"/>
      <c r="R131" s="6"/>
      <c r="S131" s="6" t="s">
        <v>82</v>
      </c>
      <c r="T131" s="7">
        <v>4.5168892380204242E-3</v>
      </c>
      <c r="U131" s="7">
        <v>1.3580111707370496E-2</v>
      </c>
      <c r="V131" s="7">
        <v>7.3240200732402009E-3</v>
      </c>
      <c r="W131" s="7">
        <v>7.3424917100900046E-3</v>
      </c>
      <c r="X131" s="7">
        <v>1.2118018967334035E-2</v>
      </c>
      <c r="Y131" s="7">
        <v>6.7165611207061987E-3</v>
      </c>
      <c r="Z131" s="7">
        <v>1.330498177399757E-2</v>
      </c>
      <c r="AA131" s="7">
        <v>1.1622528044408465E-2</v>
      </c>
      <c r="AB131" s="6"/>
    </row>
    <row r="132" spans="17:28" x14ac:dyDescent="0.25">
      <c r="Q132" s="129"/>
      <c r="R132" s="6"/>
      <c r="S132" s="6" t="s">
        <v>83</v>
      </c>
      <c r="T132" s="7">
        <v>0.25127651217596231</v>
      </c>
      <c r="U132" s="7">
        <v>0.19198335341145548</v>
      </c>
      <c r="V132" s="7">
        <v>0.24725349247253492</v>
      </c>
      <c r="W132" s="7">
        <v>0.26172430127901469</v>
      </c>
      <c r="X132" s="7">
        <v>0.22128556375131717</v>
      </c>
      <c r="Y132" s="7">
        <v>0.26117827672231819</v>
      </c>
      <c r="Z132" s="7">
        <v>0.21901579586877279</v>
      </c>
      <c r="AA132" s="7">
        <v>0.23834856019428705</v>
      </c>
      <c r="AB132" s="6"/>
    </row>
    <row r="133" spans="17:28" x14ac:dyDescent="0.25">
      <c r="Q133" s="129"/>
      <c r="R133" s="6"/>
      <c r="S133" s="6" t="s">
        <v>84</v>
      </c>
      <c r="T133" s="7">
        <v>8.3660644147682636E-2</v>
      </c>
      <c r="U133" s="7">
        <v>7.2938341912167345E-2</v>
      </c>
      <c r="V133" s="7">
        <v>6.2796690627966903E-2</v>
      </c>
      <c r="W133" s="7">
        <v>4.7607768829938418E-2</v>
      </c>
      <c r="X133" s="7">
        <v>6.4805057955742887E-2</v>
      </c>
      <c r="Y133" s="7">
        <v>5.0278257532143544E-2</v>
      </c>
      <c r="Z133" s="7">
        <v>6.2879708383961119E-2</v>
      </c>
      <c r="AA133" s="7">
        <v>5.9789522377703248E-2</v>
      </c>
      <c r="AB133" s="6"/>
    </row>
    <row r="134" spans="17:28" x14ac:dyDescent="0.25">
      <c r="Q134" s="129"/>
      <c r="R134" s="6"/>
      <c r="S134" s="6" t="s">
        <v>85</v>
      </c>
      <c r="T134" s="7">
        <v>9.6818538884524741E-2</v>
      </c>
      <c r="U134" s="7">
        <v>0.14357682619647355</v>
      </c>
      <c r="V134" s="7">
        <v>8.9244540892445406E-2</v>
      </c>
      <c r="W134" s="7">
        <v>0.10528185693983894</v>
      </c>
      <c r="X134" s="7">
        <v>0.10344221988057604</v>
      </c>
      <c r="Y134" s="7">
        <v>9.1537132987910191E-2</v>
      </c>
      <c r="Z134" s="7">
        <v>0.12867557715674363</v>
      </c>
      <c r="AA134" s="7">
        <v>0.1020006938822713</v>
      </c>
      <c r="AB134" s="6"/>
    </row>
    <row r="135" spans="17:28" x14ac:dyDescent="0.25">
      <c r="Q135" s="129"/>
      <c r="R135" s="6"/>
      <c r="S135" s="6" t="s">
        <v>86</v>
      </c>
      <c r="T135" s="7">
        <v>8.9355852317360568E-3</v>
      </c>
      <c r="U135" s="7">
        <v>1.1280254079509364E-2</v>
      </c>
      <c r="V135" s="7">
        <v>1.6275600162756001E-2</v>
      </c>
      <c r="W135" s="7">
        <v>1.3027001421127428E-2</v>
      </c>
      <c r="X135" s="7">
        <v>9.4836670179135937E-3</v>
      </c>
      <c r="Y135" s="7">
        <v>1.3816925734024179E-2</v>
      </c>
      <c r="Z135" s="7">
        <v>1.5613608748481167E-2</v>
      </c>
      <c r="AA135" s="7">
        <v>9.1361165722215806E-3</v>
      </c>
      <c r="AB135" s="6"/>
    </row>
    <row r="136" spans="17:28" x14ac:dyDescent="0.25">
      <c r="Q136" s="129"/>
      <c r="R136" s="6"/>
      <c r="S136" s="6" t="s">
        <v>87</v>
      </c>
      <c r="T136" s="7">
        <v>0.24489395129615082</v>
      </c>
      <c r="U136" s="7">
        <v>0.25013689628737268</v>
      </c>
      <c r="V136" s="7">
        <v>0.23640309236403093</v>
      </c>
      <c r="W136" s="7">
        <v>0.21956418758882046</v>
      </c>
      <c r="X136" s="7">
        <v>0.26852827537759044</v>
      </c>
      <c r="Y136" s="7">
        <v>0.23891767415083479</v>
      </c>
      <c r="Z136" s="7">
        <v>0.22818955042527339</v>
      </c>
      <c r="AA136" s="7">
        <v>0.25031802937434949</v>
      </c>
      <c r="AB136" s="6"/>
    </row>
    <row r="137" spans="17:28" x14ac:dyDescent="0.25">
      <c r="Q137" s="129"/>
      <c r="R137" s="6"/>
      <c r="S137" s="6" t="s">
        <v>88</v>
      </c>
      <c r="T137" s="7">
        <v>6.7851531814611149E-2</v>
      </c>
      <c r="U137" s="7">
        <v>4.0302267002518891E-2</v>
      </c>
      <c r="V137" s="7">
        <v>7.7987250779872508E-2</v>
      </c>
      <c r="W137" s="7">
        <v>6.4661297963050687E-2</v>
      </c>
      <c r="X137" s="7">
        <v>5.128205128205128E-2</v>
      </c>
      <c r="Y137" s="7">
        <v>8.5012473613509887E-2</v>
      </c>
      <c r="Z137" s="7">
        <v>5.783718104495747E-2</v>
      </c>
      <c r="AA137" s="7">
        <v>4.9149994217647743E-2</v>
      </c>
      <c r="AB137" s="6"/>
    </row>
    <row r="138" spans="17:28" x14ac:dyDescent="0.25">
      <c r="Q138" s="129"/>
      <c r="R138" s="6"/>
      <c r="S138" s="6" t="s">
        <v>89</v>
      </c>
      <c r="T138" s="7">
        <v>4.9783974862529459E-2</v>
      </c>
      <c r="U138" s="7">
        <v>2.3765195487898367E-2</v>
      </c>
      <c r="V138" s="7">
        <v>2.8211040282110404E-2</v>
      </c>
      <c r="W138" s="7">
        <v>4.2041686404547605E-2</v>
      </c>
      <c r="X138" s="7">
        <v>1.650860554970144E-2</v>
      </c>
      <c r="Y138" s="7">
        <v>3.0320475916330837E-2</v>
      </c>
      <c r="Z138" s="7">
        <v>3.833535844471446E-2</v>
      </c>
      <c r="AA138" s="7">
        <v>1.7867468486180177E-2</v>
      </c>
      <c r="AB138" s="6"/>
    </row>
    <row r="139" spans="17:28" x14ac:dyDescent="0.25">
      <c r="Q139" s="129"/>
      <c r="R139" s="6"/>
      <c r="S139" s="6" t="s">
        <v>76</v>
      </c>
      <c r="T139" s="7">
        <v>9.4167321288295372E-2</v>
      </c>
      <c r="U139" s="7">
        <v>9.6265469280473109E-2</v>
      </c>
      <c r="V139" s="7">
        <v>8.5446900854469002E-2</v>
      </c>
      <c r="W139" s="7">
        <v>8.597820937944102E-2</v>
      </c>
      <c r="X139" s="7">
        <v>0.10273972602739725</v>
      </c>
      <c r="Y139" s="7">
        <v>8.366916138936864E-2</v>
      </c>
      <c r="Z139" s="7">
        <v>8.3900364520048606E-2</v>
      </c>
      <c r="AA139" s="7">
        <v>0.10072857638487337</v>
      </c>
      <c r="AB139" s="6"/>
    </row>
    <row r="140" spans="17:28" x14ac:dyDescent="0.25">
      <c r="Q140" s="129"/>
      <c r="R140" s="6"/>
      <c r="S140" s="6"/>
      <c r="T140" s="6"/>
      <c r="U140" s="6"/>
      <c r="V140" s="6"/>
      <c r="W140" s="6"/>
      <c r="X140" s="6"/>
      <c r="Y140" s="6"/>
      <c r="Z140" s="6"/>
      <c r="AA140" s="6"/>
      <c r="AB140" s="6"/>
    </row>
    <row r="141" spans="17:28" x14ac:dyDescent="0.25">
      <c r="Q141" s="129"/>
      <c r="R141" s="6"/>
      <c r="S141" s="6"/>
      <c r="T141" s="6" t="s">
        <v>62</v>
      </c>
      <c r="U141" s="6" t="s">
        <v>53</v>
      </c>
      <c r="V141" s="6" t="s">
        <v>54</v>
      </c>
      <c r="W141" s="6" t="s">
        <v>55</v>
      </c>
      <c r="X141" s="6" t="s">
        <v>56</v>
      </c>
      <c r="Y141" s="6" t="s">
        <v>57</v>
      </c>
      <c r="Z141" s="6" t="s">
        <v>58</v>
      </c>
      <c r="AA141" s="6" t="s">
        <v>59</v>
      </c>
      <c r="AB141" s="6"/>
    </row>
    <row r="142" spans="17:28" x14ac:dyDescent="0.25">
      <c r="Q142" s="129"/>
      <c r="R142" s="6"/>
      <c r="S142" s="6" t="s">
        <v>81</v>
      </c>
      <c r="T142" s="7">
        <v>0.13413555122987081</v>
      </c>
      <c r="U142" s="7">
        <v>0.11582481306271937</v>
      </c>
      <c r="V142" s="7">
        <v>0.13420707732634338</v>
      </c>
      <c r="W142" s="7">
        <v>0.17340067340067339</v>
      </c>
      <c r="X142" s="7">
        <v>9.8404806297907599E-2</v>
      </c>
      <c r="Y142" s="7">
        <v>0.16101556101556103</v>
      </c>
      <c r="Z142" s="7">
        <v>0.11022061358152362</v>
      </c>
      <c r="AA142" s="7">
        <v>0.1549248523886205</v>
      </c>
      <c r="AB142" s="6"/>
    </row>
    <row r="143" spans="17:28" x14ac:dyDescent="0.25">
      <c r="Q143" s="129"/>
      <c r="R143" s="6"/>
      <c r="S143" s="6" t="s">
        <v>82</v>
      </c>
      <c r="T143" s="7">
        <v>7.786232525216776E-3</v>
      </c>
      <c r="U143" s="7">
        <v>9.6139172897909356E-3</v>
      </c>
      <c r="V143" s="7">
        <v>5.8977719528178242E-3</v>
      </c>
      <c r="W143" s="7">
        <v>6.8392255892255893E-3</v>
      </c>
      <c r="X143" s="7">
        <v>5.1792003314688213E-3</v>
      </c>
      <c r="Y143" s="7">
        <v>8.1900081900081901E-3</v>
      </c>
      <c r="Z143" s="7">
        <v>1.0082730093071354E-2</v>
      </c>
      <c r="AA143" s="7">
        <v>7.3805689747718731E-3</v>
      </c>
      <c r="AB143" s="6"/>
    </row>
    <row r="144" spans="17:28" x14ac:dyDescent="0.25">
      <c r="Q144" s="129"/>
      <c r="R144" s="6"/>
      <c r="S144" s="6" t="s">
        <v>83</v>
      </c>
      <c r="T144" s="7">
        <v>0.30534418686958059</v>
      </c>
      <c r="U144" s="7">
        <v>0.30779795513505265</v>
      </c>
      <c r="V144" s="7">
        <v>0.2948885976408912</v>
      </c>
      <c r="W144" s="7">
        <v>0.34753787878787878</v>
      </c>
      <c r="X144" s="7">
        <v>0.26061736067951108</v>
      </c>
      <c r="Y144" s="7">
        <v>0.3334971334971335</v>
      </c>
      <c r="Z144" s="7">
        <v>0.32238883143743535</v>
      </c>
      <c r="AA144" s="7">
        <v>0.30864197530864196</v>
      </c>
      <c r="AB144" s="6"/>
    </row>
    <row r="145" spans="2:28" x14ac:dyDescent="0.25">
      <c r="Q145" s="129"/>
      <c r="R145" s="6"/>
      <c r="S145" s="6" t="s">
        <v>84</v>
      </c>
      <c r="T145" s="7">
        <v>3.4153247212882674E-2</v>
      </c>
      <c r="U145" s="7">
        <v>1.2971158248130627E-2</v>
      </c>
      <c r="V145" s="7">
        <v>2.6998689384010486E-2</v>
      </c>
      <c r="W145" s="7">
        <v>2.11489898989899E-2</v>
      </c>
      <c r="X145" s="7">
        <v>3.1075201988812928E-3</v>
      </c>
      <c r="Y145" s="7">
        <v>1.5233415233415233E-2</v>
      </c>
      <c r="Z145" s="7">
        <v>1.8958979662185453E-2</v>
      </c>
      <c r="AA145" s="7">
        <v>6.9108964036500272E-3</v>
      </c>
      <c r="AB145" s="6"/>
    </row>
    <row r="146" spans="2:28" x14ac:dyDescent="0.25">
      <c r="Q146" s="129"/>
      <c r="R146" s="6"/>
      <c r="S146" s="6" t="s">
        <v>85</v>
      </c>
      <c r="T146" s="7">
        <v>3.0083171120155725E-3</v>
      </c>
      <c r="U146" s="7">
        <v>4.5780558522813975E-3</v>
      </c>
      <c r="V146" s="7">
        <v>9.1743119266055051E-4</v>
      </c>
      <c r="W146" s="7">
        <v>7.3653198653198656E-3</v>
      </c>
      <c r="X146" s="7">
        <v>2.6931841723637872E-3</v>
      </c>
      <c r="Y146" s="7">
        <v>6.0606060606060606E-3</v>
      </c>
      <c r="Z146" s="7">
        <v>4.3950361944157185E-3</v>
      </c>
      <c r="AA146" s="7">
        <v>3.0864197530864196E-3</v>
      </c>
      <c r="AB146" s="6"/>
    </row>
    <row r="147" spans="2:28" x14ac:dyDescent="0.25">
      <c r="Q147" s="129"/>
      <c r="R147" s="6"/>
      <c r="S147" s="6" t="s">
        <v>86</v>
      </c>
      <c r="T147" s="6">
        <v>0</v>
      </c>
      <c r="U147" s="6">
        <v>0</v>
      </c>
      <c r="V147" s="6">
        <v>0</v>
      </c>
      <c r="W147" s="6">
        <v>0</v>
      </c>
      <c r="X147" s="6">
        <v>0</v>
      </c>
      <c r="Y147" s="6">
        <v>0</v>
      </c>
      <c r="Z147" s="6">
        <v>0</v>
      </c>
      <c r="AA147" s="6">
        <v>0</v>
      </c>
      <c r="AB147" s="6"/>
    </row>
    <row r="148" spans="2:28" x14ac:dyDescent="0.25">
      <c r="Q148" s="129"/>
      <c r="R148" s="6"/>
      <c r="S148" s="6" t="s">
        <v>87</v>
      </c>
      <c r="T148" s="7">
        <v>0.41107768536542205</v>
      </c>
      <c r="U148" s="7">
        <v>0.47855943842514881</v>
      </c>
      <c r="V148" s="7">
        <v>0.45688073394495415</v>
      </c>
      <c r="W148" s="7">
        <v>0.37552609427609429</v>
      </c>
      <c r="X148" s="7">
        <v>0.60161591050341823</v>
      </c>
      <c r="Y148" s="7">
        <v>0.41408681408681408</v>
      </c>
      <c r="Z148" s="7">
        <v>0.45027576697690452</v>
      </c>
      <c r="AA148" s="7">
        <v>0.45397208803005906</v>
      </c>
      <c r="AB148" s="6"/>
    </row>
    <row r="149" spans="2:28" x14ac:dyDescent="0.25">
      <c r="Q149" s="129"/>
      <c r="R149" s="6"/>
      <c r="S149" s="6" t="s">
        <v>88</v>
      </c>
      <c r="T149" s="7">
        <v>0</v>
      </c>
      <c r="U149" s="7">
        <v>0</v>
      </c>
      <c r="V149" s="7">
        <v>0</v>
      </c>
      <c r="W149" s="7">
        <v>0</v>
      </c>
      <c r="X149" s="7">
        <v>0</v>
      </c>
      <c r="Y149" s="7">
        <v>0</v>
      </c>
      <c r="Z149" s="7">
        <v>0</v>
      </c>
      <c r="AA149" s="7">
        <v>0</v>
      </c>
      <c r="AB149" s="6"/>
    </row>
    <row r="150" spans="2:28" x14ac:dyDescent="0.25">
      <c r="Q150" s="129"/>
      <c r="R150" s="6"/>
      <c r="S150" s="6" t="s">
        <v>89</v>
      </c>
      <c r="T150" s="7">
        <v>0.1044947796850115</v>
      </c>
      <c r="U150" s="7">
        <v>7.0654661986876241E-2</v>
      </c>
      <c r="V150" s="7">
        <v>8.0209698558322412E-2</v>
      </c>
      <c r="W150" s="7">
        <v>6.8181818181818177E-2</v>
      </c>
      <c r="X150" s="7">
        <v>2.838201781644914E-2</v>
      </c>
      <c r="Y150" s="7">
        <v>6.1916461916461919E-2</v>
      </c>
      <c r="Z150" s="7">
        <v>8.3678042054463983E-2</v>
      </c>
      <c r="AA150" s="7">
        <v>6.5083199141170153E-2</v>
      </c>
      <c r="AB150" s="6"/>
    </row>
    <row r="151" spans="2:28" x14ac:dyDescent="0.25">
      <c r="Q151" s="129"/>
      <c r="R151" s="6"/>
      <c r="S151" s="6" t="s">
        <v>76</v>
      </c>
      <c r="T151" s="7">
        <v>0</v>
      </c>
      <c r="U151" s="7">
        <v>0</v>
      </c>
      <c r="V151" s="7">
        <v>0</v>
      </c>
      <c r="W151" s="7">
        <v>0</v>
      </c>
      <c r="X151" s="7">
        <v>0</v>
      </c>
      <c r="Y151" s="7">
        <v>0</v>
      </c>
      <c r="Z151" s="7">
        <v>0</v>
      </c>
      <c r="AA151" s="7">
        <v>0</v>
      </c>
      <c r="AB151" s="6"/>
    </row>
    <row r="152" spans="2:28" x14ac:dyDescent="0.25">
      <c r="Q152" s="129"/>
      <c r="R152" s="6"/>
      <c r="S152" s="6"/>
      <c r="T152" s="6"/>
      <c r="U152" s="6"/>
      <c r="V152" s="6"/>
      <c r="W152" s="6"/>
      <c r="X152" s="6"/>
      <c r="Y152" s="6"/>
      <c r="Z152" s="6"/>
      <c r="AA152" s="6"/>
      <c r="AB152" s="6"/>
    </row>
    <row r="153" spans="2:28" x14ac:dyDescent="0.25">
      <c r="Q153" s="129"/>
      <c r="R153" s="6"/>
      <c r="S153" s="164"/>
      <c r="T153" s="6"/>
      <c r="U153" s="6"/>
      <c r="V153" s="6"/>
      <c r="W153" s="6"/>
      <c r="X153" s="6"/>
      <c r="Y153" s="6"/>
      <c r="Z153" s="6"/>
      <c r="AA153" s="6"/>
      <c r="AB153" s="6"/>
    </row>
    <row r="154" spans="2:28" ht="16.5" thickBot="1" x14ac:dyDescent="0.3">
      <c r="C154" s="128" t="s">
        <v>97</v>
      </c>
      <c r="K154" s="128" t="s">
        <v>98</v>
      </c>
      <c r="Q154" s="129"/>
      <c r="R154" s="6"/>
      <c r="S154" s="220" t="s">
        <v>104</v>
      </c>
      <c r="T154" s="6"/>
      <c r="U154" s="6"/>
      <c r="V154" s="6"/>
      <c r="W154" s="6"/>
      <c r="X154" s="6"/>
      <c r="Y154" s="6"/>
      <c r="Z154" s="6"/>
      <c r="AA154" s="6"/>
      <c r="AB154" s="6"/>
    </row>
    <row r="155" spans="2:28" x14ac:dyDescent="0.25">
      <c r="Q155" s="129"/>
      <c r="R155" s="6"/>
      <c r="S155" s="6" t="s">
        <v>90</v>
      </c>
      <c r="T155" s="6"/>
      <c r="U155" s="6"/>
      <c r="V155" s="6"/>
      <c r="W155" s="6"/>
      <c r="X155" s="6"/>
      <c r="Y155" s="6"/>
      <c r="Z155" s="6"/>
      <c r="AA155" s="6"/>
      <c r="AB155" s="6"/>
    </row>
    <row r="156" spans="2:28" ht="15.75" x14ac:dyDescent="0.25">
      <c r="B156" s="4" t="s">
        <v>111</v>
      </c>
      <c r="Q156" s="129"/>
      <c r="R156" s="6"/>
      <c r="S156" s="6"/>
      <c r="T156" s="6" t="s">
        <v>62</v>
      </c>
      <c r="U156" s="6" t="s">
        <v>53</v>
      </c>
      <c r="V156" s="6" t="s">
        <v>54</v>
      </c>
      <c r="W156" s="6" t="s">
        <v>55</v>
      </c>
      <c r="X156" s="6" t="s">
        <v>56</v>
      </c>
      <c r="Y156" s="6" t="s">
        <v>57</v>
      </c>
      <c r="Z156" s="6" t="s">
        <v>58</v>
      </c>
      <c r="AA156" s="6" t="s">
        <v>59</v>
      </c>
      <c r="AB156" s="6"/>
    </row>
    <row r="157" spans="2:28" x14ac:dyDescent="0.25">
      <c r="Q157" s="129"/>
      <c r="R157" s="6"/>
      <c r="S157" s="6" t="s">
        <v>81</v>
      </c>
      <c r="T157" s="7">
        <v>0.20906432748538012</v>
      </c>
      <c r="U157" s="7">
        <v>0.24253328535444404</v>
      </c>
      <c r="V157" s="7">
        <v>0.21520618556701032</v>
      </c>
      <c r="W157" s="7">
        <v>0.27077151335311572</v>
      </c>
      <c r="X157" s="7">
        <v>0.25196850393700787</v>
      </c>
      <c r="Y157" s="7">
        <v>0.2690909090909091</v>
      </c>
      <c r="Z157" s="7">
        <v>0.24885110294117646</v>
      </c>
      <c r="AA157" s="7">
        <v>0.23916849015317287</v>
      </c>
      <c r="AB157" s="6"/>
    </row>
    <row r="158" spans="2:28" x14ac:dyDescent="0.25">
      <c r="Q158" s="129"/>
      <c r="R158" s="6"/>
      <c r="S158" s="6" t="s">
        <v>82</v>
      </c>
      <c r="T158" s="7">
        <v>8.771929824561403E-2</v>
      </c>
      <c r="U158" s="7">
        <v>0.20654911838790932</v>
      </c>
      <c r="V158" s="7">
        <v>0.12371134020618557</v>
      </c>
      <c r="W158" s="7">
        <v>0.14948071216617212</v>
      </c>
      <c r="X158" s="7">
        <v>0.13648293963254593</v>
      </c>
      <c r="Y158" s="7">
        <v>9.4545454545454544E-2</v>
      </c>
      <c r="Z158" s="7">
        <v>0.14407169117647059</v>
      </c>
      <c r="AA158" s="7">
        <v>0.20853391684901532</v>
      </c>
      <c r="AB158" s="6"/>
    </row>
    <row r="159" spans="2:28" x14ac:dyDescent="0.25">
      <c r="Q159" s="129"/>
      <c r="R159" s="6"/>
      <c r="S159" s="6" t="s">
        <v>83</v>
      </c>
      <c r="T159" s="7">
        <v>0.16666666666666666</v>
      </c>
      <c r="U159" s="7">
        <v>0.11658870097157251</v>
      </c>
      <c r="V159" s="7">
        <v>0.16623711340206185</v>
      </c>
      <c r="W159" s="7">
        <v>0.16728486646884272</v>
      </c>
      <c r="X159" s="7">
        <v>0.11811023622047244</v>
      </c>
      <c r="Y159" s="7">
        <v>0.15272727272727274</v>
      </c>
      <c r="Z159" s="7">
        <v>0.14292279411764705</v>
      </c>
      <c r="AA159" s="7">
        <v>0.1575492341356674</v>
      </c>
      <c r="AB159" s="6"/>
    </row>
    <row r="160" spans="2:28" x14ac:dyDescent="0.25">
      <c r="Q160" s="129"/>
      <c r="R160" s="6"/>
      <c r="S160" s="6" t="s">
        <v>84</v>
      </c>
      <c r="T160" s="7">
        <v>3.9473684210526314E-2</v>
      </c>
      <c r="U160" s="7">
        <v>3.8503058654192159E-2</v>
      </c>
      <c r="V160" s="7">
        <v>2.8350515463917526E-2</v>
      </c>
      <c r="W160" s="7">
        <v>3.3011869436201782E-2</v>
      </c>
      <c r="X160" s="7">
        <v>3.2808398950131233E-2</v>
      </c>
      <c r="Y160" s="7">
        <v>3.272727272727273E-2</v>
      </c>
      <c r="Z160" s="7">
        <v>4.1360294117647058E-2</v>
      </c>
      <c r="AA160" s="7">
        <v>3.9387308533916851E-2</v>
      </c>
      <c r="AB160" s="6"/>
    </row>
    <row r="161" spans="17:28" x14ac:dyDescent="0.25">
      <c r="Q161" s="129"/>
      <c r="R161" s="6"/>
      <c r="S161" s="6" t="s">
        <v>85</v>
      </c>
      <c r="T161" s="7">
        <v>0.10818713450292397</v>
      </c>
      <c r="U161" s="7">
        <v>9.3918675782655628E-2</v>
      </c>
      <c r="V161" s="7">
        <v>6.8298969072164942E-2</v>
      </c>
      <c r="W161" s="7">
        <v>7.9376854599406535E-2</v>
      </c>
      <c r="X161" s="7">
        <v>6.2992125984251968E-2</v>
      </c>
      <c r="Y161" s="7">
        <v>8.3636363636363634E-2</v>
      </c>
      <c r="Z161" s="7">
        <v>0.11213235294117647</v>
      </c>
      <c r="AA161" s="7">
        <v>7.7242888402625817E-2</v>
      </c>
      <c r="AB161" s="6"/>
    </row>
    <row r="162" spans="17:28" x14ac:dyDescent="0.25">
      <c r="Q162" s="129"/>
      <c r="R162" s="6"/>
      <c r="S162" s="6" t="s">
        <v>86</v>
      </c>
      <c r="T162" s="7">
        <v>1.6081871345029239E-2</v>
      </c>
      <c r="U162" s="7">
        <v>9.3558834112990284E-3</v>
      </c>
      <c r="V162" s="7">
        <v>1.5463917525773196E-2</v>
      </c>
      <c r="W162" s="7">
        <v>5.9347181008902079E-3</v>
      </c>
      <c r="X162" s="7">
        <v>7.874015748031496E-3</v>
      </c>
      <c r="Y162" s="7">
        <v>7.2727272727272727E-3</v>
      </c>
      <c r="Z162" s="7">
        <v>1.4705882352941176E-2</v>
      </c>
      <c r="AA162" s="7">
        <v>7.0021881838074401E-3</v>
      </c>
      <c r="AB162" s="6"/>
    </row>
    <row r="163" spans="17:28" x14ac:dyDescent="0.25">
      <c r="Q163" s="129"/>
      <c r="R163" s="6"/>
      <c r="S163" s="6" t="s">
        <v>87</v>
      </c>
      <c r="T163" s="7">
        <v>0.13742690058479531</v>
      </c>
      <c r="U163" s="7">
        <v>0.14177761784814683</v>
      </c>
      <c r="V163" s="7">
        <v>0.16752577319587628</v>
      </c>
      <c r="W163" s="7">
        <v>0.14391691394658754</v>
      </c>
      <c r="X163" s="7">
        <v>0.19553805774278216</v>
      </c>
      <c r="Y163" s="7">
        <v>0.10181818181818182</v>
      </c>
      <c r="Z163" s="7">
        <v>0.12614889705882354</v>
      </c>
      <c r="AA163" s="7">
        <v>0.12035010940919037</v>
      </c>
      <c r="AB163" s="6"/>
    </row>
    <row r="164" spans="17:28" x14ac:dyDescent="0.25">
      <c r="Q164" s="129"/>
      <c r="R164" s="6"/>
      <c r="S164" s="6" t="s">
        <v>88</v>
      </c>
      <c r="T164" s="7">
        <v>2.7777777777777776E-2</v>
      </c>
      <c r="U164" s="7">
        <v>1.7632241813602016E-2</v>
      </c>
      <c r="V164" s="7">
        <v>4.8969072164948453E-2</v>
      </c>
      <c r="W164" s="7">
        <v>4.265578635014837E-2</v>
      </c>
      <c r="X164" s="7">
        <v>2.3622047244094488E-2</v>
      </c>
      <c r="Y164" s="7">
        <v>8.727272727272728E-2</v>
      </c>
      <c r="Z164" s="7">
        <v>2.297794117647059E-2</v>
      </c>
      <c r="AA164" s="7">
        <v>2.4945295404814005E-2</v>
      </c>
      <c r="AB164" s="6"/>
    </row>
    <row r="165" spans="17:28" x14ac:dyDescent="0.25">
      <c r="Q165" s="129"/>
      <c r="R165" s="6"/>
      <c r="S165" s="6" t="s">
        <v>89</v>
      </c>
      <c r="T165" s="7">
        <v>4.5321637426900582E-2</v>
      </c>
      <c r="U165" s="7">
        <v>1.7632241813602016E-2</v>
      </c>
      <c r="V165" s="7">
        <v>9.0206185567010301E-3</v>
      </c>
      <c r="W165" s="7">
        <v>1.6320474777448073E-2</v>
      </c>
      <c r="X165" s="7">
        <v>1.0498687664041995E-2</v>
      </c>
      <c r="Y165" s="7">
        <v>2.5454545454545455E-2</v>
      </c>
      <c r="Z165" s="7">
        <v>2.34375E-2</v>
      </c>
      <c r="AA165" s="7">
        <v>1.3347921225382932E-2</v>
      </c>
      <c r="AB165" s="6"/>
    </row>
    <row r="166" spans="17:28" x14ac:dyDescent="0.25">
      <c r="Q166" s="129"/>
      <c r="R166" s="6"/>
      <c r="S166" s="6" t="s">
        <v>76</v>
      </c>
      <c r="T166" s="7">
        <v>0.16228070175438597</v>
      </c>
      <c r="U166" s="7">
        <v>0.11550917596257647</v>
      </c>
      <c r="V166" s="7">
        <v>0.15721649484536082</v>
      </c>
      <c r="W166" s="7">
        <v>9.1246290801186944E-2</v>
      </c>
      <c r="X166" s="7">
        <v>0.16010498687664043</v>
      </c>
      <c r="Y166" s="7">
        <v>0.14545454545454545</v>
      </c>
      <c r="Z166" s="7">
        <v>0.12339154411764706</v>
      </c>
      <c r="AA166" s="7">
        <v>0.112472647702407</v>
      </c>
      <c r="AB166" s="6"/>
    </row>
    <row r="167" spans="17:28" x14ac:dyDescent="0.25">
      <c r="Q167" s="129"/>
      <c r="R167" s="6"/>
      <c r="S167" s="6"/>
      <c r="T167" s="7"/>
      <c r="U167" s="7"/>
      <c r="V167" s="7"/>
      <c r="W167" s="7"/>
      <c r="X167" s="7"/>
      <c r="Y167" s="7"/>
      <c r="Z167" s="7"/>
      <c r="AA167" s="7"/>
      <c r="AB167" s="6"/>
    </row>
    <row r="168" spans="17:28" x14ac:dyDescent="0.25">
      <c r="Q168" s="129"/>
      <c r="R168" s="6"/>
      <c r="S168" s="6"/>
      <c r="T168" s="6" t="s">
        <v>62</v>
      </c>
      <c r="U168" s="6" t="s">
        <v>53</v>
      </c>
      <c r="V168" s="6" t="s">
        <v>54</v>
      </c>
      <c r="W168" s="6" t="s">
        <v>55</v>
      </c>
      <c r="X168" s="6" t="s">
        <v>56</v>
      </c>
      <c r="Y168" s="6" t="s">
        <v>57</v>
      </c>
      <c r="Z168" s="6" t="s">
        <v>58</v>
      </c>
      <c r="AA168" s="6" t="s">
        <v>59</v>
      </c>
      <c r="AB168" s="6"/>
    </row>
    <row r="169" spans="17:28" x14ac:dyDescent="0.25">
      <c r="Q169" s="129"/>
      <c r="R169" s="6"/>
      <c r="S169" s="6" t="s">
        <v>81</v>
      </c>
      <c r="T169" s="7">
        <v>0.32758620689655171</v>
      </c>
      <c r="U169" s="7">
        <v>0.28510378510378509</v>
      </c>
      <c r="V169" s="7">
        <v>0.25426621160409557</v>
      </c>
      <c r="W169" s="7">
        <v>0.2983097304705345</v>
      </c>
      <c r="X169" s="7">
        <v>0.24917491749174916</v>
      </c>
      <c r="Y169" s="7">
        <v>0.32187500000000002</v>
      </c>
      <c r="Z169" s="7">
        <v>0.30046296296296299</v>
      </c>
      <c r="AA169" s="7">
        <v>0.22667130919220055</v>
      </c>
      <c r="AB169" s="6"/>
    </row>
    <row r="170" spans="17:28" x14ac:dyDescent="0.25">
      <c r="Q170" s="129"/>
      <c r="R170" s="6"/>
      <c r="S170" s="6" t="s">
        <v>82</v>
      </c>
      <c r="T170" s="7">
        <v>4.0229885057471264E-2</v>
      </c>
      <c r="U170" s="7">
        <v>3.235653235653236E-2</v>
      </c>
      <c r="V170" s="7">
        <v>5.6313993174061432E-2</v>
      </c>
      <c r="W170" s="7">
        <v>3.563270899954317E-2</v>
      </c>
      <c r="X170" s="7">
        <v>2.6402640264026403E-2</v>
      </c>
      <c r="Y170" s="7">
        <v>6.2500000000000003E-3</v>
      </c>
      <c r="Z170" s="7">
        <v>7.6388888888888895E-2</v>
      </c>
      <c r="AA170" s="7">
        <v>6.0584958217270196E-2</v>
      </c>
      <c r="AB170" s="6"/>
    </row>
    <row r="171" spans="17:28" x14ac:dyDescent="0.25">
      <c r="Q171" s="129"/>
      <c r="R171" s="6"/>
      <c r="S171" s="6" t="s">
        <v>83</v>
      </c>
      <c r="T171" s="7">
        <v>0.20258620689655171</v>
      </c>
      <c r="U171" s="7">
        <v>0.24786324786324787</v>
      </c>
      <c r="V171" s="7">
        <v>0.24061433447098976</v>
      </c>
      <c r="W171" s="7">
        <v>0.28688899040657834</v>
      </c>
      <c r="X171" s="7">
        <v>0.132013201320132</v>
      </c>
      <c r="Y171" s="7">
        <v>0.25624999999999998</v>
      </c>
      <c r="Z171" s="7">
        <v>0.26481481481481484</v>
      </c>
      <c r="AA171" s="7">
        <v>0.34505571030640669</v>
      </c>
      <c r="AB171" s="6"/>
    </row>
    <row r="172" spans="17:28" x14ac:dyDescent="0.25">
      <c r="Q172" s="129"/>
      <c r="R172" s="6"/>
      <c r="S172" s="6" t="s">
        <v>84</v>
      </c>
      <c r="T172" s="7">
        <v>4.0229885057471264E-2</v>
      </c>
      <c r="U172" s="7">
        <v>1.8925518925518924E-2</v>
      </c>
      <c r="V172" s="7">
        <v>2.2184300341296929E-2</v>
      </c>
      <c r="W172" s="7">
        <v>1.5532206486980357E-2</v>
      </c>
      <c r="X172" s="7">
        <v>1.6501650165016502E-3</v>
      </c>
      <c r="Y172" s="7">
        <v>1.8749999999999999E-2</v>
      </c>
      <c r="Z172" s="7">
        <v>1.1574074074074073E-2</v>
      </c>
      <c r="AA172" s="7">
        <v>6.9637883008356544E-3</v>
      </c>
      <c r="AB172" s="6"/>
    </row>
    <row r="173" spans="17:28" x14ac:dyDescent="0.25">
      <c r="Q173" s="129"/>
      <c r="R173" s="6"/>
      <c r="S173" s="6" t="s">
        <v>85</v>
      </c>
      <c r="T173" s="7">
        <v>1.4367816091954023E-3</v>
      </c>
      <c r="U173" s="7">
        <v>3.663003663003663E-3</v>
      </c>
      <c r="V173" s="7">
        <v>0</v>
      </c>
      <c r="W173" s="7">
        <v>2.2841480127912287E-3</v>
      </c>
      <c r="X173" s="7">
        <v>0</v>
      </c>
      <c r="Y173" s="7">
        <v>0</v>
      </c>
      <c r="Z173" s="7">
        <v>4.1666666666666666E-3</v>
      </c>
      <c r="AA173" s="7">
        <v>2.4373259052924792E-3</v>
      </c>
      <c r="AB173" s="6"/>
    </row>
    <row r="174" spans="17:28" x14ac:dyDescent="0.25">
      <c r="Q174" s="129"/>
      <c r="R174" s="6"/>
      <c r="S174" s="6" t="s">
        <v>86</v>
      </c>
      <c r="T174" s="6">
        <v>0</v>
      </c>
      <c r="U174" s="6">
        <v>0</v>
      </c>
      <c r="V174" s="6">
        <v>0</v>
      </c>
      <c r="W174" s="6">
        <v>0</v>
      </c>
      <c r="X174" s="6">
        <v>0</v>
      </c>
      <c r="Y174" s="6">
        <v>0</v>
      </c>
      <c r="Z174" s="6">
        <v>0</v>
      </c>
      <c r="AA174" s="6">
        <v>0</v>
      </c>
      <c r="AB174" s="6"/>
    </row>
    <row r="175" spans="17:28" x14ac:dyDescent="0.25">
      <c r="Q175" s="129"/>
      <c r="R175" s="6"/>
      <c r="S175" s="6" t="s">
        <v>87</v>
      </c>
      <c r="T175" s="7">
        <v>0.25</v>
      </c>
      <c r="U175" s="7">
        <v>0.32051282051282054</v>
      </c>
      <c r="V175" s="7">
        <v>0.35324232081911261</v>
      </c>
      <c r="W175" s="7">
        <v>0.28688899040657834</v>
      </c>
      <c r="X175" s="7">
        <v>0.5643564356435643</v>
      </c>
      <c r="Y175" s="7">
        <v>0.33750000000000002</v>
      </c>
      <c r="Z175" s="7">
        <v>0.27592592592592591</v>
      </c>
      <c r="AA175" s="7">
        <v>0.31232590529247911</v>
      </c>
      <c r="AB175" s="6"/>
    </row>
    <row r="176" spans="17:28" x14ac:dyDescent="0.25">
      <c r="Q176" s="129"/>
      <c r="R176" s="6"/>
      <c r="S176" s="6" t="s">
        <v>88</v>
      </c>
      <c r="T176" s="7">
        <v>0</v>
      </c>
      <c r="U176" s="7">
        <v>0</v>
      </c>
      <c r="V176" s="7">
        <v>0</v>
      </c>
      <c r="W176" s="7">
        <v>0</v>
      </c>
      <c r="X176" s="7">
        <v>0</v>
      </c>
      <c r="Y176" s="7">
        <v>0</v>
      </c>
      <c r="Z176" s="7">
        <v>0</v>
      </c>
      <c r="AA176" s="7">
        <v>0</v>
      </c>
      <c r="AB176" s="6"/>
    </row>
    <row r="177" spans="2:28" x14ac:dyDescent="0.25">
      <c r="Q177" s="129"/>
      <c r="R177" s="6"/>
      <c r="S177" s="6" t="s">
        <v>89</v>
      </c>
      <c r="T177" s="7">
        <v>0.13793103448275862</v>
      </c>
      <c r="U177" s="7">
        <v>9.1575091575091569E-2</v>
      </c>
      <c r="V177" s="7">
        <v>7.3378839590443681E-2</v>
      </c>
      <c r="W177" s="7">
        <v>7.4463225216994056E-2</v>
      </c>
      <c r="X177" s="7">
        <v>2.6402640264026403E-2</v>
      </c>
      <c r="Y177" s="7">
        <v>5.9374999999999997E-2</v>
      </c>
      <c r="Z177" s="7">
        <v>6.6666666666666666E-2</v>
      </c>
      <c r="AA177" s="7">
        <v>4.596100278551532E-2</v>
      </c>
      <c r="AB177" s="6"/>
    </row>
    <row r="178" spans="2:28" x14ac:dyDescent="0.25">
      <c r="Q178" s="129"/>
      <c r="R178" s="6"/>
      <c r="S178" s="6"/>
      <c r="T178" s="7">
        <v>0</v>
      </c>
      <c r="U178" s="7">
        <v>0</v>
      </c>
      <c r="V178" s="7">
        <v>0</v>
      </c>
      <c r="W178" s="7">
        <v>0</v>
      </c>
      <c r="X178" s="7">
        <v>0</v>
      </c>
      <c r="Y178" s="7">
        <v>0</v>
      </c>
      <c r="Z178" s="7">
        <v>0</v>
      </c>
      <c r="AA178" s="7">
        <v>0</v>
      </c>
      <c r="AB178" s="6"/>
    </row>
    <row r="179" spans="2:28" x14ac:dyDescent="0.25">
      <c r="Q179" s="129"/>
      <c r="R179" s="6"/>
      <c r="S179" s="6"/>
      <c r="T179" s="6"/>
      <c r="U179" s="6"/>
      <c r="V179" s="6"/>
      <c r="W179" s="6"/>
      <c r="X179" s="6"/>
      <c r="Y179" s="6"/>
      <c r="Z179" s="6"/>
      <c r="AA179" s="6"/>
      <c r="AB179" s="6"/>
    </row>
    <row r="180" spans="2:28" x14ac:dyDescent="0.25">
      <c r="Q180" s="129"/>
      <c r="R180" s="6"/>
      <c r="S180" s="6"/>
      <c r="T180" s="6"/>
      <c r="U180" s="6"/>
      <c r="V180" s="6"/>
      <c r="W180" s="6"/>
      <c r="X180" s="6"/>
      <c r="Y180" s="6"/>
      <c r="Z180" s="6"/>
      <c r="AA180" s="6"/>
      <c r="AB180" s="6"/>
    </row>
    <row r="181" spans="2:28" x14ac:dyDescent="0.25">
      <c r="Q181" s="129"/>
      <c r="R181" s="6"/>
      <c r="S181" s="131" t="s">
        <v>105</v>
      </c>
      <c r="T181" s="6"/>
      <c r="U181" s="6"/>
      <c r="V181" s="6"/>
      <c r="W181" s="6"/>
      <c r="X181" s="6"/>
      <c r="Y181" s="6"/>
      <c r="Z181" s="6"/>
      <c r="AA181" s="6"/>
      <c r="AB181" s="6"/>
    </row>
    <row r="182" spans="2:28" ht="15.75" x14ac:dyDescent="0.25">
      <c r="C182" s="128" t="s">
        <v>97</v>
      </c>
      <c r="K182" s="128" t="s">
        <v>98</v>
      </c>
      <c r="Q182" s="129"/>
      <c r="R182" s="6"/>
      <c r="S182" s="6"/>
      <c r="T182" s="6"/>
      <c r="U182" s="6"/>
      <c r="V182" s="6"/>
      <c r="W182" s="6"/>
      <c r="X182" s="6"/>
      <c r="Y182" s="6"/>
      <c r="Z182" s="6"/>
      <c r="AA182" s="6"/>
      <c r="AB182" s="6"/>
    </row>
    <row r="183" spans="2:28" x14ac:dyDescent="0.25">
      <c r="Q183" s="129"/>
      <c r="R183" s="6"/>
      <c r="S183" s="6"/>
      <c r="T183" s="6"/>
      <c r="U183" s="6"/>
      <c r="V183" s="6"/>
      <c r="W183" s="6"/>
      <c r="X183" s="6"/>
      <c r="Y183" s="6"/>
      <c r="Z183" s="6"/>
      <c r="AA183" s="6"/>
      <c r="AB183" s="6"/>
    </row>
    <row r="184" spans="2:28" ht="15.75" x14ac:dyDescent="0.25">
      <c r="B184" s="4" t="s">
        <v>74</v>
      </c>
      <c r="Q184" s="129"/>
      <c r="R184" s="6"/>
      <c r="S184" s="7" t="s">
        <v>90</v>
      </c>
      <c r="T184" s="7"/>
      <c r="U184" s="7"/>
      <c r="V184" s="7"/>
      <c r="W184" s="7"/>
      <c r="X184" s="7"/>
      <c r="Y184" s="7"/>
      <c r="Z184" s="7"/>
      <c r="AA184" s="7"/>
      <c r="AB184" s="6"/>
    </row>
    <row r="185" spans="2:28" x14ac:dyDescent="0.25">
      <c r="Q185" s="129"/>
      <c r="R185" s="6"/>
      <c r="S185" s="7"/>
      <c r="T185" s="7" t="s">
        <v>62</v>
      </c>
      <c r="U185" s="7" t="s">
        <v>53</v>
      </c>
      <c r="V185" s="7" t="s">
        <v>54</v>
      </c>
      <c r="W185" s="7" t="s">
        <v>55</v>
      </c>
      <c r="X185" s="7" t="s">
        <v>56</v>
      </c>
      <c r="Y185" s="7" t="s">
        <v>57</v>
      </c>
      <c r="Z185" s="7" t="s">
        <v>58</v>
      </c>
      <c r="AA185" s="7" t="s">
        <v>59</v>
      </c>
      <c r="AB185" s="6"/>
    </row>
    <row r="186" spans="2:28" x14ac:dyDescent="0.25">
      <c r="Q186" s="129"/>
      <c r="R186" s="6"/>
      <c r="S186" s="7" t="s">
        <v>81</v>
      </c>
      <c r="T186" s="7">
        <v>4.0430107526881719E-2</v>
      </c>
      <c r="U186" s="7">
        <v>0.10163111668757842</v>
      </c>
      <c r="V186" s="7">
        <v>7.4754901960784312E-2</v>
      </c>
      <c r="W186" s="7">
        <v>8.185626812761844E-2</v>
      </c>
      <c r="X186" s="7">
        <v>0.10284347595003986</v>
      </c>
      <c r="Y186" s="7">
        <v>6.7771084337349394E-2</v>
      </c>
      <c r="Z186" s="7">
        <v>0.10400135066689178</v>
      </c>
      <c r="AA186" s="7">
        <v>0.12061150119989335</v>
      </c>
      <c r="AB186" s="6"/>
    </row>
    <row r="187" spans="2:28" x14ac:dyDescent="0.25">
      <c r="Q187" s="129"/>
      <c r="R187" s="6"/>
      <c r="S187" s="6" t="s">
        <v>82</v>
      </c>
      <c r="T187" s="6">
        <v>0</v>
      </c>
      <c r="U187" s="6">
        <v>0</v>
      </c>
      <c r="V187" s="6">
        <v>0</v>
      </c>
      <c r="W187" s="6">
        <v>0</v>
      </c>
      <c r="X187" s="6">
        <v>0</v>
      </c>
      <c r="Y187" s="6">
        <v>0</v>
      </c>
      <c r="Z187" s="6">
        <v>0</v>
      </c>
      <c r="AA187" s="6">
        <v>0</v>
      </c>
      <c r="AB187" s="6"/>
    </row>
    <row r="188" spans="2:28" x14ac:dyDescent="0.25">
      <c r="Q188" s="129"/>
      <c r="R188" s="6"/>
      <c r="S188" s="7" t="s">
        <v>83</v>
      </c>
      <c r="T188" s="7">
        <v>0.18344086021505376</v>
      </c>
      <c r="U188" s="7">
        <v>0.15856336260978671</v>
      </c>
      <c r="V188" s="7">
        <v>0.26807598039215685</v>
      </c>
      <c r="W188" s="7">
        <v>0.25136964228166292</v>
      </c>
      <c r="X188" s="7">
        <v>0.15599255912835502</v>
      </c>
      <c r="Y188" s="7">
        <v>0.28865461847389556</v>
      </c>
      <c r="Z188" s="7">
        <v>0.19044403174067195</v>
      </c>
      <c r="AA188" s="7">
        <v>0.19607146031463871</v>
      </c>
      <c r="AB188" s="6"/>
    </row>
    <row r="189" spans="2:28" x14ac:dyDescent="0.25">
      <c r="Q189" s="129"/>
      <c r="R189" s="6"/>
      <c r="S189" s="7" t="s">
        <v>84</v>
      </c>
      <c r="T189" s="7">
        <v>2.1505376344086021E-4</v>
      </c>
      <c r="U189" s="7">
        <v>0</v>
      </c>
      <c r="V189" s="7">
        <v>6.1274509803921568E-4</v>
      </c>
      <c r="W189" s="7">
        <v>0</v>
      </c>
      <c r="X189" s="7">
        <v>0</v>
      </c>
      <c r="Y189" s="7">
        <v>0</v>
      </c>
      <c r="Z189" s="7">
        <v>5.0650008441668068E-4</v>
      </c>
      <c r="AA189" s="7">
        <v>3.5552395342636212E-4</v>
      </c>
      <c r="AB189" s="6"/>
    </row>
    <row r="190" spans="2:28" x14ac:dyDescent="0.25">
      <c r="Q190" s="129"/>
      <c r="R190" s="6"/>
      <c r="S190" s="7" t="s">
        <v>85</v>
      </c>
      <c r="T190" s="7">
        <v>0.16752688172043012</v>
      </c>
      <c r="U190" s="7">
        <v>0.21204516938519449</v>
      </c>
      <c r="V190" s="7">
        <v>0.15134803921568626</v>
      </c>
      <c r="W190" s="7">
        <v>0.20206252014179826</v>
      </c>
      <c r="X190" s="7">
        <v>0.16768535742758436</v>
      </c>
      <c r="Y190" s="7">
        <v>0.16967871485943775</v>
      </c>
      <c r="Z190" s="7">
        <v>0.21053520175586696</v>
      </c>
      <c r="AA190" s="7">
        <v>0.19411607857079372</v>
      </c>
      <c r="AB190" s="6"/>
    </row>
    <row r="191" spans="2:28" x14ac:dyDescent="0.25">
      <c r="Q191" s="129"/>
      <c r="R191" s="6"/>
      <c r="S191" s="7" t="s">
        <v>86</v>
      </c>
      <c r="T191" s="7">
        <v>0</v>
      </c>
      <c r="U191" s="7">
        <v>0</v>
      </c>
      <c r="V191" s="7">
        <v>0</v>
      </c>
      <c r="W191" s="7">
        <v>0</v>
      </c>
      <c r="X191" s="7">
        <v>0</v>
      </c>
      <c r="Y191" s="7">
        <v>0</v>
      </c>
      <c r="Z191" s="7">
        <v>0</v>
      </c>
      <c r="AA191" s="7">
        <v>0</v>
      </c>
      <c r="AB191" s="6"/>
    </row>
    <row r="192" spans="2:28" x14ac:dyDescent="0.25">
      <c r="Q192" s="129"/>
      <c r="R192" s="6"/>
      <c r="S192" s="7" t="s">
        <v>87</v>
      </c>
      <c r="T192" s="7">
        <v>0.51440860215053763</v>
      </c>
      <c r="U192" s="7">
        <v>0.46079046424090336</v>
      </c>
      <c r="V192" s="7">
        <v>0.39889705882352944</v>
      </c>
      <c r="W192" s="7">
        <v>0.37898807605543022</v>
      </c>
      <c r="X192" s="7">
        <v>0.5041190539463194</v>
      </c>
      <c r="Y192" s="7">
        <v>0.34889558232931728</v>
      </c>
      <c r="Z192" s="7">
        <v>0.39979739996623331</v>
      </c>
      <c r="AA192" s="7">
        <v>0.41205226202115369</v>
      </c>
      <c r="AB192" s="6"/>
    </row>
    <row r="193" spans="17:28" x14ac:dyDescent="0.25">
      <c r="Q193" s="129"/>
      <c r="R193" s="6"/>
      <c r="S193" s="7" t="s">
        <v>88</v>
      </c>
      <c r="T193" s="7">
        <v>6.6021505376344089E-2</v>
      </c>
      <c r="U193" s="7">
        <v>5.0501882057716434E-2</v>
      </c>
      <c r="V193" s="7">
        <v>8.9460784313725492E-2</v>
      </c>
      <c r="W193" s="7">
        <v>6.6065098291975502E-2</v>
      </c>
      <c r="X193" s="7">
        <v>5.2617592346532023E-2</v>
      </c>
      <c r="Y193" s="7">
        <v>9.989959839357429E-2</v>
      </c>
      <c r="Z193" s="7">
        <v>7.6988012831335467E-2</v>
      </c>
      <c r="AA193" s="7">
        <v>5.6617189583148167E-2</v>
      </c>
      <c r="AB193" s="6"/>
    </row>
    <row r="194" spans="17:28" x14ac:dyDescent="0.25">
      <c r="Q194" s="129"/>
      <c r="R194" s="6"/>
      <c r="S194" s="7" t="s">
        <v>89</v>
      </c>
      <c r="T194" s="7">
        <v>4.3010752688172043E-4</v>
      </c>
      <c r="U194" s="7">
        <v>6.2735257214554575E-4</v>
      </c>
      <c r="V194" s="7">
        <v>3.0637254901960784E-4</v>
      </c>
      <c r="W194" s="7">
        <v>3.2226877215597811E-4</v>
      </c>
      <c r="X194" s="7">
        <v>2.6574541589157585E-4</v>
      </c>
      <c r="Y194" s="7">
        <v>0</v>
      </c>
      <c r="Z194" s="7">
        <v>1.1818335303055885E-3</v>
      </c>
      <c r="AA194" s="7">
        <v>3.5552395342636212E-4</v>
      </c>
      <c r="AB194" s="6"/>
    </row>
    <row r="195" spans="17:28" x14ac:dyDescent="0.25">
      <c r="Q195" s="129"/>
      <c r="R195" s="6"/>
      <c r="S195" s="7" t="s">
        <v>76</v>
      </c>
      <c r="T195" s="7">
        <v>2.7526881720430108E-2</v>
      </c>
      <c r="U195" s="7">
        <v>1.5840652446675031E-2</v>
      </c>
      <c r="V195" s="7">
        <v>1.6544117647058824E-2</v>
      </c>
      <c r="W195" s="7">
        <v>1.9336126329358685E-2</v>
      </c>
      <c r="X195" s="7">
        <v>1.6476215785277703E-2</v>
      </c>
      <c r="Y195" s="7">
        <v>2.5100401606425703E-2</v>
      </c>
      <c r="Z195" s="7">
        <v>1.6545669424278237E-2</v>
      </c>
      <c r="AA195" s="7">
        <v>1.9820460403519688E-2</v>
      </c>
      <c r="AB195" s="6"/>
    </row>
    <row r="196" spans="17:28" x14ac:dyDescent="0.25">
      <c r="Q196" s="129"/>
      <c r="R196" s="6"/>
      <c r="S196" s="7"/>
      <c r="T196" s="7"/>
      <c r="U196" s="7"/>
      <c r="V196" s="7"/>
      <c r="W196" s="7"/>
      <c r="X196" s="7"/>
      <c r="Y196" s="7"/>
      <c r="Z196" s="7"/>
      <c r="AA196" s="7"/>
      <c r="AB196" s="6"/>
    </row>
    <row r="197" spans="17:28" x14ac:dyDescent="0.25">
      <c r="Q197" s="129"/>
      <c r="R197" s="6"/>
      <c r="S197" s="7"/>
      <c r="T197" s="7" t="s">
        <v>62</v>
      </c>
      <c r="U197" s="7" t="s">
        <v>53</v>
      </c>
      <c r="V197" s="7" t="s">
        <v>54</v>
      </c>
      <c r="W197" s="7" t="s">
        <v>55</v>
      </c>
      <c r="X197" s="7" t="s">
        <v>56</v>
      </c>
      <c r="Y197" s="7" t="s">
        <v>57</v>
      </c>
      <c r="Z197" s="7" t="s">
        <v>58</v>
      </c>
      <c r="AA197" s="7" t="s">
        <v>59</v>
      </c>
      <c r="AB197" s="6"/>
    </row>
    <row r="198" spans="17:28" x14ac:dyDescent="0.25">
      <c r="Q198" s="129"/>
      <c r="R198" s="6"/>
      <c r="S198" s="7" t="s">
        <v>81</v>
      </c>
      <c r="T198" s="7">
        <v>3.151157065484983E-2</v>
      </c>
      <c r="U198" s="7">
        <v>2.7550377833753147E-2</v>
      </c>
      <c r="V198" s="7">
        <v>2.7101940252540806E-2</v>
      </c>
      <c r="W198" s="7">
        <v>3.4602076124567477E-2</v>
      </c>
      <c r="X198" s="7">
        <v>1.9288577154308616E-2</v>
      </c>
      <c r="Y198" s="7">
        <v>4.1208791208791208E-2</v>
      </c>
      <c r="Z198" s="7">
        <v>4.1554357592093444E-2</v>
      </c>
      <c r="AA198" s="7">
        <v>3.8209704906269619E-2</v>
      </c>
      <c r="AB198" s="6"/>
    </row>
    <row r="199" spans="17:28" x14ac:dyDescent="0.25">
      <c r="Q199" s="129"/>
      <c r="R199" s="6"/>
      <c r="S199" s="6" t="s">
        <v>82</v>
      </c>
      <c r="T199" s="6">
        <v>0</v>
      </c>
      <c r="U199" s="6">
        <v>0</v>
      </c>
      <c r="V199" s="6">
        <v>0</v>
      </c>
      <c r="W199" s="6">
        <v>0</v>
      </c>
      <c r="X199" s="6">
        <v>0</v>
      </c>
      <c r="Y199" s="6">
        <v>0</v>
      </c>
      <c r="Z199" s="6">
        <v>0</v>
      </c>
      <c r="AA199" s="6">
        <v>0</v>
      </c>
      <c r="AB199" s="6"/>
    </row>
    <row r="200" spans="17:28" x14ac:dyDescent="0.25">
      <c r="Q200" s="129"/>
      <c r="R200" s="6"/>
      <c r="S200" s="7" t="s">
        <v>83</v>
      </c>
      <c r="T200" s="7">
        <v>0.18332512719514196</v>
      </c>
      <c r="U200" s="7">
        <v>0.15916246851385391</v>
      </c>
      <c r="V200" s="7">
        <v>0.23375423467816445</v>
      </c>
      <c r="W200" s="7">
        <v>0.28985892999733831</v>
      </c>
      <c r="X200" s="7">
        <v>0.15405811623246493</v>
      </c>
      <c r="Y200" s="7">
        <v>0.34844322344322343</v>
      </c>
      <c r="Z200" s="7">
        <v>0.24281221922731358</v>
      </c>
      <c r="AA200" s="7">
        <v>0.19391873710646695</v>
      </c>
      <c r="AB200" s="6"/>
    </row>
    <row r="201" spans="17:28" x14ac:dyDescent="0.25">
      <c r="Q201" s="129"/>
      <c r="R201" s="6"/>
      <c r="S201" s="7" t="s">
        <v>84</v>
      </c>
      <c r="T201" s="7">
        <v>1.6412276382734285E-4</v>
      </c>
      <c r="U201" s="7">
        <v>0</v>
      </c>
      <c r="V201" s="7">
        <v>0</v>
      </c>
      <c r="W201" s="7">
        <v>2.6616981634282674E-4</v>
      </c>
      <c r="X201" s="7">
        <v>0</v>
      </c>
      <c r="Y201" s="7">
        <v>0</v>
      </c>
      <c r="Z201" s="7">
        <v>0</v>
      </c>
      <c r="AA201" s="7">
        <v>0</v>
      </c>
      <c r="AB201" s="6"/>
    </row>
    <row r="202" spans="17:28" x14ac:dyDescent="0.25">
      <c r="Q202" s="129"/>
      <c r="R202" s="6"/>
      <c r="S202" s="7" t="s">
        <v>85</v>
      </c>
      <c r="T202" s="7">
        <v>1.1488593467914E-3</v>
      </c>
      <c r="U202" s="7">
        <v>3.3060453400503777E-3</v>
      </c>
      <c r="V202" s="7">
        <v>9.2392978133661843E-4</v>
      </c>
      <c r="W202" s="7">
        <v>7.4527548575991486E-3</v>
      </c>
      <c r="X202" s="7">
        <v>4.7595190380761527E-3</v>
      </c>
      <c r="Y202" s="7">
        <v>5.036630036630037E-3</v>
      </c>
      <c r="Z202" s="7">
        <v>5.6154537286612757E-3</v>
      </c>
      <c r="AA202" s="7">
        <v>3.8568481478159478E-3</v>
      </c>
      <c r="AB202" s="6"/>
    </row>
    <row r="203" spans="17:28" x14ac:dyDescent="0.25">
      <c r="Q203" s="129"/>
      <c r="R203" s="6"/>
      <c r="S203" s="7" t="s">
        <v>86</v>
      </c>
      <c r="T203" s="6">
        <v>0</v>
      </c>
      <c r="U203" s="6">
        <v>0</v>
      </c>
      <c r="V203" s="6">
        <v>0</v>
      </c>
      <c r="W203" s="6">
        <v>0</v>
      </c>
      <c r="X203" s="6">
        <v>0</v>
      </c>
      <c r="Y203" s="6">
        <v>0</v>
      </c>
      <c r="Z203" s="6">
        <v>0</v>
      </c>
      <c r="AA203" s="6">
        <v>0</v>
      </c>
      <c r="AB203" s="6"/>
    </row>
    <row r="204" spans="17:28" x14ac:dyDescent="0.25">
      <c r="Q204" s="129"/>
      <c r="R204" s="6"/>
      <c r="S204" s="7" t="s">
        <v>87</v>
      </c>
      <c r="T204" s="7">
        <v>0.78385032003938948</v>
      </c>
      <c r="U204" s="7">
        <v>0.8099811083123426</v>
      </c>
      <c r="V204" s="7">
        <v>0.73821989528795806</v>
      </c>
      <c r="W204" s="7">
        <v>0.66782006920415227</v>
      </c>
      <c r="X204" s="7">
        <v>0.8218937875751503</v>
      </c>
      <c r="Y204" s="7">
        <v>0.60531135531135527</v>
      </c>
      <c r="Z204" s="7">
        <v>0.71001796945193174</v>
      </c>
      <c r="AA204" s="7">
        <v>0.76401470983944753</v>
      </c>
      <c r="AB204" s="6"/>
    </row>
    <row r="205" spans="17:28" x14ac:dyDescent="0.25">
      <c r="Q205" s="129"/>
      <c r="R205" s="6"/>
      <c r="S205" s="7" t="s">
        <v>88</v>
      </c>
      <c r="T205" s="7">
        <v>0</v>
      </c>
      <c r="U205" s="7">
        <v>0</v>
      </c>
      <c r="V205" s="7">
        <v>0</v>
      </c>
      <c r="W205" s="7">
        <v>0</v>
      </c>
      <c r="X205" s="7">
        <v>0</v>
      </c>
      <c r="Y205" s="7">
        <v>0</v>
      </c>
      <c r="Z205" s="7">
        <v>0</v>
      </c>
      <c r="AA205" s="7">
        <v>0</v>
      </c>
      <c r="AB205" s="6"/>
    </row>
    <row r="206" spans="17:28" x14ac:dyDescent="0.25">
      <c r="Q206" s="129"/>
      <c r="R206" s="6"/>
      <c r="S206" s="7" t="s">
        <v>89</v>
      </c>
      <c r="T206" s="7">
        <v>0</v>
      </c>
      <c r="U206" s="7">
        <v>0</v>
      </c>
      <c r="V206" s="7">
        <v>0</v>
      </c>
      <c r="W206" s="7">
        <v>0</v>
      </c>
      <c r="X206" s="7">
        <v>0</v>
      </c>
      <c r="Y206" s="7">
        <v>0</v>
      </c>
      <c r="Z206" s="7">
        <v>0</v>
      </c>
      <c r="AA206" s="7">
        <v>0</v>
      </c>
      <c r="AB206" s="6"/>
    </row>
    <row r="207" spans="17:28" x14ac:dyDescent="0.25">
      <c r="Q207" s="129"/>
      <c r="R207" s="6"/>
      <c r="S207" s="6" t="s">
        <v>76</v>
      </c>
      <c r="T207" s="7">
        <v>0</v>
      </c>
      <c r="U207" s="7">
        <v>0</v>
      </c>
      <c r="V207" s="7">
        <v>0</v>
      </c>
      <c r="W207" s="7">
        <v>0</v>
      </c>
      <c r="X207" s="7">
        <v>0</v>
      </c>
      <c r="Y207" s="7">
        <v>0</v>
      </c>
      <c r="Z207" s="7">
        <v>0</v>
      </c>
      <c r="AA207" s="7">
        <v>0</v>
      </c>
      <c r="AB207" s="6"/>
    </row>
    <row r="208" spans="17:28" x14ac:dyDescent="0.25">
      <c r="Q208" s="129"/>
      <c r="R208" s="6"/>
      <c r="S208" s="6"/>
      <c r="T208" s="6"/>
      <c r="U208" s="6"/>
      <c r="V208" s="6"/>
      <c r="W208" s="6"/>
      <c r="X208" s="6"/>
      <c r="Y208" s="6"/>
      <c r="Z208" s="6"/>
      <c r="AA208" s="6"/>
      <c r="AB208" s="6"/>
    </row>
    <row r="209" spans="2:28" x14ac:dyDescent="0.25">
      <c r="Q209" s="129"/>
      <c r="R209" s="6"/>
      <c r="S209" s="6"/>
      <c r="T209" s="6"/>
      <c r="U209" s="6"/>
      <c r="V209" s="6"/>
      <c r="W209" s="6"/>
      <c r="X209" s="6"/>
      <c r="Y209" s="6"/>
      <c r="Z209" s="6"/>
      <c r="AA209" s="6"/>
      <c r="AB209" s="6"/>
    </row>
    <row r="210" spans="2:28" ht="15.75" x14ac:dyDescent="0.25">
      <c r="C210" s="128" t="s">
        <v>97</v>
      </c>
      <c r="K210" s="128" t="s">
        <v>98</v>
      </c>
      <c r="Q210" s="129"/>
      <c r="R210" s="6"/>
      <c r="S210" s="6" t="s">
        <v>106</v>
      </c>
      <c r="T210" s="6"/>
      <c r="U210" s="6"/>
      <c r="V210" s="6"/>
      <c r="W210" s="6"/>
      <c r="X210" s="6"/>
      <c r="Y210" s="6"/>
      <c r="Z210" s="6"/>
      <c r="AA210" s="6"/>
      <c r="AB210" s="6"/>
    </row>
    <row r="211" spans="2:28" x14ac:dyDescent="0.25">
      <c r="Q211" s="129"/>
      <c r="R211" s="6"/>
      <c r="S211" s="6" t="s">
        <v>90</v>
      </c>
      <c r="T211" s="6"/>
      <c r="U211" s="6"/>
      <c r="V211" s="6"/>
      <c r="W211" s="6"/>
      <c r="X211" s="6"/>
      <c r="Y211" s="6"/>
      <c r="Z211" s="6"/>
      <c r="AA211" s="6"/>
      <c r="AB211" s="6"/>
    </row>
    <row r="212" spans="2:28" ht="15.75" x14ac:dyDescent="0.25">
      <c r="B212" s="4" t="s">
        <v>112</v>
      </c>
      <c r="Q212" s="129"/>
      <c r="R212" s="6"/>
      <c r="S212" s="6"/>
      <c r="T212" s="6" t="s">
        <v>62</v>
      </c>
      <c r="U212" s="6" t="s">
        <v>53</v>
      </c>
      <c r="V212" s="6" t="s">
        <v>54</v>
      </c>
      <c r="W212" s="6" t="s">
        <v>55</v>
      </c>
      <c r="X212" s="6" t="s">
        <v>56</v>
      </c>
      <c r="Y212" s="6" t="s">
        <v>57</v>
      </c>
      <c r="Z212" s="6" t="s">
        <v>58</v>
      </c>
      <c r="AA212" s="6" t="s">
        <v>59</v>
      </c>
      <c r="AB212" s="6"/>
    </row>
    <row r="213" spans="2:28" x14ac:dyDescent="0.25">
      <c r="Q213" s="129"/>
      <c r="R213" s="6"/>
      <c r="S213" s="6" t="s">
        <v>81</v>
      </c>
      <c r="T213" s="7">
        <v>0.18490566037735848</v>
      </c>
      <c r="U213" s="7">
        <v>0.14065180102915953</v>
      </c>
      <c r="V213" s="7">
        <v>0.17107855735457894</v>
      </c>
      <c r="W213" s="7">
        <v>0.18265943652009903</v>
      </c>
      <c r="X213" s="7">
        <v>0.14757709251101322</v>
      </c>
      <c r="Y213" s="7">
        <v>0.20672782874617737</v>
      </c>
      <c r="Z213" s="7">
        <v>0.11500615006150061</v>
      </c>
      <c r="AA213" s="7">
        <v>0.17546174142480211</v>
      </c>
      <c r="AB213" s="6"/>
    </row>
    <row r="214" spans="2:28" x14ac:dyDescent="0.25">
      <c r="Q214" s="129"/>
      <c r="R214" s="6"/>
      <c r="S214" s="6" t="s">
        <v>82</v>
      </c>
      <c r="T214" s="7">
        <v>7.5471698113207548E-3</v>
      </c>
      <c r="U214" s="7">
        <v>3.4305317324185248E-3</v>
      </c>
      <c r="V214" s="7">
        <v>8.5667780347811187E-4</v>
      </c>
      <c r="W214" s="7">
        <v>3.8311917953554168E-3</v>
      </c>
      <c r="X214" s="7">
        <v>0</v>
      </c>
      <c r="Y214" s="7">
        <v>6.116207951070336E-4</v>
      </c>
      <c r="Z214" s="7">
        <v>7.6875768757687576E-4</v>
      </c>
      <c r="AA214" s="7">
        <v>5.2770448548812663E-4</v>
      </c>
      <c r="AB214" s="6"/>
    </row>
    <row r="215" spans="2:28" x14ac:dyDescent="0.25">
      <c r="Q215" s="129"/>
      <c r="R215" s="6"/>
      <c r="S215" s="6" t="s">
        <v>83</v>
      </c>
      <c r="T215" s="7">
        <v>0.39245283018867927</v>
      </c>
      <c r="U215" s="7">
        <v>0.38250428816466553</v>
      </c>
      <c r="V215" s="7">
        <v>0.42859590508009937</v>
      </c>
      <c r="W215" s="7">
        <v>0.41500648355534597</v>
      </c>
      <c r="X215" s="7">
        <v>0.42070484581497797</v>
      </c>
      <c r="Y215" s="7">
        <v>0.41003058103975537</v>
      </c>
      <c r="Z215" s="7">
        <v>0.44142066420664205</v>
      </c>
      <c r="AA215" s="7">
        <v>0.40606860158311348</v>
      </c>
      <c r="AB215" s="6"/>
    </row>
    <row r="216" spans="2:28" x14ac:dyDescent="0.25">
      <c r="Q216" s="129"/>
      <c r="R216" s="6"/>
      <c r="S216" s="6" t="s">
        <v>84</v>
      </c>
      <c r="T216" s="7">
        <v>3.0188679245283019E-2</v>
      </c>
      <c r="U216" s="7">
        <v>8.7478559176672382E-2</v>
      </c>
      <c r="V216" s="7">
        <v>5.1829007110425769E-2</v>
      </c>
      <c r="W216" s="7">
        <v>8.6408110338323713E-2</v>
      </c>
      <c r="X216" s="7">
        <v>8.8105726872246701E-2</v>
      </c>
      <c r="Y216" s="7">
        <v>2.2262996941896023E-2</v>
      </c>
      <c r="Z216" s="7">
        <v>5.4581795817958183E-2</v>
      </c>
      <c r="AA216" s="7">
        <v>8.6675461741424806E-2</v>
      </c>
      <c r="AB216" s="6"/>
    </row>
    <row r="217" spans="2:28" x14ac:dyDescent="0.25">
      <c r="Q217" s="129"/>
      <c r="R217" s="6"/>
      <c r="S217" s="6" t="s">
        <v>85</v>
      </c>
      <c r="T217" s="7">
        <v>4.1509433962264149E-2</v>
      </c>
      <c r="U217" s="7">
        <v>0.11492281303602059</v>
      </c>
      <c r="V217" s="7">
        <v>7.3417287758074185E-2</v>
      </c>
      <c r="W217" s="7">
        <v>4.0610633030767417E-2</v>
      </c>
      <c r="X217" s="7">
        <v>4.8458149779735685E-2</v>
      </c>
      <c r="Y217" s="7">
        <v>6.6177370030581037E-2</v>
      </c>
      <c r="Z217" s="7">
        <v>6.4575645756457564E-2</v>
      </c>
      <c r="AA217" s="7">
        <v>0.10804749340369393</v>
      </c>
      <c r="AB217" s="6"/>
    </row>
    <row r="218" spans="2:28" x14ac:dyDescent="0.25">
      <c r="Q218" s="129"/>
      <c r="R218" s="6"/>
      <c r="S218" s="7" t="s">
        <v>86</v>
      </c>
      <c r="T218" s="6">
        <v>0</v>
      </c>
      <c r="U218" s="6">
        <v>0</v>
      </c>
      <c r="V218" s="6">
        <v>0</v>
      </c>
      <c r="W218" s="6">
        <v>0</v>
      </c>
      <c r="X218" s="6">
        <v>0</v>
      </c>
      <c r="Y218" s="6">
        <v>0</v>
      </c>
      <c r="Z218" s="6">
        <v>0</v>
      </c>
      <c r="AA218" s="6">
        <v>0</v>
      </c>
      <c r="AB218" s="6"/>
    </row>
    <row r="219" spans="2:28" x14ac:dyDescent="0.25">
      <c r="Q219" s="129"/>
      <c r="R219" s="6"/>
      <c r="S219" s="6" t="s">
        <v>87</v>
      </c>
      <c r="T219" s="7">
        <v>7.5471698113207548E-3</v>
      </c>
      <c r="U219" s="7">
        <v>2.0583190394511151E-2</v>
      </c>
      <c r="V219" s="7">
        <v>1.9018247237214084E-2</v>
      </c>
      <c r="W219" s="7">
        <v>2.3576564894494871E-3</v>
      </c>
      <c r="X219" s="7">
        <v>1.9823788546255508E-2</v>
      </c>
      <c r="Y219" s="7">
        <v>1.5045871559633028E-2</v>
      </c>
      <c r="Z219" s="7">
        <v>3.2287822878228782E-2</v>
      </c>
      <c r="AA219" s="7">
        <v>1.3852242744063324E-2</v>
      </c>
      <c r="AB219" s="6"/>
    </row>
    <row r="220" spans="2:28" x14ac:dyDescent="0.25">
      <c r="Q220" s="129"/>
      <c r="R220" s="6"/>
      <c r="S220" s="6" t="s">
        <v>88</v>
      </c>
      <c r="T220" s="7">
        <v>0.27924528301886792</v>
      </c>
      <c r="U220" s="7">
        <v>0.17667238421955403</v>
      </c>
      <c r="V220" s="7">
        <v>0.21768182986378823</v>
      </c>
      <c r="W220" s="7">
        <v>0.25120829895084285</v>
      </c>
      <c r="X220" s="7">
        <v>0.18722466960352424</v>
      </c>
      <c r="Y220" s="7">
        <v>0.22458715596330275</v>
      </c>
      <c r="Z220" s="7">
        <v>0.26983394833948338</v>
      </c>
      <c r="AA220" s="7">
        <v>0.16662269129287599</v>
      </c>
      <c r="AB220" s="6"/>
    </row>
    <row r="221" spans="2:28" x14ac:dyDescent="0.25">
      <c r="Q221" s="129"/>
      <c r="R221" s="6"/>
      <c r="S221" s="6" t="s">
        <v>89</v>
      </c>
      <c r="T221" s="7">
        <v>3.7735849056603772E-2</v>
      </c>
      <c r="U221" s="7">
        <v>4.2881646655231559E-2</v>
      </c>
      <c r="V221" s="7">
        <v>9.8517947399982871E-3</v>
      </c>
      <c r="W221" s="7">
        <v>1.0373688553577743E-2</v>
      </c>
      <c r="X221" s="7">
        <v>1.9823788546255508E-2</v>
      </c>
      <c r="Y221" s="7">
        <v>8.195718654434251E-3</v>
      </c>
      <c r="Z221" s="7">
        <v>5.5350553505535052E-3</v>
      </c>
      <c r="AA221" s="7">
        <v>1.3060686015831135E-2</v>
      </c>
      <c r="AB221" s="6"/>
    </row>
    <row r="222" spans="2:28" x14ac:dyDescent="0.25">
      <c r="Q222" s="129"/>
      <c r="R222" s="6"/>
      <c r="S222" s="6" t="s">
        <v>76</v>
      </c>
      <c r="T222" s="7">
        <v>1.8867924528301886E-2</v>
      </c>
      <c r="U222" s="7">
        <v>3.0874785591766724E-2</v>
      </c>
      <c r="V222" s="7">
        <v>2.7670693052343015E-2</v>
      </c>
      <c r="W222" s="7">
        <v>7.5445007662383592E-3</v>
      </c>
      <c r="X222" s="7">
        <v>6.8281938325991193E-2</v>
      </c>
      <c r="Y222" s="7">
        <v>4.6360856269113147E-2</v>
      </c>
      <c r="Z222" s="7">
        <v>1.5990159901599015E-2</v>
      </c>
      <c r="AA222" s="7">
        <v>2.9683377308707123E-2</v>
      </c>
      <c r="AB222" s="6"/>
    </row>
    <row r="223" spans="2:28" x14ac:dyDescent="0.25">
      <c r="Q223" s="129"/>
      <c r="R223" s="6"/>
      <c r="S223" s="6"/>
      <c r="T223" s="6"/>
      <c r="U223" s="6"/>
      <c r="V223" s="6"/>
      <c r="W223" s="6"/>
      <c r="X223" s="6"/>
      <c r="Y223" s="6"/>
      <c r="Z223" s="6"/>
      <c r="AA223" s="6"/>
      <c r="AB223" s="6"/>
    </row>
    <row r="224" spans="2:28" x14ac:dyDescent="0.25">
      <c r="Q224" s="129"/>
      <c r="R224" s="6"/>
      <c r="S224" s="6"/>
      <c r="T224" s="6" t="s">
        <v>62</v>
      </c>
      <c r="U224" s="6" t="s">
        <v>53</v>
      </c>
      <c r="V224" s="6" t="s">
        <v>54</v>
      </c>
      <c r="W224" s="6" t="s">
        <v>55</v>
      </c>
      <c r="X224" s="6" t="s">
        <v>56</v>
      </c>
      <c r="Y224" s="6" t="s">
        <v>57</v>
      </c>
      <c r="Z224" s="6" t="s">
        <v>58</v>
      </c>
      <c r="AA224" s="6" t="s">
        <v>59</v>
      </c>
      <c r="AB224" s="6"/>
    </row>
    <row r="225" spans="2:28" x14ac:dyDescent="0.25">
      <c r="Q225" s="129"/>
      <c r="R225" s="6"/>
      <c r="S225" s="6" t="s">
        <v>81</v>
      </c>
      <c r="T225" s="7">
        <v>0.2929936305732484</v>
      </c>
      <c r="U225" s="7">
        <v>0.26628895184135976</v>
      </c>
      <c r="V225" s="7">
        <v>0.28299374084432016</v>
      </c>
      <c r="W225" s="7">
        <v>0.43370139222275567</v>
      </c>
      <c r="X225" s="7">
        <v>0.37327188940092165</v>
      </c>
      <c r="Y225" s="7">
        <v>0.20086673889490791</v>
      </c>
      <c r="Z225" s="7">
        <v>0.24394057857701329</v>
      </c>
      <c r="AA225" s="7">
        <v>0.32315064390536091</v>
      </c>
      <c r="AB225" s="6"/>
    </row>
    <row r="226" spans="2:28" x14ac:dyDescent="0.25">
      <c r="Q226" s="129"/>
      <c r="R226" s="6"/>
      <c r="S226" s="6" t="s">
        <v>82</v>
      </c>
      <c r="T226" s="7">
        <v>0</v>
      </c>
      <c r="U226" s="7">
        <v>0</v>
      </c>
      <c r="V226" s="7">
        <v>0</v>
      </c>
      <c r="W226" s="7">
        <v>0</v>
      </c>
      <c r="X226" s="7">
        <v>0</v>
      </c>
      <c r="Y226" s="7">
        <v>0</v>
      </c>
      <c r="Z226" s="7">
        <v>0</v>
      </c>
      <c r="AA226" s="7">
        <v>0</v>
      </c>
      <c r="AB226" s="6"/>
    </row>
    <row r="227" spans="2:28" x14ac:dyDescent="0.25">
      <c r="Q227" s="129"/>
      <c r="R227" s="6"/>
      <c r="S227" s="6" t="s">
        <v>83</v>
      </c>
      <c r="T227" s="7">
        <v>0.42675159235668791</v>
      </c>
      <c r="U227" s="7">
        <v>0.45042492917847027</v>
      </c>
      <c r="V227" s="7">
        <v>0.42668797443068318</v>
      </c>
      <c r="W227" s="7">
        <v>0.39087854056649063</v>
      </c>
      <c r="X227" s="7">
        <v>0.53917050691244239</v>
      </c>
      <c r="Y227" s="7">
        <v>0.64333694474539549</v>
      </c>
      <c r="Z227" s="7">
        <v>0.50977326035965598</v>
      </c>
      <c r="AA227" s="7">
        <v>0.49206349206349204</v>
      </c>
      <c r="AB227" s="6"/>
    </row>
    <row r="228" spans="2:28" x14ac:dyDescent="0.25">
      <c r="Q228" s="129"/>
      <c r="R228" s="6"/>
      <c r="S228" s="6" t="s">
        <v>84</v>
      </c>
      <c r="T228" s="7">
        <v>0.20382165605095542</v>
      </c>
      <c r="U228" s="7">
        <v>0.11898016997167139</v>
      </c>
      <c r="V228" s="7">
        <v>0.1474230922892529</v>
      </c>
      <c r="W228" s="7">
        <v>0.11080172827652425</v>
      </c>
      <c r="X228" s="7">
        <v>4.6082949308755762E-2</v>
      </c>
      <c r="Y228" s="7">
        <v>8.2340195016251352E-2</v>
      </c>
      <c r="Z228" s="7">
        <v>0.13109199895751888</v>
      </c>
      <c r="AA228" s="7">
        <v>0.10182689427972447</v>
      </c>
      <c r="AB228" s="6"/>
    </row>
    <row r="229" spans="2:28" x14ac:dyDescent="0.25">
      <c r="Q229" s="129"/>
      <c r="R229" s="6"/>
      <c r="S229" s="6" t="s">
        <v>85</v>
      </c>
      <c r="T229" s="7">
        <v>0</v>
      </c>
      <c r="U229" s="7">
        <v>2.2662889518413599E-2</v>
      </c>
      <c r="V229" s="7">
        <v>8.9226261819150346E-3</v>
      </c>
      <c r="W229" s="7">
        <v>9.409505520883342E-3</v>
      </c>
      <c r="X229" s="7">
        <v>9.2165898617511521E-3</v>
      </c>
      <c r="Y229" s="7">
        <v>1.2134344528710726E-2</v>
      </c>
      <c r="Z229" s="7">
        <v>2.9971331769611677E-2</v>
      </c>
      <c r="AA229" s="7">
        <v>2.2761305780173706E-2</v>
      </c>
      <c r="AB229" s="6"/>
    </row>
    <row r="230" spans="2:28" x14ac:dyDescent="0.25">
      <c r="Q230" s="129"/>
      <c r="R230" s="6"/>
      <c r="S230" s="7" t="s">
        <v>86</v>
      </c>
      <c r="T230" s="6">
        <v>0</v>
      </c>
      <c r="U230" s="6">
        <v>0</v>
      </c>
      <c r="V230" s="6">
        <v>0</v>
      </c>
      <c r="W230" s="6">
        <v>0</v>
      </c>
      <c r="X230" s="6">
        <v>0</v>
      </c>
      <c r="Y230" s="6">
        <v>0</v>
      </c>
      <c r="Z230" s="6">
        <v>0</v>
      </c>
      <c r="AA230" s="6">
        <v>0</v>
      </c>
      <c r="AB230" s="6"/>
    </row>
    <row r="231" spans="2:28" x14ac:dyDescent="0.25">
      <c r="Q231" s="129"/>
      <c r="R231" s="6"/>
      <c r="S231" s="6" t="s">
        <v>87</v>
      </c>
      <c r="T231" s="7">
        <v>6.369426751592357E-3</v>
      </c>
      <c r="U231" s="7">
        <v>3.1161473087818695E-2</v>
      </c>
      <c r="V231" s="7">
        <v>8.5097882540950853E-2</v>
      </c>
      <c r="W231" s="7">
        <v>9.409505520883342E-3</v>
      </c>
      <c r="X231" s="7">
        <v>4.608294930875576E-3</v>
      </c>
      <c r="Y231" s="7">
        <v>3.8569880823401952E-2</v>
      </c>
      <c r="Z231" s="7">
        <v>7.844670315350534E-2</v>
      </c>
      <c r="AA231" s="7">
        <v>1.5274034141958671E-2</v>
      </c>
      <c r="AB231" s="6"/>
    </row>
    <row r="232" spans="2:28" x14ac:dyDescent="0.25">
      <c r="Q232" s="129"/>
      <c r="R232" s="6"/>
      <c r="S232" s="6" t="s">
        <v>88</v>
      </c>
      <c r="T232" s="7">
        <v>0</v>
      </c>
      <c r="U232" s="7">
        <v>0</v>
      </c>
      <c r="V232" s="7">
        <v>0</v>
      </c>
      <c r="W232" s="7">
        <v>0</v>
      </c>
      <c r="X232" s="7">
        <v>0</v>
      </c>
      <c r="Y232" s="7">
        <v>0</v>
      </c>
      <c r="Z232" s="7">
        <v>0</v>
      </c>
      <c r="AA232" s="7">
        <v>0</v>
      </c>
      <c r="AB232" s="6"/>
    </row>
    <row r="233" spans="2:28" x14ac:dyDescent="0.25">
      <c r="Q233" s="129"/>
      <c r="R233" s="6"/>
      <c r="S233" s="6" t="s">
        <v>89</v>
      </c>
      <c r="T233" s="7">
        <v>7.0063694267515922E-2</v>
      </c>
      <c r="U233" s="7">
        <v>0.11048158640226628</v>
      </c>
      <c r="V233" s="7">
        <v>4.8874683712877877E-2</v>
      </c>
      <c r="W233" s="7">
        <v>4.5799327892462792E-2</v>
      </c>
      <c r="X233" s="7">
        <v>2.7649769585253458E-2</v>
      </c>
      <c r="Y233" s="7">
        <v>2.2751895991332611E-2</v>
      </c>
      <c r="Z233" s="7">
        <v>6.776127182694814E-3</v>
      </c>
      <c r="AA233" s="7">
        <v>4.4923629829290206E-2</v>
      </c>
      <c r="AB233" s="6"/>
    </row>
    <row r="234" spans="2:28" x14ac:dyDescent="0.25">
      <c r="Q234" s="129"/>
      <c r="R234" s="6"/>
      <c r="S234" s="6"/>
      <c r="T234" s="7">
        <v>0</v>
      </c>
      <c r="U234" s="7">
        <v>0</v>
      </c>
      <c r="V234" s="7">
        <v>0</v>
      </c>
      <c r="W234" s="7">
        <v>0</v>
      </c>
      <c r="X234" s="7">
        <v>0</v>
      </c>
      <c r="Y234" s="7">
        <v>0</v>
      </c>
      <c r="Z234" s="7">
        <v>0</v>
      </c>
      <c r="AA234" s="7">
        <v>0</v>
      </c>
      <c r="AB234" s="6"/>
    </row>
    <row r="235" spans="2:28" x14ac:dyDescent="0.25">
      <c r="Q235" s="129"/>
      <c r="R235" s="6"/>
      <c r="S235" s="6"/>
      <c r="T235" s="6"/>
      <c r="U235" s="6"/>
      <c r="V235" s="6"/>
      <c r="W235" s="6"/>
      <c r="X235" s="6"/>
      <c r="Y235" s="6"/>
      <c r="Z235" s="6"/>
      <c r="AA235" s="6"/>
      <c r="AB235" s="6"/>
    </row>
    <row r="236" spans="2:28" x14ac:dyDescent="0.25">
      <c r="Q236" s="129"/>
      <c r="R236" s="6"/>
      <c r="S236" s="6" t="s">
        <v>107</v>
      </c>
      <c r="T236" s="6"/>
      <c r="U236" s="6"/>
      <c r="V236" s="6"/>
      <c r="W236" s="6"/>
      <c r="X236" s="6"/>
      <c r="Y236" s="6"/>
      <c r="Z236" s="6"/>
      <c r="AA236" s="6"/>
      <c r="AB236" s="6"/>
    </row>
    <row r="237" spans="2:28" x14ac:dyDescent="0.25">
      <c r="Q237" s="129"/>
      <c r="R237" s="6"/>
      <c r="S237" s="6"/>
      <c r="T237" s="6"/>
      <c r="U237" s="6"/>
      <c r="V237" s="6"/>
      <c r="W237" s="6"/>
      <c r="X237" s="6"/>
      <c r="Y237" s="6"/>
      <c r="Z237" s="6"/>
      <c r="AA237" s="6"/>
      <c r="AB237" s="6"/>
    </row>
    <row r="238" spans="2:28" ht="15.75" x14ac:dyDescent="0.25">
      <c r="C238" s="128" t="s">
        <v>97</v>
      </c>
      <c r="K238" s="128" t="s">
        <v>98</v>
      </c>
      <c r="Q238" s="129"/>
      <c r="R238" s="6"/>
      <c r="S238" s="6" t="s">
        <v>90</v>
      </c>
      <c r="T238" s="6"/>
      <c r="U238" s="6"/>
      <c r="V238" s="6"/>
      <c r="W238" s="6"/>
      <c r="X238" s="6"/>
      <c r="Y238" s="6"/>
      <c r="Z238" s="6"/>
      <c r="AA238" s="6"/>
      <c r="AB238" s="6"/>
    </row>
    <row r="239" spans="2:28" x14ac:dyDescent="0.25">
      <c r="Q239" s="129"/>
      <c r="R239" s="6"/>
      <c r="S239" s="6"/>
      <c r="T239" s="6" t="s">
        <v>62</v>
      </c>
      <c r="U239" s="6" t="s">
        <v>53</v>
      </c>
      <c r="V239" s="6" t="s">
        <v>54</v>
      </c>
      <c r="W239" s="6" t="s">
        <v>55</v>
      </c>
      <c r="X239" s="6" t="s">
        <v>56</v>
      </c>
      <c r="Y239" s="6" t="s">
        <v>57</v>
      </c>
      <c r="Z239" s="6" t="s">
        <v>58</v>
      </c>
      <c r="AA239" s="6" t="s">
        <v>59</v>
      </c>
      <c r="AB239" s="6"/>
    </row>
    <row r="240" spans="2:28" ht="15.75" x14ac:dyDescent="0.25">
      <c r="B240" s="4" t="s">
        <v>76</v>
      </c>
      <c r="Q240" s="129"/>
      <c r="R240" s="6"/>
      <c r="S240" s="6" t="s">
        <v>81</v>
      </c>
      <c r="T240" s="7">
        <v>0.10576923076923077</v>
      </c>
      <c r="U240" s="7">
        <v>0.14518317503392131</v>
      </c>
      <c r="V240" s="7">
        <v>0.20396600566572237</v>
      </c>
      <c r="W240" s="7">
        <v>0.20491803278688525</v>
      </c>
      <c r="X240" s="7">
        <v>0.11666666666666667</v>
      </c>
      <c r="Y240" s="7">
        <v>0.2537313432835821</v>
      </c>
      <c r="Z240" s="7">
        <v>0.15587044534412955</v>
      </c>
      <c r="AA240" s="7">
        <v>0.20792722547108511</v>
      </c>
      <c r="AB240" s="6"/>
    </row>
    <row r="241" spans="17:28" x14ac:dyDescent="0.25">
      <c r="Q241" s="129"/>
      <c r="R241" s="6"/>
      <c r="S241" s="6" t="s">
        <v>82</v>
      </c>
      <c r="T241" s="7">
        <v>4.0384615384615387E-2</v>
      </c>
      <c r="U241" s="7">
        <v>2.5780189959294438E-2</v>
      </c>
      <c r="V241" s="7">
        <v>1.4164305949008499E-2</v>
      </c>
      <c r="W241" s="7">
        <v>2.269861286254729E-2</v>
      </c>
      <c r="X241" s="7">
        <v>2.6666666666666668E-2</v>
      </c>
      <c r="Y241" s="7">
        <v>2.1709633649932156E-2</v>
      </c>
      <c r="Z241" s="7">
        <v>1.5519568151147099E-2</v>
      </c>
      <c r="AA241" s="7">
        <v>2.5341130604288498E-2</v>
      </c>
      <c r="AB241" s="6"/>
    </row>
    <row r="242" spans="17:28" x14ac:dyDescent="0.25">
      <c r="Q242" s="129"/>
      <c r="R242" s="6"/>
      <c r="S242" s="6" t="s">
        <v>83</v>
      </c>
      <c r="T242" s="7">
        <v>0.36346153846153845</v>
      </c>
      <c r="U242" s="7">
        <v>0.35413839891451832</v>
      </c>
      <c r="V242" s="7">
        <v>0.38526912181303113</v>
      </c>
      <c r="W242" s="7">
        <v>0.39344262295081966</v>
      </c>
      <c r="X242" s="7">
        <v>0.4</v>
      </c>
      <c r="Y242" s="7">
        <v>0.35278154681139756</v>
      </c>
      <c r="Z242" s="7">
        <v>0.33603238866396762</v>
      </c>
      <c r="AA242" s="7">
        <v>0.37102014294996749</v>
      </c>
      <c r="AB242" s="6"/>
    </row>
    <row r="243" spans="17:28" x14ac:dyDescent="0.25">
      <c r="Q243" s="129"/>
      <c r="R243" s="6"/>
      <c r="S243" s="6" t="s">
        <v>84</v>
      </c>
      <c r="T243" s="7">
        <v>5.1923076923076926E-2</v>
      </c>
      <c r="U243" s="7">
        <v>7.5983717774762552E-2</v>
      </c>
      <c r="V243" s="7">
        <v>7.3654390934844188E-2</v>
      </c>
      <c r="W243" s="7">
        <v>8.5750315258511983E-2</v>
      </c>
      <c r="X243" s="7">
        <v>6.3333333333333339E-2</v>
      </c>
      <c r="Y243" s="7">
        <v>5.0203527815468114E-2</v>
      </c>
      <c r="Z243" s="7">
        <v>8.0971659919028341E-2</v>
      </c>
      <c r="AA243" s="7">
        <v>5.9129304743339828E-2</v>
      </c>
      <c r="AB243" s="6"/>
    </row>
    <row r="244" spans="17:28" x14ac:dyDescent="0.25">
      <c r="Q244" s="129"/>
      <c r="R244" s="6"/>
      <c r="S244" s="6" t="s">
        <v>85</v>
      </c>
      <c r="T244" s="7">
        <v>0.11153846153846154</v>
      </c>
      <c r="U244" s="7">
        <v>0.10719131614654002</v>
      </c>
      <c r="V244" s="7">
        <v>5.8073654390934842E-2</v>
      </c>
      <c r="W244" s="7">
        <v>4.4136191677175286E-2</v>
      </c>
      <c r="X244" s="7">
        <v>0.10333333333333333</v>
      </c>
      <c r="Y244" s="7">
        <v>5.1560379918588875E-2</v>
      </c>
      <c r="Z244" s="7">
        <v>8.5020242914979755E-2</v>
      </c>
      <c r="AA244" s="7">
        <v>7.3424301494476929E-2</v>
      </c>
      <c r="AB244" s="6"/>
    </row>
    <row r="245" spans="17:28" x14ac:dyDescent="0.25">
      <c r="Q245" s="129"/>
      <c r="R245" s="6"/>
      <c r="S245" s="6" t="s">
        <v>86</v>
      </c>
      <c r="T245" s="7">
        <v>1.9230769230769232E-2</v>
      </c>
      <c r="U245" s="7">
        <v>2.0352781546811399E-2</v>
      </c>
      <c r="V245" s="7">
        <v>8.4985835694051E-3</v>
      </c>
      <c r="W245" s="7">
        <v>8.1967213114754103E-3</v>
      </c>
      <c r="X245" s="7">
        <v>6.6666666666666671E-3</v>
      </c>
      <c r="Y245" s="7">
        <v>8.1411126187245584E-3</v>
      </c>
      <c r="Z245" s="7">
        <v>1.9568151147098516E-2</v>
      </c>
      <c r="AA245" s="7">
        <v>1.0396361273554255E-2</v>
      </c>
      <c r="AB245" s="6"/>
    </row>
    <row r="246" spans="17:28" x14ac:dyDescent="0.25">
      <c r="Q246" s="129"/>
      <c r="R246" s="6"/>
      <c r="S246" s="6" t="s">
        <v>87</v>
      </c>
      <c r="T246" s="7">
        <v>5.9615384615384619E-2</v>
      </c>
      <c r="U246" s="7">
        <v>8.819538670284939E-2</v>
      </c>
      <c r="V246" s="7">
        <v>5.8073654390934842E-2</v>
      </c>
      <c r="W246" s="7">
        <v>2.5220680958385876E-2</v>
      </c>
      <c r="X246" s="7">
        <v>6.6666666666666666E-2</v>
      </c>
      <c r="Y246" s="7">
        <v>2.8493894165535955E-2</v>
      </c>
      <c r="Z246" s="7">
        <v>8.9068825910931168E-2</v>
      </c>
      <c r="AA246" s="7">
        <v>6.6276803118908378E-2</v>
      </c>
      <c r="AB246" s="6"/>
    </row>
    <row r="247" spans="17:28" x14ac:dyDescent="0.25">
      <c r="Q247" s="129"/>
      <c r="R247" s="6"/>
      <c r="S247" s="6" t="s">
        <v>88</v>
      </c>
      <c r="T247" s="7">
        <v>0.14423076923076922</v>
      </c>
      <c r="U247" s="7">
        <v>8.0054274084124827E-2</v>
      </c>
      <c r="V247" s="7">
        <v>0.13881019830028329</v>
      </c>
      <c r="W247" s="7">
        <v>0.16834804539722573</v>
      </c>
      <c r="X247" s="7">
        <v>0.13</v>
      </c>
      <c r="Y247" s="7">
        <v>0.14382632293080055</v>
      </c>
      <c r="Z247" s="7">
        <v>0.12887989203778677</v>
      </c>
      <c r="AA247" s="7">
        <v>0.11695906432748537</v>
      </c>
      <c r="AB247" s="6"/>
    </row>
    <row r="248" spans="17:28" x14ac:dyDescent="0.25">
      <c r="Q248" s="129"/>
      <c r="R248" s="6"/>
      <c r="S248" s="6" t="s">
        <v>89</v>
      </c>
      <c r="T248" s="7">
        <v>5.3846153846153849E-2</v>
      </c>
      <c r="U248" s="7">
        <v>3.7991858887381276E-2</v>
      </c>
      <c r="V248" s="7">
        <v>2.5495750708215296E-2</v>
      </c>
      <c r="W248" s="7">
        <v>2.4590163934426229E-2</v>
      </c>
      <c r="X248" s="7">
        <v>3.3333333333333333E-2</v>
      </c>
      <c r="Y248" s="7">
        <v>3.7991858887381276E-2</v>
      </c>
      <c r="Z248" s="7">
        <v>3.1039136302294199E-2</v>
      </c>
      <c r="AA248" s="7">
        <v>1.5594541910331383E-2</v>
      </c>
      <c r="AB248" s="6"/>
    </row>
    <row r="249" spans="17:28" x14ac:dyDescent="0.25">
      <c r="Q249" s="129"/>
      <c r="R249" s="6"/>
      <c r="S249" s="6" t="s">
        <v>76</v>
      </c>
      <c r="T249" s="7">
        <v>0.05</v>
      </c>
      <c r="U249" s="7">
        <v>6.5128900949796467E-2</v>
      </c>
      <c r="V249" s="7">
        <v>3.39943342776204E-2</v>
      </c>
      <c r="W249" s="7">
        <v>2.269861286254729E-2</v>
      </c>
      <c r="X249" s="7">
        <v>5.3333333333333337E-2</v>
      </c>
      <c r="Y249" s="7">
        <v>5.1560379918588875E-2</v>
      </c>
      <c r="Z249" s="7">
        <v>5.8029689608636977E-2</v>
      </c>
      <c r="AA249" s="7">
        <v>5.39311241065627E-2</v>
      </c>
      <c r="AB249" s="6"/>
    </row>
    <row r="250" spans="17:28" x14ac:dyDescent="0.25">
      <c r="Q250" s="129"/>
      <c r="R250" s="6"/>
      <c r="S250" s="6"/>
      <c r="T250" s="6"/>
      <c r="U250" s="6"/>
      <c r="V250" s="6"/>
      <c r="W250" s="6"/>
      <c r="X250" s="6"/>
      <c r="Y250" s="6"/>
      <c r="Z250" s="6"/>
      <c r="AA250" s="6"/>
      <c r="AB250" s="6"/>
    </row>
    <row r="251" spans="17:28" x14ac:dyDescent="0.25">
      <c r="Q251" s="129"/>
      <c r="R251" s="6"/>
      <c r="S251" s="6"/>
      <c r="T251" s="6" t="s">
        <v>62</v>
      </c>
      <c r="U251" s="6" t="s">
        <v>53</v>
      </c>
      <c r="V251" s="6" t="s">
        <v>54</v>
      </c>
      <c r="W251" s="6" t="s">
        <v>55</v>
      </c>
      <c r="X251" s="6" t="s">
        <v>56</v>
      </c>
      <c r="Y251" s="6" t="s">
        <v>57</v>
      </c>
      <c r="Z251" s="6" t="s">
        <v>58</v>
      </c>
      <c r="AA251" s="6" t="s">
        <v>59</v>
      </c>
      <c r="AB251" s="6"/>
    </row>
    <row r="252" spans="17:28" x14ac:dyDescent="0.25">
      <c r="Q252" s="129"/>
      <c r="R252" s="6"/>
      <c r="S252" s="6" t="s">
        <v>81</v>
      </c>
      <c r="T252" s="7">
        <v>0.15447154471544716</v>
      </c>
      <c r="U252" s="7">
        <v>0.13645621181262729</v>
      </c>
      <c r="V252" s="7">
        <v>0.22357723577235772</v>
      </c>
      <c r="W252" s="7">
        <v>0.30553116769095701</v>
      </c>
      <c r="X252" s="7">
        <v>0.13756613756613756</v>
      </c>
      <c r="Y252" s="7">
        <v>0.24590163934426229</v>
      </c>
      <c r="Z252" s="7">
        <v>0.14113785557986872</v>
      </c>
      <c r="AA252" s="7">
        <v>0.16514806378132119</v>
      </c>
      <c r="AB252" s="6"/>
    </row>
    <row r="253" spans="17:28" x14ac:dyDescent="0.25">
      <c r="Q253" s="129"/>
      <c r="R253" s="6"/>
      <c r="S253" s="6" t="s">
        <v>82</v>
      </c>
      <c r="T253" s="7">
        <v>0</v>
      </c>
      <c r="U253" s="7">
        <v>4.0733197556008143E-3</v>
      </c>
      <c r="V253" s="7">
        <v>0</v>
      </c>
      <c r="W253" s="7">
        <v>0</v>
      </c>
      <c r="X253" s="7">
        <v>0</v>
      </c>
      <c r="Y253" s="7">
        <v>0</v>
      </c>
      <c r="Z253" s="7">
        <v>5.4704595185995622E-3</v>
      </c>
      <c r="AA253" s="7">
        <v>1.1389521640091116E-3</v>
      </c>
      <c r="AB253" s="6"/>
    </row>
    <row r="254" spans="17:28" x14ac:dyDescent="0.25">
      <c r="Q254" s="129"/>
      <c r="R254" s="6"/>
      <c r="S254" s="6" t="s">
        <v>83</v>
      </c>
      <c r="T254" s="7">
        <v>0.43631436314363142</v>
      </c>
      <c r="U254" s="7">
        <v>0.45213849287169044</v>
      </c>
      <c r="V254" s="7">
        <v>0.44918699186991867</v>
      </c>
      <c r="W254" s="7">
        <v>0.40825285338015804</v>
      </c>
      <c r="X254" s="7">
        <v>0.43386243386243384</v>
      </c>
      <c r="Y254" s="7">
        <v>0.54800936768149888</v>
      </c>
      <c r="Z254" s="7">
        <v>0.44529540481400437</v>
      </c>
      <c r="AA254" s="7">
        <v>0.48519362186788156</v>
      </c>
      <c r="AB254" s="6"/>
    </row>
    <row r="255" spans="17:28" x14ac:dyDescent="0.25">
      <c r="Q255" s="129"/>
      <c r="R255" s="6"/>
      <c r="S255" s="6" t="s">
        <v>84</v>
      </c>
      <c r="T255" s="7">
        <v>5.9620596205962058E-2</v>
      </c>
      <c r="U255" s="7">
        <v>3.6659877800407331E-2</v>
      </c>
      <c r="V255" s="7">
        <v>0.11178861788617886</v>
      </c>
      <c r="W255" s="7">
        <v>0.11852502194907814</v>
      </c>
      <c r="X255" s="7">
        <v>1.0582010582010581E-2</v>
      </c>
      <c r="Y255" s="7">
        <v>7.2599531615925056E-2</v>
      </c>
      <c r="Z255" s="7">
        <v>5.1422319474835887E-2</v>
      </c>
      <c r="AA255" s="7">
        <v>3.4168564920273349E-2</v>
      </c>
      <c r="AB255" s="6"/>
    </row>
    <row r="256" spans="17:28" x14ac:dyDescent="0.25">
      <c r="Q256" s="129"/>
      <c r="R256" s="6"/>
      <c r="S256" s="6" t="s">
        <v>85</v>
      </c>
      <c r="T256" s="7">
        <v>8.130081300813009E-3</v>
      </c>
      <c r="U256" s="7">
        <v>8.1466395112016286E-3</v>
      </c>
      <c r="V256" s="7">
        <v>1.016260162601626E-2</v>
      </c>
      <c r="W256" s="7">
        <v>1.4925373134328358E-2</v>
      </c>
      <c r="X256" s="7">
        <v>5.2910052910052907E-3</v>
      </c>
      <c r="Y256" s="7">
        <v>2.1077283372365339E-2</v>
      </c>
      <c r="Z256" s="7">
        <v>7.658643326039387E-3</v>
      </c>
      <c r="AA256" s="7">
        <v>1.0250569476082005E-2</v>
      </c>
      <c r="AB256" s="6"/>
    </row>
    <row r="257" spans="17:28" x14ac:dyDescent="0.25">
      <c r="Q257" s="129"/>
      <c r="R257" s="6"/>
      <c r="S257" s="6" t="s">
        <v>86</v>
      </c>
      <c r="T257" s="6">
        <v>0</v>
      </c>
      <c r="U257" s="6">
        <v>0</v>
      </c>
      <c r="V257" s="6">
        <v>0</v>
      </c>
      <c r="W257" s="6">
        <v>0</v>
      </c>
      <c r="X257" s="6">
        <v>0</v>
      </c>
      <c r="Y257" s="6">
        <v>0</v>
      </c>
      <c r="Z257" s="6">
        <v>0</v>
      </c>
      <c r="AA257" s="6">
        <v>0</v>
      </c>
      <c r="AB257" s="6"/>
    </row>
    <row r="258" spans="17:28" x14ac:dyDescent="0.25">
      <c r="Q258" s="129"/>
      <c r="R258" s="6"/>
      <c r="S258" s="6" t="s">
        <v>87</v>
      </c>
      <c r="T258" s="7">
        <v>0.18970189701897019</v>
      </c>
      <c r="U258" s="7">
        <v>0.21588594704684319</v>
      </c>
      <c r="V258" s="7">
        <v>0.15040650406504066</v>
      </c>
      <c r="W258" s="7">
        <v>8.0772607550482878E-2</v>
      </c>
      <c r="X258" s="7">
        <v>0.32804232804232802</v>
      </c>
      <c r="Y258" s="7">
        <v>5.1522248243559721E-2</v>
      </c>
      <c r="Z258" s="7">
        <v>0.22975929978118162</v>
      </c>
      <c r="AA258" s="7">
        <v>0.21298405466970388</v>
      </c>
      <c r="AB258" s="6"/>
    </row>
    <row r="259" spans="17:28" x14ac:dyDescent="0.25">
      <c r="Q259" s="129"/>
      <c r="R259" s="6"/>
      <c r="S259" s="6" t="s">
        <v>88</v>
      </c>
      <c r="T259" s="7">
        <v>0</v>
      </c>
      <c r="U259" s="7">
        <v>0</v>
      </c>
      <c r="V259" s="7">
        <v>0</v>
      </c>
      <c r="W259" s="7">
        <v>0</v>
      </c>
      <c r="X259" s="7">
        <v>0</v>
      </c>
      <c r="Y259" s="7">
        <v>0</v>
      </c>
      <c r="Z259" s="7">
        <v>0</v>
      </c>
      <c r="AA259" s="7">
        <v>0</v>
      </c>
      <c r="AB259" s="6"/>
    </row>
    <row r="260" spans="17:28" x14ac:dyDescent="0.25">
      <c r="Q260" s="129"/>
      <c r="R260" s="6"/>
      <c r="S260" s="6" t="s">
        <v>89</v>
      </c>
      <c r="T260" s="7">
        <v>0.15176151761517614</v>
      </c>
      <c r="U260" s="7">
        <v>0.14663951120162932</v>
      </c>
      <c r="V260" s="7">
        <v>5.4878048780487805E-2</v>
      </c>
      <c r="W260" s="7">
        <v>7.1992976294995611E-2</v>
      </c>
      <c r="X260" s="7">
        <v>8.4656084656084651E-2</v>
      </c>
      <c r="Y260" s="7">
        <v>6.0889929742388757E-2</v>
      </c>
      <c r="Z260" s="7">
        <v>0.11925601750547046</v>
      </c>
      <c r="AA260" s="7">
        <v>9.1116173120728935E-2</v>
      </c>
      <c r="AB260" s="6"/>
    </row>
    <row r="261" spans="17:28" x14ac:dyDescent="0.25">
      <c r="Q261" s="129"/>
      <c r="R261" s="6"/>
      <c r="S261" s="6"/>
      <c r="T261" s="7">
        <v>0</v>
      </c>
      <c r="U261" s="7">
        <v>0</v>
      </c>
      <c r="V261" s="7">
        <v>0</v>
      </c>
      <c r="W261" s="7">
        <v>0</v>
      </c>
      <c r="X261" s="7">
        <v>0</v>
      </c>
      <c r="Y261" s="7">
        <v>0</v>
      </c>
      <c r="Z261" s="7">
        <v>0</v>
      </c>
      <c r="AA261" s="7">
        <v>0</v>
      </c>
      <c r="AB261" s="6"/>
    </row>
    <row r="262" spans="17:28" x14ac:dyDescent="0.25">
      <c r="Q262" s="129"/>
      <c r="R262" s="6"/>
      <c r="S262" s="6"/>
      <c r="T262" s="6"/>
      <c r="U262" s="6"/>
      <c r="V262" s="6"/>
      <c r="W262" s="6"/>
      <c r="X262" s="6"/>
      <c r="Y262" s="6"/>
      <c r="Z262" s="6"/>
      <c r="AA262" s="6"/>
      <c r="AB262" s="6"/>
    </row>
    <row r="263" spans="17:28" x14ac:dyDescent="0.25">
      <c r="Q263" s="129"/>
      <c r="R263" s="6"/>
      <c r="S263" s="6"/>
      <c r="T263" s="6"/>
      <c r="U263" s="6"/>
      <c r="V263" s="6"/>
      <c r="W263" s="6"/>
      <c r="X263" s="6"/>
      <c r="Y263" s="6"/>
      <c r="Z263" s="6"/>
      <c r="AA263" s="6"/>
      <c r="AB263" s="6"/>
    </row>
    <row r="264" spans="17:28" x14ac:dyDescent="0.25">
      <c r="Q264" s="129"/>
      <c r="R264" s="6"/>
      <c r="S264" s="6"/>
      <c r="T264" s="6"/>
      <c r="U264" s="6"/>
      <c r="V264" s="6"/>
      <c r="W264" s="6"/>
      <c r="X264" s="6"/>
      <c r="Y264" s="6"/>
      <c r="Z264" s="6"/>
      <c r="AA264" s="6"/>
      <c r="AB264" s="6"/>
    </row>
    <row r="265" spans="17:28" x14ac:dyDescent="0.25">
      <c r="R265" s="6"/>
      <c r="S265" s="6"/>
      <c r="T265" s="6"/>
      <c r="U265" s="6"/>
      <c r="V265" s="6"/>
      <c r="W265" s="6"/>
      <c r="X265" s="6"/>
      <c r="Y265" s="6"/>
      <c r="Z265" s="6"/>
      <c r="AA265" s="6"/>
      <c r="AB265" s="6"/>
    </row>
    <row r="266" spans="17:28" x14ac:dyDescent="0.25">
      <c r="R266" s="6"/>
      <c r="S266" s="6"/>
      <c r="T266" s="6"/>
      <c r="U266" s="6"/>
      <c r="V266" s="6"/>
      <c r="W266" s="6"/>
      <c r="X266" s="6"/>
      <c r="Y266" s="6"/>
      <c r="Z266" s="6"/>
      <c r="AA266" s="6"/>
      <c r="AB266" s="6"/>
    </row>
    <row r="267" spans="17:28" x14ac:dyDescent="0.25">
      <c r="R267" s="6"/>
      <c r="S267" s="6"/>
      <c r="T267" s="6"/>
      <c r="U267" s="6"/>
      <c r="V267" s="6"/>
      <c r="W267" s="6"/>
      <c r="X267" s="6"/>
      <c r="Y267" s="6"/>
      <c r="Z267" s="6"/>
      <c r="AA267" s="6"/>
      <c r="AB267" s="6"/>
    </row>
    <row r="268" spans="17:28" x14ac:dyDescent="0.25">
      <c r="R268" s="6"/>
      <c r="S268" s="6"/>
      <c r="T268" s="6"/>
      <c r="U268" s="6"/>
      <c r="V268" s="6"/>
      <c r="W268" s="6"/>
      <c r="X268" s="6"/>
      <c r="Y268" s="6"/>
      <c r="Z268" s="6"/>
      <c r="AA268" s="6"/>
      <c r="AB268" s="6"/>
    </row>
    <row r="269" spans="17:28" x14ac:dyDescent="0.25">
      <c r="R269" s="6"/>
      <c r="S269" s="6"/>
      <c r="T269" s="6"/>
      <c r="U269" s="6"/>
      <c r="V269" s="6"/>
      <c r="W269" s="6"/>
      <c r="X269" s="6"/>
      <c r="Y269" s="6"/>
      <c r="Z269" s="6"/>
      <c r="AA269" s="6"/>
      <c r="AB269" s="6"/>
    </row>
    <row r="270" spans="17:28" x14ac:dyDescent="0.25">
      <c r="R270" s="6"/>
      <c r="S270" s="6"/>
      <c r="T270" s="6"/>
      <c r="U270" s="6"/>
      <c r="V270" s="6"/>
      <c r="W270" s="6"/>
      <c r="X270" s="6"/>
      <c r="Y270" s="6"/>
      <c r="Z270" s="6"/>
      <c r="AA270" s="6"/>
      <c r="AB270" s="6"/>
    </row>
    <row r="271" spans="17:28" x14ac:dyDescent="0.25">
      <c r="R271" s="6"/>
      <c r="S271" s="6"/>
      <c r="T271" s="6"/>
      <c r="U271" s="6"/>
      <c r="V271" s="6"/>
      <c r="W271" s="6"/>
      <c r="X271" s="6"/>
      <c r="Y271" s="6"/>
      <c r="Z271" s="6"/>
      <c r="AA271" s="6"/>
      <c r="AB271" s="6"/>
    </row>
    <row r="272" spans="17:28" x14ac:dyDescent="0.25">
      <c r="R272" s="6"/>
      <c r="S272" s="6"/>
      <c r="T272" s="6"/>
      <c r="U272" s="6"/>
      <c r="V272" s="6"/>
      <c r="W272" s="6"/>
      <c r="X272" s="6"/>
      <c r="Y272" s="6"/>
      <c r="Z272" s="6"/>
      <c r="AA272" s="6"/>
      <c r="AB272" s="6"/>
    </row>
    <row r="273" spans="18:28" x14ac:dyDescent="0.25">
      <c r="R273" s="6"/>
      <c r="S273" s="6"/>
      <c r="T273" s="6"/>
      <c r="U273" s="6"/>
      <c r="V273" s="6"/>
      <c r="W273" s="6"/>
      <c r="X273" s="6"/>
      <c r="Y273" s="6"/>
      <c r="Z273" s="6"/>
      <c r="AA273" s="6"/>
      <c r="AB273" s="6"/>
    </row>
    <row r="274" spans="18:28" x14ac:dyDescent="0.25">
      <c r="R274" s="6"/>
      <c r="S274" s="6"/>
      <c r="T274" s="6"/>
      <c r="U274" s="6"/>
      <c r="V274" s="6"/>
      <c r="W274" s="6"/>
      <c r="X274" s="6"/>
      <c r="Y274" s="6"/>
      <c r="Z274" s="6"/>
      <c r="AA274" s="6"/>
      <c r="AB274" s="6"/>
    </row>
    <row r="275" spans="18:28" x14ac:dyDescent="0.25">
      <c r="R275" s="6"/>
      <c r="S275" s="6"/>
      <c r="T275" s="6"/>
      <c r="U275" s="6"/>
      <c r="V275" s="6"/>
      <c r="W275" s="6"/>
      <c r="X275" s="6"/>
      <c r="Y275" s="6"/>
      <c r="Z275" s="6"/>
      <c r="AA275" s="6"/>
      <c r="AB275" s="6"/>
    </row>
    <row r="276" spans="18:28" x14ac:dyDescent="0.25">
      <c r="R276" s="6"/>
      <c r="S276" s="6"/>
      <c r="T276" s="6"/>
      <c r="U276" s="6"/>
      <c r="V276" s="6"/>
      <c r="W276" s="6"/>
      <c r="X276" s="6"/>
      <c r="Y276" s="6"/>
      <c r="Z276" s="6"/>
      <c r="AA276" s="6"/>
      <c r="AB276" s="6"/>
    </row>
    <row r="277" spans="18:28" x14ac:dyDescent="0.25">
      <c r="R277" s="6"/>
      <c r="S277" s="6"/>
      <c r="T277" s="6"/>
      <c r="U277" s="6"/>
      <c r="V277" s="6"/>
      <c r="W277" s="6"/>
      <c r="X277" s="6"/>
      <c r="Y277" s="6"/>
      <c r="Z277" s="6"/>
      <c r="AA277" s="6"/>
      <c r="AB277" s="6"/>
    </row>
    <row r="278" spans="18:28" x14ac:dyDescent="0.25">
      <c r="R278" s="6"/>
      <c r="S278" s="6"/>
      <c r="T278" s="6"/>
      <c r="U278" s="6"/>
      <c r="V278" s="6"/>
      <c r="W278" s="6"/>
      <c r="X278" s="6"/>
      <c r="Y278" s="6"/>
      <c r="Z278" s="6"/>
      <c r="AA278" s="6"/>
      <c r="AB278" s="6"/>
    </row>
    <row r="279" spans="18:28" x14ac:dyDescent="0.25">
      <c r="R279" s="6"/>
      <c r="S279" s="6"/>
      <c r="T279" s="6"/>
      <c r="U279" s="6"/>
      <c r="V279" s="6"/>
      <c r="W279" s="6"/>
      <c r="X279" s="6"/>
      <c r="Y279" s="6"/>
      <c r="Z279" s="6"/>
      <c r="AA279" s="6"/>
      <c r="AB279" s="6"/>
    </row>
    <row r="280" spans="18:28" x14ac:dyDescent="0.25">
      <c r="R280" s="6"/>
      <c r="S280" s="6"/>
      <c r="T280" s="6"/>
      <c r="U280" s="6"/>
      <c r="V280" s="6"/>
      <c r="W280" s="6"/>
      <c r="X280" s="6"/>
      <c r="Y280" s="6"/>
      <c r="Z280" s="6"/>
      <c r="AA280" s="6"/>
      <c r="AB280" s="6"/>
    </row>
    <row r="281" spans="18:28" x14ac:dyDescent="0.25">
      <c r="R281" s="6"/>
      <c r="S281" s="6"/>
      <c r="T281" s="6"/>
      <c r="U281" s="6"/>
      <c r="V281" s="6"/>
      <c r="W281" s="6"/>
      <c r="X281" s="6"/>
      <c r="Y281" s="6"/>
      <c r="Z281" s="6"/>
      <c r="AA281" s="6"/>
      <c r="AB281" s="6"/>
    </row>
    <row r="282" spans="18:28" x14ac:dyDescent="0.25">
      <c r="R282" s="6"/>
      <c r="S282" s="6"/>
      <c r="T282" s="6"/>
      <c r="U282" s="6"/>
      <c r="V282" s="6"/>
      <c r="W282" s="6"/>
      <c r="X282" s="6"/>
      <c r="Y282" s="6"/>
      <c r="Z282" s="6"/>
      <c r="AA282" s="6"/>
      <c r="AB282" s="6"/>
    </row>
    <row r="283" spans="18:28" x14ac:dyDescent="0.25">
      <c r="R283" s="6"/>
      <c r="S283" s="6"/>
      <c r="T283" s="6"/>
      <c r="U283" s="6"/>
      <c r="V283" s="6"/>
      <c r="W283" s="6"/>
      <c r="X283" s="6"/>
      <c r="Y283" s="6"/>
      <c r="Z283" s="6"/>
      <c r="AA283" s="6"/>
      <c r="AB283" s="6"/>
    </row>
    <row r="284" spans="18:28" x14ac:dyDescent="0.25">
      <c r="R284" s="6"/>
      <c r="S284" s="6"/>
      <c r="T284" s="6"/>
      <c r="U284" s="6"/>
      <c r="V284" s="6"/>
      <c r="W284" s="6"/>
      <c r="X284" s="6"/>
      <c r="Y284" s="6"/>
      <c r="Z284" s="6"/>
      <c r="AA284" s="6"/>
      <c r="AB284" s="6"/>
    </row>
    <row r="285" spans="18:28" x14ac:dyDescent="0.25">
      <c r="R285" s="6"/>
      <c r="S285" s="6"/>
      <c r="T285" s="6"/>
      <c r="U285" s="6"/>
      <c r="V285" s="6"/>
      <c r="W285" s="6"/>
      <c r="X285" s="6"/>
      <c r="Y285" s="6"/>
      <c r="Z285" s="6"/>
      <c r="AA285" s="6"/>
      <c r="AB285" s="6"/>
    </row>
    <row r="286" spans="18:28" x14ac:dyDescent="0.25">
      <c r="S286" s="6"/>
      <c r="T286" s="6"/>
      <c r="U286" s="6"/>
      <c r="V286" s="6"/>
      <c r="W286" s="6"/>
      <c r="X286" s="6"/>
      <c r="Y286" s="6"/>
      <c r="Z286" s="6"/>
      <c r="AA286" s="6"/>
      <c r="AB286" s="6"/>
    </row>
    <row r="287" spans="18:28" x14ac:dyDescent="0.25">
      <c r="S287" s="6"/>
      <c r="T287" s="6"/>
      <c r="U287" s="6"/>
      <c r="V287" s="6"/>
      <c r="W287" s="6"/>
      <c r="X287" s="6"/>
      <c r="Y287" s="6"/>
      <c r="Z287" s="6"/>
      <c r="AA287" s="6"/>
      <c r="AB287" s="6"/>
    </row>
    <row r="288" spans="18:28" x14ac:dyDescent="0.25">
      <c r="S288" s="6"/>
      <c r="T288" s="6"/>
      <c r="U288" s="6"/>
      <c r="V288" s="6"/>
      <c r="W288" s="6"/>
      <c r="X288" s="6"/>
      <c r="Y288" s="6"/>
      <c r="Z288" s="6"/>
      <c r="AA288" s="6"/>
      <c r="AB288" s="6"/>
    </row>
    <row r="289" spans="19:28" x14ac:dyDescent="0.25">
      <c r="S289" s="6"/>
      <c r="T289" s="6"/>
      <c r="U289" s="6"/>
      <c r="V289" s="6"/>
      <c r="W289" s="6"/>
      <c r="X289" s="6"/>
      <c r="Y289" s="6"/>
      <c r="Z289" s="6"/>
      <c r="AA289" s="6"/>
      <c r="AB289" s="6"/>
    </row>
    <row r="290" spans="19:28" x14ac:dyDescent="0.25">
      <c r="S290" s="6"/>
      <c r="T290" s="6"/>
      <c r="U290" s="6"/>
      <c r="V290" s="6"/>
      <c r="W290" s="6"/>
      <c r="X290" s="6"/>
      <c r="Y290" s="6"/>
      <c r="Z290" s="6"/>
      <c r="AA290" s="6"/>
      <c r="AB290" s="6"/>
    </row>
    <row r="291" spans="19:28" x14ac:dyDescent="0.25">
      <c r="S291" s="6"/>
      <c r="T291" s="6"/>
      <c r="U291" s="6"/>
      <c r="V291" s="6"/>
      <c r="W291" s="6"/>
      <c r="X291" s="6"/>
      <c r="Y291" s="6"/>
      <c r="Z291" s="6"/>
      <c r="AA291" s="6"/>
      <c r="AB291" s="6"/>
    </row>
    <row r="292" spans="19:28" x14ac:dyDescent="0.25">
      <c r="S292" s="6"/>
      <c r="T292" s="6"/>
      <c r="U292" s="6"/>
      <c r="V292" s="6"/>
      <c r="W292" s="6"/>
      <c r="X292" s="6"/>
      <c r="Y292" s="6"/>
      <c r="Z292" s="6"/>
      <c r="AA292" s="6"/>
      <c r="AB292" s="6"/>
    </row>
    <row r="293" spans="19:28" x14ac:dyDescent="0.25">
      <c r="S293" s="6"/>
      <c r="T293" s="6"/>
      <c r="U293" s="6"/>
      <c r="V293" s="6"/>
      <c r="W293" s="6"/>
      <c r="X293" s="6"/>
      <c r="Y293" s="6"/>
      <c r="Z293" s="6"/>
      <c r="AA293" s="6"/>
      <c r="AB293" s="6"/>
    </row>
    <row r="294" spans="19:28" x14ac:dyDescent="0.25">
      <c r="S294" s="6"/>
      <c r="T294" s="6"/>
      <c r="U294" s="6"/>
      <c r="V294" s="6"/>
      <c r="W294" s="6"/>
      <c r="X294" s="6"/>
      <c r="Y294" s="6"/>
      <c r="Z294" s="6"/>
      <c r="AA294" s="6"/>
      <c r="AB294" s="6"/>
    </row>
    <row r="295" spans="19:28" x14ac:dyDescent="0.25">
      <c r="S295" s="6"/>
      <c r="T295" s="6"/>
      <c r="U295" s="6"/>
      <c r="V295" s="6"/>
      <c r="W295" s="6"/>
      <c r="X295" s="6"/>
      <c r="Y295" s="6"/>
      <c r="Z295" s="6"/>
      <c r="AA295" s="6"/>
      <c r="AB295" s="6"/>
    </row>
    <row r="296" spans="19:28" x14ac:dyDescent="0.25">
      <c r="S296" s="6"/>
      <c r="T296" s="6"/>
      <c r="U296" s="6"/>
      <c r="V296" s="6"/>
      <c r="W296" s="6"/>
      <c r="X296" s="6"/>
      <c r="Y296" s="6"/>
      <c r="Z296" s="6"/>
      <c r="AA296" s="6"/>
      <c r="AB296" s="6"/>
    </row>
    <row r="297" spans="19:28" x14ac:dyDescent="0.25">
      <c r="S297" s="6"/>
      <c r="T297" s="6"/>
      <c r="U297" s="6"/>
      <c r="V297" s="6"/>
      <c r="W297" s="6"/>
      <c r="X297" s="6"/>
      <c r="Y297" s="6"/>
      <c r="Z297" s="6"/>
      <c r="AA297" s="6"/>
      <c r="AB297" s="6"/>
    </row>
    <row r="298" spans="19:28" x14ac:dyDescent="0.25">
      <c r="S298" s="6"/>
      <c r="T298" s="6"/>
      <c r="U298" s="6"/>
      <c r="V298" s="6"/>
      <c r="W298" s="6"/>
      <c r="X298" s="6"/>
      <c r="Y298" s="6"/>
      <c r="Z298" s="6"/>
      <c r="AA298" s="6"/>
      <c r="AB298" s="6"/>
    </row>
    <row r="299" spans="19:28" x14ac:dyDescent="0.25">
      <c r="S299" s="6"/>
      <c r="T299" s="6"/>
      <c r="U299" s="6"/>
      <c r="V299" s="6"/>
      <c r="W299" s="6"/>
      <c r="X299" s="6"/>
      <c r="Y299" s="6"/>
      <c r="Z299" s="6"/>
      <c r="AA299" s="6"/>
      <c r="AB299" s="6"/>
    </row>
    <row r="300" spans="19:28" x14ac:dyDescent="0.25">
      <c r="S300" s="6"/>
      <c r="T300" s="6"/>
      <c r="U300" s="6"/>
      <c r="V300" s="6"/>
      <c r="W300" s="6"/>
      <c r="X300" s="6"/>
      <c r="Y300" s="6"/>
      <c r="Z300" s="6"/>
      <c r="AA300" s="6"/>
      <c r="AB300" s="6"/>
    </row>
    <row r="301" spans="19:28" x14ac:dyDescent="0.25">
      <c r="S301" s="6"/>
      <c r="T301" s="6"/>
      <c r="U301" s="6"/>
      <c r="V301" s="6"/>
      <c r="W301" s="6"/>
      <c r="X301" s="6"/>
      <c r="Y301" s="6"/>
      <c r="Z301" s="6"/>
      <c r="AA301" s="6"/>
      <c r="AB301" s="6"/>
    </row>
    <row r="302" spans="19:28" x14ac:dyDescent="0.25">
      <c r="S302" s="6"/>
      <c r="T302" s="6"/>
      <c r="U302" s="6"/>
      <c r="V302" s="6"/>
      <c r="W302" s="6"/>
      <c r="X302" s="6"/>
      <c r="Y302" s="6"/>
      <c r="Z302" s="6"/>
      <c r="AA302" s="6"/>
      <c r="AB302" s="6"/>
    </row>
    <row r="303" spans="19:28" x14ac:dyDescent="0.25">
      <c r="S303" s="6"/>
      <c r="T303" s="6"/>
      <c r="U303" s="6"/>
      <c r="V303" s="6"/>
      <c r="W303" s="6"/>
      <c r="X303" s="6"/>
      <c r="Y303" s="6"/>
      <c r="Z303" s="6"/>
      <c r="AA303" s="6"/>
      <c r="AB303" s="6"/>
    </row>
    <row r="304" spans="19:28" x14ac:dyDescent="0.25">
      <c r="S304" s="6"/>
      <c r="T304" s="6"/>
      <c r="U304" s="6"/>
      <c r="V304" s="6"/>
      <c r="W304" s="6"/>
      <c r="X304" s="6"/>
      <c r="Y304" s="6"/>
      <c r="Z304" s="6"/>
      <c r="AA304" s="6"/>
      <c r="AB304" s="6"/>
    </row>
    <row r="305" spans="19:28" x14ac:dyDescent="0.25">
      <c r="S305" s="6"/>
      <c r="T305" s="6"/>
      <c r="U305" s="6"/>
      <c r="V305" s="6"/>
      <c r="W305" s="6"/>
      <c r="X305" s="6"/>
      <c r="Y305" s="6"/>
      <c r="Z305" s="6"/>
      <c r="AA305" s="6"/>
      <c r="AB305" s="6"/>
    </row>
    <row r="306" spans="19:28" x14ac:dyDescent="0.25">
      <c r="S306" s="6"/>
      <c r="T306" s="6"/>
      <c r="U306" s="6"/>
      <c r="V306" s="6"/>
      <c r="W306" s="6"/>
      <c r="X306" s="6"/>
      <c r="Y306" s="6"/>
      <c r="Z306" s="6"/>
      <c r="AA306" s="6"/>
      <c r="AB306" s="6"/>
    </row>
    <row r="307" spans="19:28" x14ac:dyDescent="0.25">
      <c r="S307" s="6"/>
      <c r="T307" s="6"/>
      <c r="U307" s="6"/>
      <c r="V307" s="6"/>
      <c r="W307" s="6"/>
      <c r="X307" s="6"/>
      <c r="Y307" s="6"/>
      <c r="Z307" s="6"/>
      <c r="AA307" s="6"/>
      <c r="AB307" s="6"/>
    </row>
    <row r="308" spans="19:28" x14ac:dyDescent="0.25">
      <c r="S308" s="6"/>
      <c r="T308" s="6"/>
      <c r="U308" s="6"/>
      <c r="V308" s="6"/>
      <c r="W308" s="6"/>
      <c r="X308" s="6"/>
      <c r="Y308" s="6"/>
      <c r="Z308" s="6"/>
      <c r="AA308" s="6"/>
      <c r="AB308" s="6"/>
    </row>
    <row r="309" spans="19:28" x14ac:dyDescent="0.25">
      <c r="S309" s="6"/>
      <c r="T309" s="6"/>
      <c r="U309" s="6"/>
      <c r="V309" s="6"/>
      <c r="W309" s="6"/>
      <c r="X309" s="6"/>
      <c r="Y309" s="6"/>
      <c r="Z309" s="6"/>
      <c r="AA309" s="6"/>
      <c r="AB309" s="6"/>
    </row>
    <row r="310" spans="19:28" x14ac:dyDescent="0.25">
      <c r="S310" s="6"/>
      <c r="T310" s="6"/>
      <c r="U310" s="6"/>
      <c r="V310" s="6"/>
      <c r="W310" s="6"/>
      <c r="X310" s="6"/>
      <c r="Y310" s="6"/>
      <c r="Z310" s="6"/>
      <c r="AA310" s="6"/>
      <c r="AB310" s="6"/>
    </row>
    <row r="311" spans="19:28" x14ac:dyDescent="0.25">
      <c r="S311" s="6"/>
      <c r="T311" s="6"/>
      <c r="U311" s="6"/>
      <c r="V311" s="6"/>
      <c r="W311" s="6"/>
      <c r="X311" s="6"/>
      <c r="Y311" s="6"/>
      <c r="Z311" s="6"/>
      <c r="AA311" s="6"/>
      <c r="AB311" s="6"/>
    </row>
    <row r="312" spans="19:28" x14ac:dyDescent="0.25">
      <c r="S312" s="6"/>
      <c r="T312" s="6"/>
      <c r="U312" s="6"/>
      <c r="V312" s="6"/>
      <c r="W312" s="6"/>
      <c r="X312" s="6"/>
      <c r="Y312" s="6"/>
      <c r="Z312" s="6"/>
      <c r="AA312" s="6"/>
      <c r="AB312" s="6"/>
    </row>
    <row r="313" spans="19:28" x14ac:dyDescent="0.25">
      <c r="S313" s="6"/>
      <c r="T313" s="6"/>
      <c r="U313" s="6"/>
      <c r="V313" s="6"/>
      <c r="W313" s="6"/>
      <c r="X313" s="6"/>
      <c r="Y313" s="6"/>
      <c r="Z313" s="6"/>
      <c r="AA313" s="6"/>
      <c r="AB313" s="6"/>
    </row>
    <row r="314" spans="19:28" x14ac:dyDescent="0.25">
      <c r="S314" s="6"/>
      <c r="T314" s="6"/>
      <c r="U314" s="6"/>
      <c r="V314" s="6"/>
      <c r="W314" s="6"/>
      <c r="X314" s="6"/>
      <c r="Y314" s="6"/>
      <c r="Z314" s="6"/>
      <c r="AA314" s="6"/>
      <c r="AB314" s="6"/>
    </row>
    <row r="315" spans="19:28" x14ac:dyDescent="0.25">
      <c r="S315" s="6"/>
      <c r="T315" s="6"/>
      <c r="U315" s="6"/>
      <c r="V315" s="6"/>
      <c r="W315" s="6"/>
      <c r="X315" s="6"/>
      <c r="Y315" s="6"/>
      <c r="Z315" s="6"/>
      <c r="AA315" s="6"/>
      <c r="AB315" s="6"/>
    </row>
    <row r="316" spans="19:28" x14ac:dyDescent="0.25">
      <c r="S316" s="6"/>
      <c r="T316" s="6"/>
      <c r="U316" s="6"/>
      <c r="V316" s="6"/>
      <c r="W316" s="6"/>
      <c r="X316" s="6"/>
      <c r="Y316" s="6"/>
      <c r="Z316" s="6"/>
      <c r="AA316" s="6"/>
      <c r="AB316" s="6"/>
    </row>
    <row r="317" spans="19:28" x14ac:dyDescent="0.25">
      <c r="S317" s="6"/>
      <c r="T317" s="6"/>
      <c r="U317" s="6"/>
      <c r="V317" s="6"/>
      <c r="W317" s="6"/>
      <c r="X317" s="6"/>
      <c r="Y317" s="6"/>
      <c r="Z317" s="6"/>
      <c r="AA317" s="6"/>
      <c r="AB317" s="6"/>
    </row>
    <row r="318" spans="19:28" x14ac:dyDescent="0.25">
      <c r="S318" s="6"/>
      <c r="T318" s="6"/>
      <c r="U318" s="6"/>
      <c r="V318" s="6"/>
      <c r="W318" s="6"/>
      <c r="X318" s="6"/>
      <c r="Y318" s="6"/>
      <c r="Z318" s="6"/>
      <c r="AA318" s="6"/>
      <c r="AB318" s="6"/>
    </row>
    <row r="319" spans="19:28" x14ac:dyDescent="0.25">
      <c r="S319" s="6"/>
      <c r="T319" s="6"/>
      <c r="U319" s="6"/>
      <c r="V319" s="6"/>
      <c r="W319" s="6"/>
      <c r="X319" s="6"/>
      <c r="Y319" s="6"/>
      <c r="Z319" s="6"/>
      <c r="AA319" s="6"/>
      <c r="AB319" s="6"/>
    </row>
    <row r="320" spans="19:28" x14ac:dyDescent="0.25">
      <c r="S320" s="6"/>
      <c r="T320" s="6"/>
      <c r="U320" s="6"/>
      <c r="V320" s="6"/>
      <c r="W320" s="6"/>
      <c r="X320" s="6"/>
      <c r="Y320" s="6"/>
      <c r="Z320" s="6"/>
      <c r="AA320" s="6"/>
      <c r="AB320" s="6"/>
    </row>
    <row r="321" spans="19:28" x14ac:dyDescent="0.25">
      <c r="S321" s="6"/>
      <c r="T321" s="6"/>
      <c r="U321" s="6"/>
      <c r="V321" s="6"/>
      <c r="W321" s="6"/>
      <c r="X321" s="6"/>
      <c r="Y321" s="6"/>
      <c r="Z321" s="6"/>
      <c r="AA321" s="6"/>
      <c r="AB321" s="6"/>
    </row>
    <row r="322" spans="19:28" x14ac:dyDescent="0.25">
      <c r="S322" s="6"/>
      <c r="T322" s="6"/>
      <c r="U322" s="6"/>
      <c r="V322" s="6"/>
      <c r="W322" s="6"/>
      <c r="X322" s="6"/>
      <c r="Y322" s="6"/>
      <c r="Z322" s="6"/>
      <c r="AA322" s="6"/>
      <c r="AB322" s="6"/>
    </row>
    <row r="323" spans="19:28" x14ac:dyDescent="0.25">
      <c r="S323" s="6"/>
      <c r="T323" s="6"/>
      <c r="U323" s="6"/>
      <c r="V323" s="6"/>
      <c r="W323" s="6"/>
      <c r="X323" s="6"/>
      <c r="Y323" s="6"/>
      <c r="Z323" s="6"/>
      <c r="AA323" s="6"/>
      <c r="AB323" s="6"/>
    </row>
    <row r="324" spans="19:28" x14ac:dyDescent="0.25">
      <c r="S324" s="6"/>
      <c r="T324" s="6"/>
      <c r="U324" s="6"/>
      <c r="V324" s="6"/>
      <c r="W324" s="6"/>
      <c r="X324" s="6"/>
      <c r="Y324" s="6"/>
      <c r="Z324" s="6"/>
      <c r="AA324" s="6"/>
      <c r="AB324" s="6"/>
    </row>
    <row r="325" spans="19:28" x14ac:dyDescent="0.25">
      <c r="S325" s="6"/>
      <c r="T325" s="6"/>
      <c r="U325" s="6"/>
      <c r="V325" s="6"/>
      <c r="W325" s="6"/>
      <c r="X325" s="6"/>
      <c r="Y325" s="6"/>
      <c r="Z325" s="6"/>
      <c r="AA325" s="6"/>
      <c r="AB325" s="6"/>
    </row>
    <row r="326" spans="19:28" x14ac:dyDescent="0.25">
      <c r="S326" s="6"/>
      <c r="T326" s="6"/>
      <c r="U326" s="6"/>
      <c r="V326" s="6"/>
      <c r="W326" s="6"/>
      <c r="X326" s="6"/>
      <c r="Y326" s="6"/>
      <c r="Z326" s="6"/>
      <c r="AA326" s="6"/>
      <c r="AB326" s="6"/>
    </row>
    <row r="327" spans="19:28" x14ac:dyDescent="0.25">
      <c r="S327" s="6"/>
      <c r="T327" s="6"/>
      <c r="U327" s="6"/>
      <c r="V327" s="6"/>
      <c r="W327" s="6"/>
      <c r="X327" s="6"/>
      <c r="Y327" s="6"/>
      <c r="Z327" s="6"/>
      <c r="AA327" s="6"/>
      <c r="AB327" s="6"/>
    </row>
    <row r="328" spans="19:28" x14ac:dyDescent="0.25">
      <c r="S328" s="6"/>
      <c r="T328" s="6"/>
      <c r="U328" s="6"/>
      <c r="V328" s="6"/>
      <c r="W328" s="6"/>
      <c r="X328" s="6"/>
      <c r="Y328" s="6"/>
      <c r="Z328" s="6"/>
      <c r="AA328" s="6"/>
      <c r="AB328" s="6"/>
    </row>
    <row r="329" spans="19:28" x14ac:dyDescent="0.25">
      <c r="S329" s="6"/>
      <c r="T329" s="6"/>
      <c r="U329" s="6"/>
      <c r="V329" s="6"/>
      <c r="W329" s="6"/>
      <c r="X329" s="6"/>
      <c r="Y329" s="6"/>
      <c r="Z329" s="6"/>
      <c r="AA329" s="6"/>
      <c r="AB329" s="6"/>
    </row>
    <row r="330" spans="19:28" x14ac:dyDescent="0.25">
      <c r="S330" s="6"/>
      <c r="T330" s="6"/>
      <c r="U330" s="6"/>
      <c r="V330" s="6"/>
      <c r="W330" s="6"/>
      <c r="X330" s="6"/>
      <c r="Y330" s="6"/>
      <c r="Z330" s="6"/>
      <c r="AA330" s="6"/>
      <c r="AB330" s="6"/>
    </row>
    <row r="331" spans="19:28" x14ac:dyDescent="0.25">
      <c r="S331" s="6"/>
      <c r="T331" s="6"/>
      <c r="U331" s="6"/>
      <c r="V331" s="6"/>
      <c r="W331" s="6"/>
      <c r="X331" s="6"/>
      <c r="Y331" s="6"/>
      <c r="Z331" s="6"/>
      <c r="AA331" s="6"/>
      <c r="AB331" s="6"/>
    </row>
    <row r="332" spans="19:28" x14ac:dyDescent="0.25">
      <c r="S332" s="6"/>
      <c r="T332" s="6"/>
      <c r="U332" s="6"/>
      <c r="V332" s="6"/>
      <c r="W332" s="6"/>
      <c r="X332" s="6"/>
      <c r="Y332" s="6"/>
      <c r="Z332" s="6"/>
      <c r="AA332" s="6"/>
      <c r="AB332" s="6"/>
    </row>
    <row r="333" spans="19:28" x14ac:dyDescent="0.25">
      <c r="S333" s="6"/>
      <c r="T333" s="6"/>
      <c r="U333" s="6"/>
      <c r="V333" s="6"/>
      <c r="W333" s="6"/>
      <c r="X333" s="6"/>
      <c r="Y333" s="6"/>
      <c r="Z333" s="6"/>
      <c r="AA333" s="6"/>
      <c r="AB333" s="6"/>
    </row>
    <row r="334" spans="19:28" x14ac:dyDescent="0.25">
      <c r="S334" s="6"/>
      <c r="T334" s="6"/>
      <c r="U334" s="6"/>
      <c r="V334" s="6"/>
      <c r="W334" s="6"/>
      <c r="X334" s="6"/>
      <c r="Y334" s="6"/>
      <c r="Z334" s="6"/>
      <c r="AA334" s="6"/>
      <c r="AB334" s="6"/>
    </row>
    <row r="335" spans="19:28" x14ac:dyDescent="0.25">
      <c r="S335" s="6"/>
      <c r="T335" s="6"/>
      <c r="U335" s="6"/>
      <c r="V335" s="6"/>
      <c r="W335" s="6"/>
      <c r="X335" s="6"/>
      <c r="Y335" s="6"/>
      <c r="Z335" s="6"/>
      <c r="AA335" s="6"/>
      <c r="AB335" s="6"/>
    </row>
    <row r="336" spans="19:28" x14ac:dyDescent="0.25">
      <c r="S336" s="6"/>
      <c r="T336" s="6"/>
      <c r="U336" s="6"/>
      <c r="V336" s="6"/>
      <c r="W336" s="6"/>
      <c r="X336" s="6"/>
      <c r="Y336" s="6"/>
      <c r="Z336" s="6"/>
      <c r="AA336" s="6"/>
      <c r="AB336" s="6"/>
    </row>
    <row r="337" spans="19:28" x14ac:dyDescent="0.25">
      <c r="S337" s="6"/>
      <c r="T337" s="6"/>
      <c r="U337" s="6"/>
      <c r="V337" s="6"/>
      <c r="W337" s="6"/>
      <c r="X337" s="6"/>
      <c r="Y337" s="6"/>
      <c r="Z337" s="6"/>
      <c r="AA337" s="6"/>
      <c r="AB337" s="6"/>
    </row>
    <row r="338" spans="19:28" x14ac:dyDescent="0.25">
      <c r="S338" s="6"/>
      <c r="T338" s="6"/>
      <c r="U338" s="6"/>
      <c r="V338" s="6"/>
      <c r="W338" s="6"/>
      <c r="X338" s="6"/>
      <c r="Y338" s="6"/>
      <c r="Z338" s="6"/>
      <c r="AA338" s="6"/>
      <c r="AB338" s="6"/>
    </row>
    <row r="339" spans="19:28" x14ac:dyDescent="0.25">
      <c r="S339" s="6"/>
      <c r="T339" s="6"/>
      <c r="U339" s="6"/>
      <c r="V339" s="6"/>
      <c r="W339" s="6"/>
      <c r="X339" s="6"/>
      <c r="Y339" s="6"/>
      <c r="Z339" s="6"/>
      <c r="AA339" s="6"/>
      <c r="AB339" s="6"/>
    </row>
    <row r="340" spans="19:28" x14ac:dyDescent="0.25">
      <c r="S340" s="6"/>
      <c r="T340" s="6"/>
      <c r="U340" s="6"/>
      <c r="V340" s="6"/>
      <c r="W340" s="6"/>
      <c r="X340" s="6"/>
      <c r="Y340" s="6"/>
      <c r="Z340" s="6"/>
      <c r="AA340" s="6"/>
      <c r="AB340" s="6"/>
    </row>
    <row r="341" spans="19:28" x14ac:dyDescent="0.25">
      <c r="S341" s="6"/>
      <c r="T341" s="6"/>
      <c r="U341" s="6"/>
      <c r="V341" s="6"/>
      <c r="W341" s="6"/>
      <c r="X341" s="6"/>
      <c r="Y341" s="6"/>
      <c r="Z341" s="6"/>
      <c r="AA341" s="6"/>
      <c r="AB341" s="6"/>
    </row>
    <row r="342" spans="19:28" x14ac:dyDescent="0.25">
      <c r="S342" s="6"/>
      <c r="T342" s="6"/>
      <c r="U342" s="6"/>
      <c r="V342" s="6"/>
      <c r="W342" s="6"/>
      <c r="X342" s="6"/>
      <c r="Y342" s="6"/>
      <c r="Z342" s="6"/>
      <c r="AA342" s="6"/>
      <c r="AB342" s="6"/>
    </row>
    <row r="343" spans="19:28" x14ac:dyDescent="0.25">
      <c r="S343" s="6"/>
      <c r="T343" s="6"/>
      <c r="U343" s="6"/>
      <c r="V343" s="6"/>
      <c r="W343" s="6"/>
      <c r="X343" s="6"/>
      <c r="Y343" s="6"/>
      <c r="Z343" s="6"/>
      <c r="AA343" s="6"/>
      <c r="AB343" s="6"/>
    </row>
    <row r="344" spans="19:28" x14ac:dyDescent="0.25">
      <c r="S344" s="6"/>
      <c r="T344" s="6"/>
      <c r="U344" s="6"/>
      <c r="V344" s="6"/>
      <c r="W344" s="6"/>
      <c r="X344" s="6"/>
      <c r="Y344" s="6"/>
      <c r="Z344" s="6"/>
      <c r="AA344" s="6"/>
      <c r="AB344" s="6"/>
    </row>
    <row r="345" spans="19:28" x14ac:dyDescent="0.25">
      <c r="S345" s="6"/>
      <c r="T345" s="6"/>
      <c r="U345" s="6"/>
      <c r="V345" s="6"/>
      <c r="W345" s="6"/>
      <c r="X345" s="6"/>
      <c r="Y345" s="6"/>
      <c r="Z345" s="6"/>
      <c r="AA345" s="6"/>
      <c r="AB345" s="6"/>
    </row>
  </sheetData>
  <mergeCells count="1">
    <mergeCell ref="S99:T99"/>
  </mergeCell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K262"/>
  <sheetViews>
    <sheetView workbookViewId="0">
      <selection activeCell="B9" sqref="B9:K9"/>
    </sheetView>
  </sheetViews>
  <sheetFormatPr baseColWidth="10" defaultRowHeight="15" x14ac:dyDescent="0.25"/>
  <cols>
    <col min="1" max="1" width="11.42578125" style="2"/>
    <col min="2" max="2" width="33.28515625" style="2" customWidth="1"/>
    <col min="3" max="3" width="13.42578125" style="2" customWidth="1"/>
    <col min="4" max="8" width="11.42578125" style="2"/>
    <col min="9" max="9" width="15.7109375" style="2" customWidth="1"/>
    <col min="10" max="16384" width="11.42578125" style="2"/>
  </cols>
  <sheetData>
    <row r="8" spans="2:11" ht="15" customHeight="1" x14ac:dyDescent="0.25"/>
    <row r="9" spans="2:11" ht="35.1" customHeight="1" x14ac:dyDescent="0.25">
      <c r="B9" s="305" t="s">
        <v>136</v>
      </c>
      <c r="C9" s="305"/>
      <c r="D9" s="305"/>
      <c r="E9" s="305"/>
      <c r="F9" s="305"/>
      <c r="G9" s="305"/>
      <c r="H9" s="305"/>
      <c r="I9" s="305"/>
      <c r="J9" s="305"/>
      <c r="K9" s="305"/>
    </row>
    <row r="10" spans="2:11" ht="15.75" customHeight="1" thickBot="1" x14ac:dyDescent="0.3"/>
    <row r="11" spans="2:11" ht="15.75" customHeight="1" thickBot="1" x14ac:dyDescent="0.3">
      <c r="B11" s="19"/>
      <c r="C11" s="299" t="s">
        <v>51</v>
      </c>
      <c r="D11" s="272"/>
      <c r="E11" s="272"/>
      <c r="F11" s="272"/>
      <c r="G11" s="272"/>
      <c r="H11" s="272"/>
      <c r="I11" s="272"/>
      <c r="J11" s="272"/>
      <c r="K11" s="273"/>
    </row>
    <row r="12" spans="2:11" ht="39" customHeight="1" thickBot="1" x14ac:dyDescent="0.3">
      <c r="B12" s="127" t="s">
        <v>94</v>
      </c>
      <c r="C12" s="117" t="s">
        <v>45</v>
      </c>
      <c r="D12" s="98" t="s">
        <v>46</v>
      </c>
      <c r="E12" s="98" t="s">
        <v>41</v>
      </c>
      <c r="F12" s="98" t="s">
        <v>47</v>
      </c>
      <c r="G12" s="98" t="s">
        <v>48</v>
      </c>
      <c r="H12" s="98" t="s">
        <v>42</v>
      </c>
      <c r="I12" s="98" t="s">
        <v>43</v>
      </c>
      <c r="J12" s="98" t="s">
        <v>49</v>
      </c>
      <c r="K12" s="99" t="s">
        <v>44</v>
      </c>
    </row>
    <row r="13" spans="2:11" x14ac:dyDescent="0.25">
      <c r="B13" s="103" t="s">
        <v>81</v>
      </c>
      <c r="C13" s="118"/>
      <c r="D13" s="107"/>
      <c r="E13" s="107"/>
      <c r="F13" s="113"/>
      <c r="G13" s="25"/>
      <c r="H13" s="25"/>
      <c r="I13" s="25"/>
      <c r="J13" s="25"/>
      <c r="K13" s="22"/>
    </row>
    <row r="14" spans="2:11" x14ac:dyDescent="0.25">
      <c r="B14" s="103" t="s">
        <v>113</v>
      </c>
      <c r="C14" s="108"/>
      <c r="D14" s="109"/>
      <c r="E14" s="109"/>
      <c r="F14" s="130"/>
      <c r="G14" s="25"/>
      <c r="H14" s="25"/>
      <c r="I14" s="25"/>
      <c r="J14" s="25"/>
      <c r="K14" s="22"/>
    </row>
    <row r="15" spans="2:11" x14ac:dyDescent="0.25">
      <c r="B15" s="102" t="s">
        <v>114</v>
      </c>
      <c r="C15" s="132">
        <v>7.1808825269135221E-2</v>
      </c>
      <c r="D15" s="133">
        <v>3.3654627065530449E-2</v>
      </c>
      <c r="E15" s="133">
        <v>3.6779324055666002E-2</v>
      </c>
      <c r="F15" s="133">
        <v>3.7682773382699625E-2</v>
      </c>
      <c r="G15" s="133">
        <v>4.1448842419716206E-2</v>
      </c>
      <c r="H15" s="133">
        <v>9.8484848484848481E-2</v>
      </c>
      <c r="I15" s="133">
        <v>1.481598234691465E-2</v>
      </c>
      <c r="J15" s="133">
        <v>0.11187214611872145</v>
      </c>
      <c r="K15" s="137">
        <v>5.876068376068376E-2</v>
      </c>
    </row>
    <row r="16" spans="2:11" ht="15.75" thickBot="1" x14ac:dyDescent="0.3">
      <c r="B16" s="102" t="s">
        <v>115</v>
      </c>
      <c r="C16" s="132">
        <v>1.2894830237785402E-2</v>
      </c>
      <c r="D16" s="133">
        <v>3.5940526985107975E-2</v>
      </c>
      <c r="E16" s="133">
        <v>5.8648111332007952E-2</v>
      </c>
      <c r="F16" s="133">
        <v>4.4559825289617168E-2</v>
      </c>
      <c r="G16" s="133">
        <v>6.2899344452742506E-2</v>
      </c>
      <c r="H16" s="134">
        <v>0.15702479338842976</v>
      </c>
      <c r="I16" s="133">
        <v>1.5131216013870281E-2</v>
      </c>
      <c r="J16" s="133">
        <v>0.1050228310502283</v>
      </c>
      <c r="K16" s="137">
        <v>6.0897435897435896E-2</v>
      </c>
    </row>
    <row r="17" spans="2:11" x14ac:dyDescent="0.25">
      <c r="B17" s="103" t="s">
        <v>116</v>
      </c>
      <c r="C17" s="135"/>
      <c r="D17" s="133"/>
      <c r="E17" s="136"/>
      <c r="F17" s="133"/>
      <c r="G17" s="133"/>
      <c r="H17" s="136"/>
      <c r="I17" s="133"/>
      <c r="J17" s="133"/>
      <c r="K17" s="138"/>
    </row>
    <row r="18" spans="2:11" x14ac:dyDescent="0.25">
      <c r="B18" s="102" t="s">
        <v>114</v>
      </c>
      <c r="C18" s="135">
        <v>7.7738150617666826E-2</v>
      </c>
      <c r="D18" s="133">
        <v>4.5426569041301101E-2</v>
      </c>
      <c r="E18" s="136">
        <v>2.2849462365591398E-2</v>
      </c>
      <c r="F18" s="133">
        <v>5.4743199038219587E-2</v>
      </c>
      <c r="G18" s="133">
        <v>8.0040413111809608E-2</v>
      </c>
      <c r="H18" s="136">
        <v>0.14082741328875889</v>
      </c>
      <c r="I18" s="133">
        <v>4.1760649610105047E-2</v>
      </c>
      <c r="J18" s="133">
        <v>8.191808191808192E-2</v>
      </c>
      <c r="K18" s="138">
        <v>8.0511662904439424E-2</v>
      </c>
    </row>
    <row r="19" spans="2:11" x14ac:dyDescent="0.25">
      <c r="B19" s="102" t="s">
        <v>115</v>
      </c>
      <c r="C19" s="135">
        <v>1.9434537654416707E-2</v>
      </c>
      <c r="D19" s="133">
        <v>3.2893399836258802E-2</v>
      </c>
      <c r="E19" s="136">
        <v>2.8225806451612902E-2</v>
      </c>
      <c r="F19" s="133">
        <v>3.337340751717132E-2</v>
      </c>
      <c r="G19" s="133">
        <v>4.2602155365963179E-2</v>
      </c>
      <c r="H19" s="136">
        <v>9.757626410363561E-2</v>
      </c>
      <c r="I19" s="133">
        <v>1.1277953212605529E-2</v>
      </c>
      <c r="J19" s="133">
        <v>9.3906093906093904E-2</v>
      </c>
      <c r="K19" s="138">
        <v>5.0413844996237772E-2</v>
      </c>
    </row>
    <row r="20" spans="2:11" x14ac:dyDescent="0.25">
      <c r="B20" s="103" t="s">
        <v>117</v>
      </c>
      <c r="C20" s="135"/>
      <c r="D20" s="133"/>
      <c r="E20" s="136"/>
      <c r="F20" s="133"/>
      <c r="G20" s="133"/>
      <c r="H20" s="136"/>
      <c r="I20" s="133"/>
      <c r="J20" s="133"/>
      <c r="K20" s="138"/>
    </row>
    <row r="21" spans="2:11" x14ac:dyDescent="0.25">
      <c r="B21" s="102" t="s">
        <v>114</v>
      </c>
      <c r="C21" s="135">
        <v>0.10133515919205752</v>
      </c>
      <c r="D21" s="133">
        <v>3.3023878468634957E-2</v>
      </c>
      <c r="E21" s="136">
        <v>3.255813953488372E-2</v>
      </c>
      <c r="F21" s="133">
        <v>3.8023656133892351E-2</v>
      </c>
      <c r="G21" s="133">
        <v>6.526903432711724E-2</v>
      </c>
      <c r="H21" s="136">
        <v>0.11802120141342756</v>
      </c>
      <c r="I21" s="133">
        <v>3.1937172774869113E-2</v>
      </c>
      <c r="J21" s="133">
        <v>9.3703078078078081E-2</v>
      </c>
      <c r="K21" s="138">
        <v>0.11042944785276074</v>
      </c>
    </row>
    <row r="22" spans="2:11" x14ac:dyDescent="0.25">
      <c r="B22" s="102" t="s">
        <v>115</v>
      </c>
      <c r="C22" s="135">
        <v>1.8692228688805202E-2</v>
      </c>
      <c r="D22" s="133">
        <v>3.6308804912474714E-2</v>
      </c>
      <c r="E22" s="136">
        <v>3.7209302325581395E-2</v>
      </c>
      <c r="F22" s="133">
        <v>3.9983638408835259E-2</v>
      </c>
      <c r="G22" s="133">
        <v>6.0814823613255728E-2</v>
      </c>
      <c r="H22" s="136">
        <v>0.10530035335689046</v>
      </c>
      <c r="I22" s="133">
        <v>1.1518324607329843E-2</v>
      </c>
      <c r="J22" s="133">
        <v>9.970908408408409E-2</v>
      </c>
      <c r="K22" s="138">
        <v>8.4355828220858894E-2</v>
      </c>
    </row>
    <row r="23" spans="2:11" x14ac:dyDescent="0.25">
      <c r="B23" s="103" t="s">
        <v>118</v>
      </c>
      <c r="C23" s="135"/>
      <c r="D23" s="133"/>
      <c r="E23" s="136"/>
      <c r="F23" s="133"/>
      <c r="G23" s="133"/>
      <c r="H23" s="136"/>
      <c r="I23" s="133"/>
      <c r="J23" s="133"/>
      <c r="K23" s="138"/>
    </row>
    <row r="24" spans="2:11" x14ac:dyDescent="0.25">
      <c r="B24" s="102" t="s">
        <v>114</v>
      </c>
      <c r="C24" s="135">
        <v>9.9182730745314029E-2</v>
      </c>
      <c r="D24" s="133">
        <v>4.0138255029369838E-2</v>
      </c>
      <c r="E24" s="136">
        <v>3.0381944444444444E-2</v>
      </c>
      <c r="F24" s="133">
        <v>4.8302337599581205E-2</v>
      </c>
      <c r="G24" s="133">
        <v>6.4038919777601275E-2</v>
      </c>
      <c r="H24" s="136">
        <v>0.13939278212717204</v>
      </c>
      <c r="I24" s="133">
        <v>3.0836469588442394E-2</v>
      </c>
      <c r="J24" s="133">
        <v>9.0405204352519031E-2</v>
      </c>
      <c r="K24" s="138">
        <v>0.10463618802318093</v>
      </c>
    </row>
    <row r="25" spans="2:11" x14ac:dyDescent="0.25">
      <c r="B25" s="102" t="s">
        <v>115</v>
      </c>
      <c r="C25" s="135">
        <v>2.291907257706316E-2</v>
      </c>
      <c r="D25" s="133">
        <v>4.3934653286208498E-2</v>
      </c>
      <c r="E25" s="136">
        <v>5.1215277777777776E-2</v>
      </c>
      <c r="F25" s="133">
        <v>4.977214612178605E-2</v>
      </c>
      <c r="G25" s="133">
        <v>8.18109610802224E-2</v>
      </c>
      <c r="H25" s="136">
        <v>0.12468970784800458</v>
      </c>
      <c r="I25" s="133">
        <v>1.5782445064950832E-2</v>
      </c>
      <c r="J25" s="133">
        <v>0.13177163861256164</v>
      </c>
      <c r="K25" s="138">
        <v>0.11204121056020605</v>
      </c>
    </row>
    <row r="26" spans="2:11" x14ac:dyDescent="0.25">
      <c r="B26" s="103" t="s">
        <v>119</v>
      </c>
      <c r="C26" s="135"/>
      <c r="D26" s="133"/>
      <c r="E26" s="136"/>
      <c r="F26" s="133"/>
      <c r="G26" s="133"/>
      <c r="H26" s="136"/>
      <c r="I26" s="133"/>
      <c r="J26" s="133"/>
      <c r="K26" s="138"/>
    </row>
    <row r="27" spans="2:11" x14ac:dyDescent="0.25">
      <c r="B27" s="102" t="s">
        <v>114</v>
      </c>
      <c r="C27" s="135">
        <v>7.8748107016658256E-2</v>
      </c>
      <c r="D27" s="133">
        <v>3.6893684598245283E-2</v>
      </c>
      <c r="E27" s="136">
        <v>4.5368620037807186E-2</v>
      </c>
      <c r="F27" s="133">
        <v>4.4940028403897804E-2</v>
      </c>
      <c r="G27" s="133">
        <v>7.2949627982553666E-2</v>
      </c>
      <c r="H27" s="136">
        <v>0.12911903160726296</v>
      </c>
      <c r="I27" s="133">
        <v>4.1635287789133946E-2</v>
      </c>
      <c r="J27" s="133">
        <v>9.4632768361581923E-2</v>
      </c>
      <c r="K27" s="138">
        <v>6.71785028790787E-2</v>
      </c>
    </row>
    <row r="28" spans="2:11" x14ac:dyDescent="0.25">
      <c r="B28" s="102" t="s">
        <v>115</v>
      </c>
      <c r="C28" s="135">
        <v>1.463907117617365E-2</v>
      </c>
      <c r="D28" s="133">
        <v>2.3060062435466242E-2</v>
      </c>
      <c r="E28" s="136">
        <v>3.0245746691871456E-2</v>
      </c>
      <c r="F28" s="133">
        <v>2.5985348088361431E-2</v>
      </c>
      <c r="G28" s="133">
        <v>4.0622594714786624E-2</v>
      </c>
      <c r="H28" s="136">
        <v>0.101546738399462</v>
      </c>
      <c r="I28" s="133">
        <v>8.2840236686390536E-3</v>
      </c>
      <c r="J28" s="133">
        <v>0.11440677966101695</v>
      </c>
      <c r="K28" s="138">
        <v>4.9904030710172742E-2</v>
      </c>
    </row>
    <row r="29" spans="2:11" x14ac:dyDescent="0.25">
      <c r="B29" s="103" t="s">
        <v>120</v>
      </c>
      <c r="C29" s="135"/>
      <c r="D29" s="133"/>
      <c r="E29" s="136"/>
      <c r="F29" s="133"/>
      <c r="G29" s="133"/>
      <c r="H29" s="136"/>
      <c r="I29" s="133"/>
      <c r="J29" s="133"/>
      <c r="K29" s="138"/>
    </row>
    <row r="30" spans="2:11" x14ac:dyDescent="0.25">
      <c r="B30" s="102" t="s">
        <v>114</v>
      </c>
      <c r="C30" s="135">
        <v>8.2498709344346929E-2</v>
      </c>
      <c r="D30" s="133">
        <v>3.6972488484999379E-2</v>
      </c>
      <c r="E30" s="136">
        <v>3.3762057877813507E-2</v>
      </c>
      <c r="F30" s="133">
        <v>4.3711527867595988E-2</v>
      </c>
      <c r="G30" s="133">
        <v>5.7115734514674471E-2</v>
      </c>
      <c r="H30" s="136">
        <v>0.11727416798732171</v>
      </c>
      <c r="I30" s="133">
        <v>2.7703673301867432E-2</v>
      </c>
      <c r="J30" s="133">
        <v>0.12196882217090069</v>
      </c>
      <c r="K30" s="138">
        <v>0.14983974358974358</v>
      </c>
    </row>
    <row r="31" spans="2:11" x14ac:dyDescent="0.25">
      <c r="B31" s="102" t="s">
        <v>115</v>
      </c>
      <c r="C31" s="135">
        <v>2.2302529685080022E-2</v>
      </c>
      <c r="D31" s="133">
        <v>4.0184240009958919E-2</v>
      </c>
      <c r="E31" s="136">
        <v>3.4565916398713828E-2</v>
      </c>
      <c r="F31" s="133">
        <v>4.391910772596265E-2</v>
      </c>
      <c r="G31" s="133">
        <v>7.7762835218732701E-2</v>
      </c>
      <c r="H31" s="136">
        <v>0.16323296354992076</v>
      </c>
      <c r="I31" s="133">
        <v>1.8469115534578289E-2</v>
      </c>
      <c r="J31" s="133">
        <v>6.6902424942263283E-2</v>
      </c>
      <c r="K31" s="138">
        <v>8.4134615384615391E-2</v>
      </c>
    </row>
    <row r="32" spans="2:11" x14ac:dyDescent="0.25">
      <c r="B32" s="103" t="s">
        <v>121</v>
      </c>
      <c r="C32" s="135"/>
      <c r="D32" s="133"/>
      <c r="E32" s="136"/>
      <c r="F32" s="133"/>
      <c r="G32" s="133"/>
      <c r="H32" s="136"/>
      <c r="I32" s="133"/>
      <c r="J32" s="133"/>
      <c r="K32" s="138"/>
    </row>
    <row r="33" spans="2:11" x14ac:dyDescent="0.25">
      <c r="B33" s="102" t="s">
        <v>114</v>
      </c>
      <c r="C33" s="135">
        <v>0.10215039612560209</v>
      </c>
      <c r="D33" s="133">
        <v>3.9907534002119473E-2</v>
      </c>
      <c r="E33" s="136">
        <v>3.7058823529411762E-2</v>
      </c>
      <c r="F33" s="133">
        <v>4.8572626088576348E-2</v>
      </c>
      <c r="G33" s="133">
        <v>7.9208546684366901E-2</v>
      </c>
      <c r="H33" s="136">
        <v>0.1575043630017452</v>
      </c>
      <c r="I33" s="133">
        <v>4.9927054627978605E-2</v>
      </c>
      <c r="J33" s="133">
        <v>6.6465256797583083E-2</v>
      </c>
      <c r="K33" s="138">
        <v>9.0375586854460094E-2</v>
      </c>
    </row>
    <row r="34" spans="2:11" x14ac:dyDescent="0.25">
      <c r="B34" s="102" t="s">
        <v>115</v>
      </c>
      <c r="C34" s="135">
        <v>1.9872081699260389E-2</v>
      </c>
      <c r="D34" s="133">
        <v>3.1288721966897463E-2</v>
      </c>
      <c r="E34" s="136">
        <v>4.5294117647058825E-2</v>
      </c>
      <c r="F34" s="133">
        <v>3.3754016672099846E-2</v>
      </c>
      <c r="G34" s="133">
        <v>4.0426069915923887E-2</v>
      </c>
      <c r="H34" s="136">
        <v>9.4386271087841769E-2</v>
      </c>
      <c r="I34" s="133">
        <v>1.4994326471065002E-2</v>
      </c>
      <c r="J34" s="133">
        <v>8.3170428292162785E-2</v>
      </c>
      <c r="K34" s="138">
        <v>5.0469483568075117E-2</v>
      </c>
    </row>
    <row r="35" spans="2:11" x14ac:dyDescent="0.25">
      <c r="B35" s="103" t="s">
        <v>122</v>
      </c>
      <c r="C35" s="135"/>
      <c r="D35" s="133"/>
      <c r="E35" s="136"/>
      <c r="F35" s="133"/>
      <c r="G35" s="133"/>
      <c r="H35" s="136"/>
      <c r="I35" s="133"/>
      <c r="J35" s="133"/>
      <c r="K35" s="138"/>
    </row>
    <row r="36" spans="2:11" x14ac:dyDescent="0.25">
      <c r="B36" s="102" t="s">
        <v>114</v>
      </c>
      <c r="C36" s="135">
        <v>8.5594111461619354E-2</v>
      </c>
      <c r="D36" s="133">
        <v>4.0814258205562552E-2</v>
      </c>
      <c r="E36" s="136">
        <v>3.8571428571428569E-2</v>
      </c>
      <c r="F36" s="133">
        <v>5.0607403665089791E-2</v>
      </c>
      <c r="G36" s="133">
        <v>7.8210564744867872E-2</v>
      </c>
      <c r="H36" s="136">
        <v>0.13860005072279991</v>
      </c>
      <c r="I36" s="133">
        <v>5.0419855837110797E-2</v>
      </c>
      <c r="J36" s="133">
        <v>0.11371409028727771</v>
      </c>
      <c r="K36" s="138">
        <v>0.12364760432766615</v>
      </c>
    </row>
    <row r="37" spans="2:11" ht="15.75" thickBot="1" x14ac:dyDescent="0.3">
      <c r="B37" s="28" t="s">
        <v>115</v>
      </c>
      <c r="C37" s="136">
        <v>1.9095688748685596E-2</v>
      </c>
      <c r="D37" s="133">
        <v>3.9541979759371064E-2</v>
      </c>
      <c r="E37" s="136">
        <v>5.4285714285714284E-2</v>
      </c>
      <c r="F37" s="133">
        <v>4.3201442153125429E-2</v>
      </c>
      <c r="G37" s="133">
        <v>6.4843157628689377E-2</v>
      </c>
      <c r="H37" s="136">
        <v>8.2551356834897283E-2</v>
      </c>
      <c r="I37" s="133">
        <v>1.5828193505238911E-2</v>
      </c>
      <c r="J37" s="133">
        <v>9.2253761969904244E-2</v>
      </c>
      <c r="K37" s="138">
        <v>5.6027820710973723E-2</v>
      </c>
    </row>
    <row r="38" spans="2:11" ht="15.75" thickTop="1" x14ac:dyDescent="0.25">
      <c r="B38" s="142" t="s">
        <v>82</v>
      </c>
      <c r="C38" s="139"/>
      <c r="D38" s="139"/>
      <c r="E38" s="139"/>
      <c r="F38" s="139"/>
      <c r="G38" s="139"/>
      <c r="H38" s="139"/>
      <c r="I38" s="139"/>
      <c r="J38" s="139"/>
      <c r="K38" s="140"/>
    </row>
    <row r="39" spans="2:11" x14ac:dyDescent="0.25">
      <c r="B39" s="29" t="s">
        <v>113</v>
      </c>
      <c r="C39" s="111"/>
      <c r="D39" s="109"/>
      <c r="E39" s="104"/>
      <c r="F39" s="109"/>
      <c r="G39" s="25"/>
      <c r="H39" s="104"/>
      <c r="I39" s="25"/>
      <c r="J39" s="25"/>
      <c r="K39" s="121"/>
    </row>
    <row r="40" spans="2:11" x14ac:dyDescent="0.25">
      <c r="B40" s="102" t="s">
        <v>114</v>
      </c>
      <c r="C40" s="132">
        <v>8.8725896131550928E-3</v>
      </c>
      <c r="D40" s="133">
        <v>1.7835565750325851E-2</v>
      </c>
      <c r="E40" s="133">
        <v>1.3916500994035786E-2</v>
      </c>
      <c r="F40" s="133">
        <v>1.0941093096915089E-2</v>
      </c>
      <c r="G40" s="133">
        <v>1.9085553066135591E-3</v>
      </c>
      <c r="H40" s="133">
        <v>4.1322314049586778E-2</v>
      </c>
      <c r="I40" s="136">
        <v>0</v>
      </c>
      <c r="J40" s="136">
        <v>4.5662100456621002E-3</v>
      </c>
      <c r="K40" s="137">
        <v>2.2435897435897436E-2</v>
      </c>
    </row>
    <row r="41" spans="2:11" x14ac:dyDescent="0.25">
      <c r="B41" s="102" t="s">
        <v>115</v>
      </c>
      <c r="C41" s="132">
        <v>4.7320477936827164E-3</v>
      </c>
      <c r="D41" s="133">
        <v>7.7847371611262312E-3</v>
      </c>
      <c r="E41" s="136">
        <v>5.9642147117296221E-3</v>
      </c>
      <c r="F41" s="133">
        <v>9.8853101543178636E-3</v>
      </c>
      <c r="G41" s="133">
        <v>3.6511492822172433E-3</v>
      </c>
      <c r="H41" s="133">
        <v>1.928374655647383E-2</v>
      </c>
      <c r="I41" s="136">
        <v>0</v>
      </c>
      <c r="J41" s="136">
        <v>0</v>
      </c>
      <c r="K41" s="137">
        <v>0</v>
      </c>
    </row>
    <row r="42" spans="2:11" x14ac:dyDescent="0.25">
      <c r="B42" s="103" t="s">
        <v>116</v>
      </c>
      <c r="C42" s="132"/>
      <c r="D42" s="133"/>
      <c r="E42" s="133"/>
      <c r="F42" s="133"/>
      <c r="G42" s="133"/>
      <c r="H42" s="133"/>
      <c r="I42" s="136"/>
      <c r="J42" s="133"/>
      <c r="K42" s="137"/>
    </row>
    <row r="43" spans="2:11" x14ac:dyDescent="0.25">
      <c r="B43" s="28" t="s">
        <v>114</v>
      </c>
      <c r="C43" s="133">
        <v>1.5816405644285936E-2</v>
      </c>
      <c r="D43" s="133">
        <v>1.8444110252405312E-2</v>
      </c>
      <c r="E43" s="133">
        <v>1.2096774193548387E-2</v>
      </c>
      <c r="F43" s="133">
        <v>1.8825546826217836E-2</v>
      </c>
      <c r="G43" s="133">
        <v>6.9600359227660526E-3</v>
      </c>
      <c r="H43" s="136">
        <v>0.11993313832010029</v>
      </c>
      <c r="I43" s="136">
        <v>0</v>
      </c>
      <c r="J43" s="136">
        <v>1.998001998001998E-3</v>
      </c>
      <c r="K43" s="138">
        <v>1.4296463506395787E-2</v>
      </c>
    </row>
    <row r="44" spans="2:11" x14ac:dyDescent="0.25">
      <c r="B44" s="28" t="s">
        <v>115</v>
      </c>
      <c r="C44" s="136">
        <v>4.6518840130252755E-3</v>
      </c>
      <c r="D44" s="136">
        <v>5.1706218100950512E-3</v>
      </c>
      <c r="E44" s="136">
        <v>0</v>
      </c>
      <c r="F44" s="133">
        <v>6.9058070288254532E-3</v>
      </c>
      <c r="G44" s="133">
        <v>3.5361472833408173E-3</v>
      </c>
      <c r="H44" s="133">
        <v>1.1073965733389051E-2</v>
      </c>
      <c r="I44" s="136">
        <v>0</v>
      </c>
      <c r="J44" s="136">
        <v>0</v>
      </c>
      <c r="K44" s="137">
        <v>1.5048908954100827E-3</v>
      </c>
    </row>
    <row r="45" spans="2:11" x14ac:dyDescent="0.25">
      <c r="B45" s="29" t="s">
        <v>117</v>
      </c>
      <c r="C45" s="136"/>
      <c r="D45" s="136"/>
      <c r="E45" s="136"/>
      <c r="F45" s="133"/>
      <c r="G45" s="133"/>
      <c r="H45" s="133"/>
      <c r="I45" s="133"/>
      <c r="J45" s="133"/>
      <c r="K45" s="137"/>
    </row>
    <row r="46" spans="2:11" x14ac:dyDescent="0.25">
      <c r="B46" s="28" t="s">
        <v>114</v>
      </c>
      <c r="C46" s="136">
        <v>1.5063334474495036E-2</v>
      </c>
      <c r="D46" s="136">
        <v>1.4034602680325364E-2</v>
      </c>
      <c r="E46" s="136">
        <v>8.3720930232558145E-3</v>
      </c>
      <c r="F46" s="133">
        <v>1.2117803456386134E-2</v>
      </c>
      <c r="G46" s="133">
        <v>3.2070317139802828E-3</v>
      </c>
      <c r="H46" s="133">
        <v>6.7844522968197873E-2</v>
      </c>
      <c r="I46" s="136">
        <v>0</v>
      </c>
      <c r="J46" s="133">
        <v>4.6921921921921922E-4</v>
      </c>
      <c r="K46" s="137">
        <v>7.6687116564417178E-3</v>
      </c>
    </row>
    <row r="47" spans="2:11" x14ac:dyDescent="0.25">
      <c r="B47" s="28" t="s">
        <v>115</v>
      </c>
      <c r="C47" s="136">
        <v>4.2451215337213286E-3</v>
      </c>
      <c r="D47" s="136">
        <v>6.4825458725608605E-3</v>
      </c>
      <c r="E47" s="136">
        <v>9.3023255813953494E-4</v>
      </c>
      <c r="F47" s="136">
        <v>6.9025462726250127E-3</v>
      </c>
      <c r="G47" s="136">
        <v>2.6725264283169021E-3</v>
      </c>
      <c r="H47" s="136">
        <v>2.3321554770318022E-2</v>
      </c>
      <c r="I47" s="136">
        <v>0</v>
      </c>
      <c r="J47" s="136">
        <v>0</v>
      </c>
      <c r="K47" s="141">
        <v>0</v>
      </c>
    </row>
    <row r="48" spans="2:11" x14ac:dyDescent="0.25">
      <c r="B48" s="29" t="s">
        <v>118</v>
      </c>
      <c r="C48" s="136"/>
      <c r="D48" s="136"/>
      <c r="E48" s="133"/>
      <c r="F48" s="133"/>
      <c r="G48" s="133"/>
      <c r="H48" s="133"/>
      <c r="I48" s="133"/>
      <c r="J48" s="133"/>
      <c r="K48" s="137"/>
    </row>
    <row r="49" spans="2:11" x14ac:dyDescent="0.25">
      <c r="B49" s="102" t="s">
        <v>114</v>
      </c>
      <c r="C49" s="135">
        <v>1.4213378342364752E-2</v>
      </c>
      <c r="D49" s="136">
        <v>1.356034775881485E-2</v>
      </c>
      <c r="E49" s="133">
        <v>1.2152777777777778E-2</v>
      </c>
      <c r="F49" s="133">
        <v>1.1053765461513165E-2</v>
      </c>
      <c r="G49" s="133">
        <v>3.0778395552025417E-3</v>
      </c>
      <c r="H49" s="133">
        <v>7.6952453694863476E-2</v>
      </c>
      <c r="I49" s="136">
        <v>0</v>
      </c>
      <c r="J49" s="133">
        <v>1.8962046734152104E-3</v>
      </c>
      <c r="K49" s="137">
        <v>1.159047005795235E-2</v>
      </c>
    </row>
    <row r="50" spans="2:11" x14ac:dyDescent="0.25">
      <c r="B50" s="102" t="s">
        <v>115</v>
      </c>
      <c r="C50" s="135">
        <v>8.79452784933819E-3</v>
      </c>
      <c r="D50" s="136">
        <v>7.751889620578537E-3</v>
      </c>
      <c r="E50" s="133">
        <v>3.472222222222222E-3</v>
      </c>
      <c r="F50" s="133">
        <v>7.5168289720065236E-3</v>
      </c>
      <c r="G50" s="133">
        <v>3.2267672756155679E-3</v>
      </c>
      <c r="H50" s="133">
        <v>1.4894023295780026E-2</v>
      </c>
      <c r="I50" s="136">
        <v>0</v>
      </c>
      <c r="J50" s="133">
        <v>0</v>
      </c>
      <c r="K50" s="137">
        <v>0</v>
      </c>
    </row>
    <row r="51" spans="2:11" x14ac:dyDescent="0.25">
      <c r="B51" s="103" t="s">
        <v>119</v>
      </c>
      <c r="C51" s="135"/>
      <c r="D51" s="136"/>
      <c r="E51" s="136"/>
      <c r="F51" s="133"/>
      <c r="G51" s="133"/>
      <c r="H51" s="136"/>
      <c r="I51" s="136"/>
      <c r="J51" s="136"/>
      <c r="K51" s="138"/>
    </row>
    <row r="52" spans="2:11" x14ac:dyDescent="0.25">
      <c r="B52" s="102" t="s">
        <v>114</v>
      </c>
      <c r="C52" s="132">
        <v>1.9434628975265017E-2</v>
      </c>
      <c r="D52" s="133">
        <v>2.0825911322315548E-2</v>
      </c>
      <c r="E52" s="133">
        <v>1.7013232514177693E-2</v>
      </c>
      <c r="F52" s="133">
        <v>1.9489011066271076E-2</v>
      </c>
      <c r="G52" s="133">
        <v>5.9009663901479518E-3</v>
      </c>
      <c r="H52" s="133">
        <v>6.99394754539341E-2</v>
      </c>
      <c r="I52" s="136">
        <v>0</v>
      </c>
      <c r="J52" s="136">
        <v>0</v>
      </c>
      <c r="K52" s="137">
        <v>1.5355086372360844E-2</v>
      </c>
    </row>
    <row r="53" spans="2:11" x14ac:dyDescent="0.25">
      <c r="B53" s="102" t="s">
        <v>115</v>
      </c>
      <c r="C53" s="132">
        <v>1.5143866733972741E-3</v>
      </c>
      <c r="D53" s="133">
        <v>5.7544486779259833E-3</v>
      </c>
      <c r="E53" s="136">
        <v>3.780718336483932E-3</v>
      </c>
      <c r="F53" s="133">
        <v>8.3664946496618247E-3</v>
      </c>
      <c r="G53" s="133">
        <v>2.1380313007782433E-3</v>
      </c>
      <c r="H53" s="136">
        <v>1.0759919300605245E-2</v>
      </c>
      <c r="I53" s="136">
        <v>0</v>
      </c>
      <c r="J53" s="136">
        <v>0</v>
      </c>
      <c r="K53" s="141">
        <v>0</v>
      </c>
    </row>
    <row r="54" spans="2:11" x14ac:dyDescent="0.25">
      <c r="B54" s="103" t="s">
        <v>120</v>
      </c>
      <c r="C54" s="132"/>
      <c r="D54" s="133"/>
      <c r="E54" s="133"/>
      <c r="F54" s="133"/>
      <c r="G54" s="133"/>
      <c r="H54" s="133"/>
      <c r="I54" s="136"/>
      <c r="J54" s="133"/>
      <c r="K54" s="137"/>
    </row>
    <row r="55" spans="2:11" x14ac:dyDescent="0.25">
      <c r="B55" s="102" t="s">
        <v>114</v>
      </c>
      <c r="C55" s="132">
        <v>1.4042333505420754E-2</v>
      </c>
      <c r="D55" s="133">
        <v>1.3150753143283954E-2</v>
      </c>
      <c r="E55" s="133">
        <v>8.8424437299035371E-3</v>
      </c>
      <c r="F55" s="133">
        <v>9.8520594317102177E-3</v>
      </c>
      <c r="G55" s="133">
        <v>2.7687682936476544E-3</v>
      </c>
      <c r="H55" s="133">
        <v>4.1204437400950873E-2</v>
      </c>
      <c r="I55" s="136">
        <v>0</v>
      </c>
      <c r="J55" s="133">
        <v>3.6085450346420324E-4</v>
      </c>
      <c r="K55" s="137">
        <v>1.282051282051282E-2</v>
      </c>
    </row>
    <row r="56" spans="2:11" x14ac:dyDescent="0.25">
      <c r="B56" s="28" t="s">
        <v>115</v>
      </c>
      <c r="C56" s="136">
        <v>5.8853897780072276E-3</v>
      </c>
      <c r="D56" s="136">
        <v>8.2260674716793224E-3</v>
      </c>
      <c r="E56" s="136">
        <v>1.7684887459807074E-2</v>
      </c>
      <c r="F56" s="133">
        <v>8.3351296974922759E-3</v>
      </c>
      <c r="G56" s="133">
        <v>3.9553832766395063E-3</v>
      </c>
      <c r="H56" s="133">
        <v>3.1695721077654518E-3</v>
      </c>
      <c r="I56" s="133">
        <v>0</v>
      </c>
      <c r="J56" s="133">
        <v>0</v>
      </c>
      <c r="K56" s="137">
        <v>0</v>
      </c>
    </row>
    <row r="57" spans="2:11" x14ac:dyDescent="0.25">
      <c r="B57" s="29" t="s">
        <v>121</v>
      </c>
      <c r="C57" s="136"/>
      <c r="D57" s="136"/>
      <c r="E57" s="136"/>
      <c r="F57" s="133"/>
      <c r="G57" s="133"/>
      <c r="H57" s="133"/>
      <c r="I57" s="133"/>
      <c r="J57" s="133"/>
      <c r="K57" s="137"/>
    </row>
    <row r="58" spans="2:11" x14ac:dyDescent="0.25">
      <c r="B58" s="28" t="s">
        <v>114</v>
      </c>
      <c r="C58" s="136">
        <v>1.9766799147211328E-2</v>
      </c>
      <c r="D58" s="136">
        <v>1.991167044620518E-2</v>
      </c>
      <c r="E58" s="136">
        <v>2.1764705882352939E-2</v>
      </c>
      <c r="F58" s="133">
        <v>1.7398593582638663E-2</v>
      </c>
      <c r="G58" s="136">
        <v>6.9220557557367725E-3</v>
      </c>
      <c r="H58" s="136">
        <v>9.1186736474694594E-2</v>
      </c>
      <c r="I58" s="136">
        <v>0</v>
      </c>
      <c r="J58" s="136">
        <v>4.4428647591967298E-4</v>
      </c>
      <c r="K58" s="138">
        <v>8.9984350547730827E-3</v>
      </c>
    </row>
    <row r="59" spans="2:11" x14ac:dyDescent="0.25">
      <c r="B59" s="28" t="s">
        <v>115</v>
      </c>
      <c r="C59" s="136">
        <v>5.9221435527597186E-3</v>
      </c>
      <c r="D59" s="136">
        <v>6.3639009230127223E-3</v>
      </c>
      <c r="E59" s="136">
        <v>5.8823529411764705E-3</v>
      </c>
      <c r="F59" s="136">
        <v>7.3441065524146604E-3</v>
      </c>
      <c r="G59" s="136">
        <v>3.698084581831974E-3</v>
      </c>
      <c r="H59" s="136">
        <v>2.3996509598603839E-2</v>
      </c>
      <c r="I59" s="136">
        <v>0</v>
      </c>
      <c r="J59" s="136">
        <v>0</v>
      </c>
      <c r="K59" s="138">
        <v>1.9561815336463224E-3</v>
      </c>
    </row>
    <row r="60" spans="2:11" x14ac:dyDescent="0.25">
      <c r="B60" s="29" t="s">
        <v>122</v>
      </c>
      <c r="C60" s="136"/>
      <c r="D60" s="136"/>
      <c r="E60" s="133"/>
      <c r="F60" s="133"/>
      <c r="G60" s="133"/>
      <c r="H60" s="133"/>
      <c r="I60" s="133"/>
      <c r="J60" s="133"/>
      <c r="K60" s="137"/>
    </row>
    <row r="61" spans="2:11" x14ac:dyDescent="0.25">
      <c r="B61" s="28" t="s">
        <v>114</v>
      </c>
      <c r="C61" s="136">
        <v>1.6319663512092533E-2</v>
      </c>
      <c r="D61" s="136">
        <v>1.8374741200828156E-2</v>
      </c>
      <c r="E61" s="133">
        <v>1.4999999999999999E-2</v>
      </c>
      <c r="F61" s="133">
        <v>1.8928259771276351E-2</v>
      </c>
      <c r="G61" s="133">
        <v>5.6446403998989016E-3</v>
      </c>
      <c r="H61" s="133">
        <v>0.12084707075830586</v>
      </c>
      <c r="I61" s="136">
        <v>0</v>
      </c>
      <c r="J61" s="133">
        <v>3.4199726402188782E-4</v>
      </c>
      <c r="K61" s="137">
        <v>1.5069551777434312E-2</v>
      </c>
    </row>
    <row r="62" spans="2:11" ht="15.75" thickBot="1" x14ac:dyDescent="0.3">
      <c r="B62" s="28" t="s">
        <v>115</v>
      </c>
      <c r="C62" s="136">
        <v>4.7108307045215566E-3</v>
      </c>
      <c r="D62" s="136">
        <v>6.712490408142582E-3</v>
      </c>
      <c r="E62" s="136">
        <v>4.2857142857142859E-3</v>
      </c>
      <c r="F62" s="133">
        <v>8.140816607725164E-3</v>
      </c>
      <c r="G62" s="133">
        <v>3.0891066865118368E-3</v>
      </c>
      <c r="H62" s="133">
        <v>2.2064417955871163E-2</v>
      </c>
      <c r="I62" s="136">
        <v>0</v>
      </c>
      <c r="J62" s="136">
        <v>0</v>
      </c>
      <c r="K62" s="141">
        <v>3.8639876352395672E-4</v>
      </c>
    </row>
    <row r="63" spans="2:11" ht="15.75" thickTop="1" x14ac:dyDescent="0.25">
      <c r="B63" s="142" t="s">
        <v>83</v>
      </c>
      <c r="C63" s="139"/>
      <c r="D63" s="139"/>
      <c r="E63" s="139"/>
      <c r="F63" s="139"/>
      <c r="G63" s="139"/>
      <c r="H63" s="139"/>
      <c r="I63" s="139"/>
      <c r="J63" s="139"/>
      <c r="K63" s="140"/>
    </row>
    <row r="64" spans="2:11" x14ac:dyDescent="0.25">
      <c r="B64" s="29" t="s">
        <v>113</v>
      </c>
      <c r="C64" s="136"/>
      <c r="D64" s="136"/>
      <c r="E64" s="136"/>
      <c r="F64" s="133"/>
      <c r="G64" s="133"/>
      <c r="H64" s="133"/>
      <c r="I64" s="136"/>
      <c r="J64" s="133"/>
      <c r="K64" s="141"/>
    </row>
    <row r="65" spans="2:11" x14ac:dyDescent="0.25">
      <c r="B65" s="28" t="s">
        <v>114</v>
      </c>
      <c r="C65" s="136">
        <v>0.18348515320004732</v>
      </c>
      <c r="D65" s="136">
        <v>0.18486472781151825</v>
      </c>
      <c r="E65" s="136">
        <v>0.15606361829025844</v>
      </c>
      <c r="F65" s="133">
        <v>0.15038398680994461</v>
      </c>
      <c r="G65" s="133">
        <v>0.10617376151356733</v>
      </c>
      <c r="H65" s="133">
        <v>7.8512396694214878E-2</v>
      </c>
      <c r="I65" s="136">
        <v>6.7223579478288276E-2</v>
      </c>
      <c r="J65" s="133">
        <v>0.23744292237442921</v>
      </c>
      <c r="K65" s="141">
        <v>0.20192307692307693</v>
      </c>
    </row>
    <row r="66" spans="2:11" x14ac:dyDescent="0.25">
      <c r="B66" s="28" t="s">
        <v>115</v>
      </c>
      <c r="C66" s="136">
        <v>0.16029811901100202</v>
      </c>
      <c r="D66" s="136">
        <v>0.12608104842383833</v>
      </c>
      <c r="E66" s="136">
        <v>0.12624254473161034</v>
      </c>
      <c r="F66" s="133">
        <v>0.130541052601131</v>
      </c>
      <c r="G66" s="133">
        <v>0.14318313832876939</v>
      </c>
      <c r="H66" s="133">
        <v>9.7107438016528921E-2</v>
      </c>
      <c r="I66" s="136">
        <v>8.8029001497359913E-2</v>
      </c>
      <c r="J66" s="133">
        <v>0.15296803652968036</v>
      </c>
      <c r="K66" s="141">
        <v>0.17200854700854701</v>
      </c>
    </row>
    <row r="67" spans="2:11" x14ac:dyDescent="0.25">
      <c r="B67" s="29" t="s">
        <v>116</v>
      </c>
      <c r="C67" s="136"/>
      <c r="D67" s="136"/>
      <c r="E67" s="136"/>
      <c r="F67" s="133"/>
      <c r="G67" s="133"/>
      <c r="H67" s="133"/>
      <c r="I67" s="136"/>
      <c r="J67" s="133"/>
      <c r="K67" s="141"/>
    </row>
    <row r="68" spans="2:11" x14ac:dyDescent="0.25">
      <c r="B68" s="28" t="s">
        <v>114</v>
      </c>
      <c r="C68" s="136">
        <v>0.15428748643200496</v>
      </c>
      <c r="D68" s="136">
        <v>0.20238005376749912</v>
      </c>
      <c r="E68" s="136">
        <v>0.16666666666666666</v>
      </c>
      <c r="F68" s="133">
        <v>0.16271050595986991</v>
      </c>
      <c r="G68" s="133">
        <v>9.8394701392007178E-2</v>
      </c>
      <c r="H68" s="133">
        <v>6.7697450898453818E-2</v>
      </c>
      <c r="I68" s="136">
        <v>6.5154346845395367E-2</v>
      </c>
      <c r="J68" s="133">
        <v>0.22277722277722278</v>
      </c>
      <c r="K68" s="141">
        <v>0.19638826185101579</v>
      </c>
    </row>
    <row r="69" spans="2:11" x14ac:dyDescent="0.25">
      <c r="B69" s="28" t="s">
        <v>115</v>
      </c>
      <c r="C69" s="136">
        <v>0.15004910322013748</v>
      </c>
      <c r="D69" s="136">
        <v>0.13664260871079936</v>
      </c>
      <c r="E69" s="136">
        <v>0.125</v>
      </c>
      <c r="F69" s="133">
        <v>0.12528308217071601</v>
      </c>
      <c r="G69" s="133">
        <v>0.11321284238886395</v>
      </c>
      <c r="H69" s="133">
        <v>8.4830756372753863E-2</v>
      </c>
      <c r="I69" s="136">
        <v>6.5154346845395367E-2</v>
      </c>
      <c r="J69" s="133">
        <v>0.15884115884115885</v>
      </c>
      <c r="K69" s="141">
        <v>0.1670428893905192</v>
      </c>
    </row>
    <row r="70" spans="2:11" x14ac:dyDescent="0.25">
      <c r="B70" s="29" t="s">
        <v>117</v>
      </c>
      <c r="C70" s="136"/>
      <c r="D70" s="136"/>
      <c r="E70" s="136"/>
      <c r="F70" s="133"/>
      <c r="G70" s="133"/>
      <c r="H70" s="133"/>
      <c r="I70" s="136"/>
      <c r="J70" s="133"/>
      <c r="K70" s="141"/>
    </row>
    <row r="71" spans="2:11" x14ac:dyDescent="0.25">
      <c r="B71" s="28" t="s">
        <v>114</v>
      </c>
      <c r="C71" s="136">
        <v>0.1702156795617939</v>
      </c>
      <c r="D71" s="136">
        <v>0.18011073439750883</v>
      </c>
      <c r="E71" s="136">
        <v>0.1786046511627907</v>
      </c>
      <c r="F71" s="133">
        <v>0.15549476769949211</v>
      </c>
      <c r="G71" s="133">
        <v>0.10826701508492695</v>
      </c>
      <c r="H71" s="133">
        <v>9.1166077738515899E-2</v>
      </c>
      <c r="I71" s="136">
        <v>0.11452879581151833</v>
      </c>
      <c r="J71" s="133">
        <v>0.23475037537537538</v>
      </c>
      <c r="K71" s="141">
        <v>0.20858895705521471</v>
      </c>
    </row>
    <row r="72" spans="2:11" x14ac:dyDescent="0.25">
      <c r="B72" s="28" t="s">
        <v>115</v>
      </c>
      <c r="C72" s="136">
        <v>0.12098596371105785</v>
      </c>
      <c r="D72" s="136">
        <v>0.13441642535977766</v>
      </c>
      <c r="E72" s="136">
        <v>0.13116279069767442</v>
      </c>
      <c r="F72" s="133">
        <v>0.13422469918532912</v>
      </c>
      <c r="G72" s="133">
        <v>0.1336263214158451</v>
      </c>
      <c r="H72" s="133">
        <v>9.9646643109540634E-2</v>
      </c>
      <c r="I72" s="136">
        <v>9.9345549738219893E-2</v>
      </c>
      <c r="J72" s="133">
        <v>0.15033783783783783</v>
      </c>
      <c r="K72" s="141">
        <v>0.16947852760736196</v>
      </c>
    </row>
    <row r="73" spans="2:11" x14ac:dyDescent="0.25">
      <c r="B73" s="29" t="s">
        <v>118</v>
      </c>
      <c r="C73" s="136"/>
      <c r="D73" s="136"/>
      <c r="E73" s="136"/>
      <c r="F73" s="133"/>
      <c r="G73" s="133"/>
      <c r="H73" s="133"/>
      <c r="I73" s="136"/>
      <c r="J73" s="133"/>
      <c r="K73" s="141"/>
    </row>
    <row r="74" spans="2:11" x14ac:dyDescent="0.25">
      <c r="B74" s="28" t="s">
        <v>114</v>
      </c>
      <c r="C74" s="136">
        <v>0.18650617393621746</v>
      </c>
      <c r="D74" s="136">
        <v>0.18747718885599579</v>
      </c>
      <c r="E74" s="136">
        <v>0.1779513888888889</v>
      </c>
      <c r="F74" s="133">
        <v>0.15828965295069095</v>
      </c>
      <c r="G74" s="133">
        <v>0.10971008737092931</v>
      </c>
      <c r="H74" s="133">
        <v>8.6118006492266572E-2</v>
      </c>
      <c r="I74" s="136">
        <v>9.4694670389704985E-2</v>
      </c>
      <c r="J74" s="133">
        <v>0.20540272470025381</v>
      </c>
      <c r="K74" s="141">
        <v>0.20090148100450742</v>
      </c>
    </row>
    <row r="75" spans="2:11" x14ac:dyDescent="0.25">
      <c r="B75" s="28" t="s">
        <v>115</v>
      </c>
      <c r="C75" s="136">
        <v>0.13866927245269611</v>
      </c>
      <c r="D75" s="136">
        <v>0.156482108264419</v>
      </c>
      <c r="E75" s="136">
        <v>0.14756944444444445</v>
      </c>
      <c r="F75" s="133">
        <v>0.14308149719125632</v>
      </c>
      <c r="G75" s="133">
        <v>0.16396942017474186</v>
      </c>
      <c r="H75" s="133">
        <v>0.11991598243269047</v>
      </c>
      <c r="I75" s="136">
        <v>0.13220832827485735</v>
      </c>
      <c r="J75" s="133">
        <v>0.11876075731497418</v>
      </c>
      <c r="K75" s="141">
        <v>0.1497102382485512</v>
      </c>
    </row>
    <row r="76" spans="2:11" x14ac:dyDescent="0.25">
      <c r="B76" s="29" t="s">
        <v>119</v>
      </c>
      <c r="C76" s="136"/>
      <c r="D76" s="136"/>
      <c r="E76" s="136"/>
      <c r="F76" s="133"/>
      <c r="G76" s="133"/>
      <c r="H76" s="133"/>
      <c r="I76" s="136"/>
      <c r="J76" s="133"/>
      <c r="K76" s="141"/>
    </row>
    <row r="77" spans="2:11" x14ac:dyDescent="0.25">
      <c r="B77" s="28" t="s">
        <v>114</v>
      </c>
      <c r="C77" s="136">
        <v>0.15901060070671377</v>
      </c>
      <c r="D77" s="136">
        <v>0.19338691270507394</v>
      </c>
      <c r="E77" s="136">
        <v>0.16824196597353497</v>
      </c>
      <c r="F77" s="133">
        <v>0.1673861383354191</v>
      </c>
      <c r="G77" s="133">
        <v>0.10775677755922347</v>
      </c>
      <c r="H77" s="133">
        <v>6.0524546065904503E-2</v>
      </c>
      <c r="I77" s="136">
        <v>6.3152232383001619E-2</v>
      </c>
      <c r="J77" s="133">
        <v>0.26977401129943501</v>
      </c>
      <c r="K77" s="141">
        <v>0.23032629558541268</v>
      </c>
    </row>
    <row r="78" spans="2:11" x14ac:dyDescent="0.25">
      <c r="B78" s="28" t="s">
        <v>115</v>
      </c>
      <c r="C78" s="136">
        <v>0.13553760726905603</v>
      </c>
      <c r="D78" s="136">
        <v>0.12868710411748011</v>
      </c>
      <c r="E78" s="136">
        <v>0.12098298676748583</v>
      </c>
      <c r="F78" s="133">
        <v>0.11686375971989819</v>
      </c>
      <c r="G78" s="133">
        <v>0.10758573505516121</v>
      </c>
      <c r="H78" s="133">
        <v>5.379959650302623E-2</v>
      </c>
      <c r="I78" s="136">
        <v>6.6164604626143084E-2</v>
      </c>
      <c r="J78" s="133">
        <v>0.1652542372881356</v>
      </c>
      <c r="K78" s="141">
        <v>0.15738963531669867</v>
      </c>
    </row>
    <row r="79" spans="2:11" x14ac:dyDescent="0.25">
      <c r="B79" s="29" t="s">
        <v>120</v>
      </c>
      <c r="C79" s="136"/>
      <c r="D79" s="136"/>
      <c r="E79" s="136"/>
      <c r="F79" s="133"/>
      <c r="G79" s="133"/>
      <c r="H79" s="133"/>
      <c r="I79" s="136"/>
      <c r="J79" s="133"/>
      <c r="K79" s="141"/>
    </row>
    <row r="80" spans="2:11" x14ac:dyDescent="0.25">
      <c r="B80" s="28" t="s">
        <v>114</v>
      </c>
      <c r="C80" s="136">
        <v>0.16086732059886422</v>
      </c>
      <c r="D80" s="136">
        <v>0.18288061745300635</v>
      </c>
      <c r="E80" s="136">
        <v>0.1487138263665595</v>
      </c>
      <c r="F80" s="133">
        <v>0.15617989189879683</v>
      </c>
      <c r="G80" s="133">
        <v>0.10766553279012736</v>
      </c>
      <c r="H80" s="133">
        <v>6.6561014263074481E-2</v>
      </c>
      <c r="I80" s="136">
        <v>0.1179971270264724</v>
      </c>
      <c r="J80" s="133">
        <v>0.24191685912240185</v>
      </c>
      <c r="K80" s="141">
        <v>0.20833333333333334</v>
      </c>
    </row>
    <row r="81" spans="2:11" x14ac:dyDescent="0.25">
      <c r="B81" s="28" t="s">
        <v>115</v>
      </c>
      <c r="C81" s="136">
        <v>0.15580795043882292</v>
      </c>
      <c r="D81" s="136">
        <v>0.16130959790862692</v>
      </c>
      <c r="E81" s="136">
        <v>0.16237942122186494</v>
      </c>
      <c r="F81" s="133">
        <v>0.15149337740413404</v>
      </c>
      <c r="G81" s="133">
        <v>0.16106320702476071</v>
      </c>
      <c r="H81" s="133">
        <v>0.12995245641838352</v>
      </c>
      <c r="I81" s="136">
        <v>0.15616663246460086</v>
      </c>
      <c r="J81" s="133">
        <v>0.21427540415704388</v>
      </c>
      <c r="K81" s="141">
        <v>0.1875</v>
      </c>
    </row>
    <row r="82" spans="2:11" x14ac:dyDescent="0.25">
      <c r="B82" s="29" t="s">
        <v>121</v>
      </c>
      <c r="C82" s="136"/>
      <c r="D82" s="136"/>
      <c r="E82" s="136"/>
      <c r="F82" s="133"/>
      <c r="G82" s="133"/>
      <c r="H82" s="133"/>
      <c r="I82" s="136"/>
      <c r="J82" s="133"/>
      <c r="K82" s="141"/>
    </row>
    <row r="83" spans="2:11" x14ac:dyDescent="0.25">
      <c r="B83" s="28" t="s">
        <v>114</v>
      </c>
      <c r="C83" s="136">
        <v>0.16660963861764008</v>
      </c>
      <c r="D83" s="136">
        <v>0.18893848961221751</v>
      </c>
      <c r="E83" s="136">
        <v>0.17764705882352941</v>
      </c>
      <c r="F83" s="133">
        <v>0.16451357518744469</v>
      </c>
      <c r="G83" s="133">
        <v>0.11394525570516467</v>
      </c>
      <c r="H83" s="133">
        <v>9.0459569517161137E-2</v>
      </c>
      <c r="I83" s="136">
        <v>9.1424866266817964E-2</v>
      </c>
      <c r="J83" s="133">
        <v>0.25510929447307623</v>
      </c>
      <c r="K83" s="141">
        <v>0.19483568075117372</v>
      </c>
    </row>
    <row r="84" spans="2:11" x14ac:dyDescent="0.25">
      <c r="B84" s="28" t="s">
        <v>115</v>
      </c>
      <c r="C84" s="136">
        <v>0.13089253283499591</v>
      </c>
      <c r="D84" s="136">
        <v>0.12452160925977784</v>
      </c>
      <c r="E84" s="136">
        <v>0.12588235294117647</v>
      </c>
      <c r="F84" s="133">
        <v>0.12066781539607879</v>
      </c>
      <c r="G84" s="133">
        <v>0.11824388393703773</v>
      </c>
      <c r="H84" s="133">
        <v>8.318789994182664E-2</v>
      </c>
      <c r="I84" s="136">
        <v>8.7615496839033885E-2</v>
      </c>
      <c r="J84" s="133">
        <v>0.17380486937977607</v>
      </c>
      <c r="K84" s="141">
        <v>0.15923317683881064</v>
      </c>
    </row>
    <row r="85" spans="2:11" x14ac:dyDescent="0.25">
      <c r="B85" s="29" t="s">
        <v>122</v>
      </c>
      <c r="C85" s="136"/>
      <c r="D85" s="136"/>
      <c r="E85" s="136"/>
      <c r="F85" s="133"/>
      <c r="G85" s="133"/>
      <c r="H85" s="133"/>
      <c r="I85" s="136"/>
      <c r="J85" s="133"/>
      <c r="K85" s="141"/>
    </row>
    <row r="86" spans="2:11" x14ac:dyDescent="0.25">
      <c r="B86" s="28" t="s">
        <v>114</v>
      </c>
      <c r="C86" s="136">
        <v>0.19436382754994741</v>
      </c>
      <c r="D86" s="136">
        <v>0.20870976849237718</v>
      </c>
      <c r="E86" s="136">
        <v>0.21071428571428572</v>
      </c>
      <c r="F86" s="133">
        <v>0.17615280393147476</v>
      </c>
      <c r="G86" s="133">
        <v>0.11575725238001629</v>
      </c>
      <c r="H86" s="133">
        <v>9.1301039817397914E-2</v>
      </c>
      <c r="I86" s="136">
        <v>8.1964776696143271E-2</v>
      </c>
      <c r="J86" s="133">
        <v>0.26316689466484267</v>
      </c>
      <c r="K86" s="141">
        <v>0.2206336939721793</v>
      </c>
    </row>
    <row r="87" spans="2:11" ht="15.75" thickBot="1" x14ac:dyDescent="0.3">
      <c r="B87" s="28" t="s">
        <v>115</v>
      </c>
      <c r="C87" s="136">
        <v>0.16042060988433229</v>
      </c>
      <c r="D87" s="136">
        <v>0.15198388567953786</v>
      </c>
      <c r="E87" s="136">
        <v>0.16714285714285715</v>
      </c>
      <c r="F87" s="133">
        <v>0.13955357552932532</v>
      </c>
      <c r="G87" s="133">
        <v>0.12918082507231318</v>
      </c>
      <c r="H87" s="133">
        <v>0.12566573674866852</v>
      </c>
      <c r="I87" s="136">
        <v>8.0329939808278225E-2</v>
      </c>
      <c r="J87" s="133">
        <v>0.14047537619699044</v>
      </c>
      <c r="K87" s="141">
        <v>0.16460587326120557</v>
      </c>
    </row>
    <row r="88" spans="2:11" ht="15.75" thickTop="1" x14ac:dyDescent="0.25">
      <c r="B88" s="142" t="s">
        <v>84</v>
      </c>
      <c r="C88" s="139"/>
      <c r="D88" s="139"/>
      <c r="E88" s="139"/>
      <c r="F88" s="139"/>
      <c r="G88" s="139"/>
      <c r="H88" s="139"/>
      <c r="I88" s="139"/>
      <c r="J88" s="139"/>
      <c r="K88" s="140"/>
    </row>
    <row r="89" spans="2:11" x14ac:dyDescent="0.25">
      <c r="B89" s="29" t="s">
        <v>113</v>
      </c>
      <c r="C89" s="136"/>
      <c r="D89" s="136"/>
      <c r="E89" s="136"/>
      <c r="F89" s="133"/>
      <c r="G89" s="133"/>
      <c r="H89" s="133"/>
      <c r="I89" s="136"/>
      <c r="J89" s="133"/>
      <c r="K89" s="141"/>
    </row>
    <row r="90" spans="2:11" x14ac:dyDescent="0.25">
      <c r="B90" s="28" t="s">
        <v>114</v>
      </c>
      <c r="C90" s="136">
        <v>1.9519697148941206E-2</v>
      </c>
      <c r="D90" s="136">
        <v>2.3243283930955521E-2</v>
      </c>
      <c r="E90" s="136">
        <v>1.8886679920477135E-2</v>
      </c>
      <c r="F90" s="133">
        <v>3.2787122340656318E-2</v>
      </c>
      <c r="G90" s="133">
        <v>3.5349763505103313E-2</v>
      </c>
      <c r="H90" s="133">
        <v>1.859504132231405E-2</v>
      </c>
      <c r="I90" s="136">
        <v>7.8808416738907714E-5</v>
      </c>
      <c r="J90" s="133">
        <v>1.8264840182648401E-2</v>
      </c>
      <c r="K90" s="141">
        <v>2.8846153846153848E-2</v>
      </c>
    </row>
    <row r="91" spans="2:11" x14ac:dyDescent="0.25">
      <c r="B91" s="28" t="s">
        <v>115</v>
      </c>
      <c r="C91" s="136">
        <v>7.2163728853661419E-3</v>
      </c>
      <c r="D91" s="136">
        <v>2.6460182951227533E-2</v>
      </c>
      <c r="E91" s="136">
        <v>2.6838966202783299E-2</v>
      </c>
      <c r="F91" s="133">
        <v>3.0350143904661352E-2</v>
      </c>
      <c r="G91" s="133">
        <v>1.6015268442452907E-2</v>
      </c>
      <c r="H91" s="133">
        <v>1.928374655647383E-2</v>
      </c>
      <c r="I91" s="136">
        <v>7.8808416738907714E-5</v>
      </c>
      <c r="J91" s="133">
        <v>7.3059360730593603E-2</v>
      </c>
      <c r="K91" s="141">
        <v>2.3504273504273504E-2</v>
      </c>
    </row>
    <row r="92" spans="2:11" x14ac:dyDescent="0.25">
      <c r="B92" s="29" t="s">
        <v>116</v>
      </c>
      <c r="C92" s="136"/>
      <c r="D92" s="136"/>
      <c r="E92" s="136"/>
      <c r="F92" s="133"/>
      <c r="G92" s="133"/>
      <c r="H92" s="133"/>
      <c r="I92" s="136"/>
      <c r="J92" s="133"/>
      <c r="K92" s="141"/>
    </row>
    <row r="93" spans="2:11" x14ac:dyDescent="0.25">
      <c r="B93" s="28" t="s">
        <v>114</v>
      </c>
      <c r="C93" s="136">
        <v>2.2225668062231869E-2</v>
      </c>
      <c r="D93" s="136">
        <v>3.0112122074287408E-2</v>
      </c>
      <c r="E93" s="136">
        <v>2.6881720430107527E-2</v>
      </c>
      <c r="F93" s="133">
        <v>4.531178646983719E-2</v>
      </c>
      <c r="G93" s="133">
        <v>3.738212842388864E-2</v>
      </c>
      <c r="H93" s="133">
        <v>2.2356874216464689E-2</v>
      </c>
      <c r="I93" s="136">
        <v>0</v>
      </c>
      <c r="J93" s="133">
        <v>5.0949050949050952E-2</v>
      </c>
      <c r="K93" s="141">
        <v>4.2136945071482315E-2</v>
      </c>
    </row>
    <row r="94" spans="2:11" x14ac:dyDescent="0.25">
      <c r="B94" s="28" t="s">
        <v>115</v>
      </c>
      <c r="C94" s="136">
        <v>5.8923864164986822E-3</v>
      </c>
      <c r="D94" s="136">
        <v>2.0682487240380205E-2</v>
      </c>
      <c r="E94" s="136">
        <v>2.2849462365591398E-2</v>
      </c>
      <c r="F94" s="133">
        <v>3.0456379716871231E-2</v>
      </c>
      <c r="G94" s="133">
        <v>4.7709923664122139E-3</v>
      </c>
      <c r="H94" s="133">
        <v>6.477225240284162E-3</v>
      </c>
      <c r="I94" s="136">
        <v>0</v>
      </c>
      <c r="J94" s="133">
        <v>4.195804195804196E-2</v>
      </c>
      <c r="K94" s="141">
        <v>1.3544018058690745E-2</v>
      </c>
    </row>
    <row r="95" spans="2:11" x14ac:dyDescent="0.25">
      <c r="B95" s="29" t="s">
        <v>117</v>
      </c>
      <c r="C95" s="136"/>
      <c r="D95" s="136"/>
      <c r="E95" s="136"/>
      <c r="F95" s="133"/>
      <c r="G95" s="133"/>
      <c r="H95" s="133"/>
      <c r="I95" s="136"/>
      <c r="J95" s="133"/>
      <c r="K95" s="141"/>
    </row>
    <row r="96" spans="2:11" x14ac:dyDescent="0.25">
      <c r="B96" s="28" t="s">
        <v>114</v>
      </c>
      <c r="C96" s="136">
        <v>1.8966107497432386E-2</v>
      </c>
      <c r="D96" s="136">
        <v>2.765813483113368E-2</v>
      </c>
      <c r="E96" s="136">
        <v>3.1627906976744183E-2</v>
      </c>
      <c r="F96" s="133">
        <v>3.5603504107441113E-2</v>
      </c>
      <c r="G96" s="133">
        <v>2.7497327473571684E-2</v>
      </c>
      <c r="H96" s="133">
        <v>1.5547703180212015E-2</v>
      </c>
      <c r="I96" s="136">
        <v>2.6178010471204191E-4</v>
      </c>
      <c r="J96" s="133">
        <v>2.8387762762762763E-2</v>
      </c>
      <c r="K96" s="141">
        <v>3.9877300613496931E-2</v>
      </c>
    </row>
    <row r="97" spans="2:11" x14ac:dyDescent="0.25">
      <c r="B97" s="28" t="s">
        <v>115</v>
      </c>
      <c r="C97" s="136">
        <v>5.1352276617596714E-3</v>
      </c>
      <c r="D97" s="136">
        <v>2.8447535759498276E-2</v>
      </c>
      <c r="E97" s="136">
        <v>2.6976744186046512E-2</v>
      </c>
      <c r="F97" s="133">
        <v>3.1547192964515802E-2</v>
      </c>
      <c r="G97" s="133">
        <v>1.2234232094072931E-2</v>
      </c>
      <c r="H97" s="133">
        <v>9.1872791519434626E-3</v>
      </c>
      <c r="I97" s="136">
        <v>0</v>
      </c>
      <c r="J97" s="133">
        <v>5.1942567567567564E-2</v>
      </c>
      <c r="K97" s="141">
        <v>4.2177914110429447E-2</v>
      </c>
    </row>
    <row r="98" spans="2:11" x14ac:dyDescent="0.25">
      <c r="B98" s="29" t="s">
        <v>118</v>
      </c>
      <c r="C98" s="136"/>
      <c r="D98" s="136"/>
      <c r="E98" s="136"/>
      <c r="F98" s="133"/>
      <c r="G98" s="133"/>
      <c r="H98" s="133"/>
      <c r="I98" s="136"/>
      <c r="J98" s="133"/>
      <c r="K98" s="141"/>
    </row>
    <row r="99" spans="2:11" x14ac:dyDescent="0.25">
      <c r="B99" s="28" t="s">
        <v>114</v>
      </c>
      <c r="C99" s="136">
        <v>2.340765745758195E-2</v>
      </c>
      <c r="D99" s="136">
        <v>2.5885384334632073E-2</v>
      </c>
      <c r="E99" s="136">
        <v>3.2118055555555552E-2</v>
      </c>
      <c r="F99" s="133">
        <v>3.5912992704649024E-2</v>
      </c>
      <c r="G99" s="133">
        <v>1.9956314535345514E-2</v>
      </c>
      <c r="H99" s="133">
        <v>1.6994462478518237E-2</v>
      </c>
      <c r="I99" s="136">
        <v>0</v>
      </c>
      <c r="J99" s="133">
        <v>4.2766708480410746E-2</v>
      </c>
      <c r="K99" s="141">
        <v>4.3786220218931103E-2</v>
      </c>
    </row>
    <row r="100" spans="2:11" x14ac:dyDescent="0.25">
      <c r="B100" s="28" t="s">
        <v>115</v>
      </c>
      <c r="C100" s="136">
        <v>7.0622723638624858E-3</v>
      </c>
      <c r="D100" s="136">
        <v>1.8648207706969212E-2</v>
      </c>
      <c r="E100" s="136">
        <v>1.9097222222222224E-2</v>
      </c>
      <c r="F100" s="133">
        <v>2.2570621279337445E-2</v>
      </c>
      <c r="G100" s="133">
        <v>9.9781572676727569E-3</v>
      </c>
      <c r="H100" s="133">
        <v>6.4922665648271911E-3</v>
      </c>
      <c r="I100" s="136">
        <v>1.2140342357654485E-4</v>
      </c>
      <c r="J100" s="133">
        <v>3.3664926048017733E-2</v>
      </c>
      <c r="K100" s="141">
        <v>4.3464262717321317E-2</v>
      </c>
    </row>
    <row r="101" spans="2:11" x14ac:dyDescent="0.25">
      <c r="B101" s="29" t="s">
        <v>119</v>
      </c>
      <c r="C101" s="136"/>
      <c r="D101" s="136"/>
      <c r="E101" s="136"/>
      <c r="F101" s="133"/>
      <c r="G101" s="133"/>
      <c r="H101" s="133"/>
      <c r="I101" s="136"/>
      <c r="J101" s="133"/>
      <c r="K101" s="141"/>
    </row>
    <row r="102" spans="2:11" x14ac:dyDescent="0.25">
      <c r="B102" s="28" t="s">
        <v>114</v>
      </c>
      <c r="C102" s="136">
        <v>2.7763755678950026E-2</v>
      </c>
      <c r="D102" s="136">
        <v>2.89352760384274E-2</v>
      </c>
      <c r="E102" s="136">
        <v>3.2136105860113423E-2</v>
      </c>
      <c r="F102" s="133">
        <v>4.253554002559163E-2</v>
      </c>
      <c r="G102" s="133">
        <v>3.1557341999486871E-2</v>
      </c>
      <c r="H102" s="133">
        <v>1.6812373907195696E-2</v>
      </c>
      <c r="I102" s="136">
        <v>0</v>
      </c>
      <c r="J102" s="133">
        <v>5.6497175141242938E-2</v>
      </c>
      <c r="K102" s="141">
        <v>3.6468330134357005E-2</v>
      </c>
    </row>
    <row r="103" spans="2:11" x14ac:dyDescent="0.25">
      <c r="B103" s="28" t="s">
        <v>115</v>
      </c>
      <c r="C103" s="136">
        <v>5.0479555779909136E-3</v>
      </c>
      <c r="D103" s="136">
        <v>1.3761163207757939E-2</v>
      </c>
      <c r="E103" s="136">
        <v>1.3232514177693762E-2</v>
      </c>
      <c r="F103" s="133">
        <v>1.9882728461549277E-2</v>
      </c>
      <c r="G103" s="133">
        <v>1.2828187804669461E-3</v>
      </c>
      <c r="H103" s="133">
        <v>6.7249495628782783E-4</v>
      </c>
      <c r="I103" s="136">
        <v>0</v>
      </c>
      <c r="J103" s="133">
        <v>1.4124293785310734E-2</v>
      </c>
      <c r="K103" s="141">
        <v>3.838771593090211E-3</v>
      </c>
    </row>
    <row r="104" spans="2:11" x14ac:dyDescent="0.25">
      <c r="B104" s="29" t="s">
        <v>120</v>
      </c>
      <c r="C104" s="136"/>
      <c r="D104" s="136"/>
      <c r="E104" s="136"/>
      <c r="F104" s="133"/>
      <c r="G104" s="133"/>
      <c r="H104" s="133"/>
      <c r="I104" s="136"/>
      <c r="J104" s="133"/>
      <c r="K104" s="141"/>
    </row>
    <row r="105" spans="2:11" x14ac:dyDescent="0.25">
      <c r="B105" s="28" t="s">
        <v>114</v>
      </c>
      <c r="C105" s="136">
        <v>1.9204956117707797E-2</v>
      </c>
      <c r="D105" s="136">
        <v>2.242748661770198E-2</v>
      </c>
      <c r="E105" s="136">
        <v>5.3054662379421219E-2</v>
      </c>
      <c r="F105" s="133">
        <v>3.1001253462990905E-2</v>
      </c>
      <c r="G105" s="133">
        <v>2.0726208369591013E-2</v>
      </c>
      <c r="H105" s="133">
        <v>1.4263074484944533E-2</v>
      </c>
      <c r="I105" s="136">
        <v>0</v>
      </c>
      <c r="J105" s="133">
        <v>1.3135103926096998E-2</v>
      </c>
      <c r="K105" s="141">
        <v>2.9647435897435896E-2</v>
      </c>
    </row>
    <row r="106" spans="2:11" x14ac:dyDescent="0.25">
      <c r="B106" s="28" t="s">
        <v>115</v>
      </c>
      <c r="C106" s="136">
        <v>7.9504388229220437E-3</v>
      </c>
      <c r="D106" s="136">
        <v>1.6760861446533052E-2</v>
      </c>
      <c r="E106" s="136">
        <v>2.2508038585209004E-2</v>
      </c>
      <c r="F106" s="133">
        <v>2.013524626156659E-2</v>
      </c>
      <c r="G106" s="133">
        <v>7.3570128945494818E-3</v>
      </c>
      <c r="H106" s="133">
        <v>9.5087163232963554E-3</v>
      </c>
      <c r="I106" s="136">
        <v>0</v>
      </c>
      <c r="J106" s="133">
        <v>2.7424942263279444E-2</v>
      </c>
      <c r="K106" s="141">
        <v>2.4839743589743588E-2</v>
      </c>
    </row>
    <row r="107" spans="2:11" x14ac:dyDescent="0.25">
      <c r="B107" s="29" t="s">
        <v>121</v>
      </c>
      <c r="C107" s="136"/>
      <c r="D107" s="136"/>
      <c r="E107" s="136"/>
      <c r="F107" s="133"/>
      <c r="G107" s="133"/>
      <c r="H107" s="133"/>
      <c r="I107" s="136"/>
      <c r="J107" s="133"/>
      <c r="K107" s="141"/>
    </row>
    <row r="108" spans="2:11" x14ac:dyDescent="0.25">
      <c r="B108" s="28" t="s">
        <v>114</v>
      </c>
      <c r="C108" s="136">
        <v>2.5267812491774802E-2</v>
      </c>
      <c r="D108" s="136">
        <v>2.5995537765185418E-2</v>
      </c>
      <c r="E108" s="136">
        <v>3.5882352941176469E-2</v>
      </c>
      <c r="F108" s="133">
        <v>3.7670563032645647E-2</v>
      </c>
      <c r="G108" s="133">
        <v>3.2713825146975156E-2</v>
      </c>
      <c r="H108" s="133">
        <v>2.6178010471204188E-2</v>
      </c>
      <c r="I108" s="136">
        <v>2.4315124007132436E-4</v>
      </c>
      <c r="J108" s="133">
        <v>3.1544339790296784E-2</v>
      </c>
      <c r="K108" s="141">
        <v>4.6948356807511735E-2</v>
      </c>
    </row>
    <row r="109" spans="2:11" x14ac:dyDescent="0.25">
      <c r="B109" s="28" t="s">
        <v>115</v>
      </c>
      <c r="C109" s="136">
        <v>3.2111178374963807E-3</v>
      </c>
      <c r="D109" s="136">
        <v>1.3514824393306282E-2</v>
      </c>
      <c r="E109" s="136">
        <v>1.2941176470588235E-2</v>
      </c>
      <c r="F109" s="133">
        <v>1.6942206491873515E-2</v>
      </c>
      <c r="G109" s="133">
        <v>6.9536633162652507E-3</v>
      </c>
      <c r="H109" s="133">
        <v>3.6358347876672484E-3</v>
      </c>
      <c r="I109" s="136">
        <v>0</v>
      </c>
      <c r="J109" s="133">
        <v>4.4695219477519102E-2</v>
      </c>
      <c r="K109" s="141">
        <v>1.8388106416275432E-2</v>
      </c>
    </row>
    <row r="110" spans="2:11" x14ac:dyDescent="0.25">
      <c r="B110" s="29" t="s">
        <v>122</v>
      </c>
      <c r="C110" s="136"/>
      <c r="D110" s="136"/>
      <c r="E110" s="136"/>
      <c r="F110" s="133"/>
      <c r="G110" s="133"/>
      <c r="H110" s="133"/>
      <c r="I110" s="136"/>
      <c r="J110" s="133"/>
      <c r="K110" s="141"/>
    </row>
    <row r="111" spans="2:11" x14ac:dyDescent="0.25">
      <c r="B111" s="28" t="s">
        <v>114</v>
      </c>
      <c r="C111" s="136">
        <v>1.2786540483701366E-2</v>
      </c>
      <c r="D111" s="136">
        <v>2.4187768752986144E-2</v>
      </c>
      <c r="E111" s="136">
        <v>1.7857142857142856E-2</v>
      </c>
      <c r="F111" s="136">
        <v>3.5795480641161073E-2</v>
      </c>
      <c r="G111" s="136">
        <v>2.9037602853211268E-2</v>
      </c>
      <c r="H111" s="136">
        <v>2.2825259954349478E-2</v>
      </c>
      <c r="I111" s="136">
        <v>1.4862153526045923E-4</v>
      </c>
      <c r="J111" s="136">
        <v>5.6173050615595077E-2</v>
      </c>
      <c r="K111" s="141">
        <v>3.5162287480680059E-2</v>
      </c>
    </row>
    <row r="112" spans="2:11" ht="15.75" thickBot="1" x14ac:dyDescent="0.3">
      <c r="B112" s="28" t="s">
        <v>115</v>
      </c>
      <c r="C112" s="136">
        <v>4.8370136698212404E-3</v>
      </c>
      <c r="D112" s="136">
        <v>1.7202000897653072E-2</v>
      </c>
      <c r="E112" s="136">
        <v>8.5714285714285719E-3</v>
      </c>
      <c r="F112" s="136">
        <v>2.307330179580214E-2</v>
      </c>
      <c r="G112" s="136">
        <v>2.8925271700974472E-3</v>
      </c>
      <c r="H112" s="136">
        <v>2.5361399949277198E-3</v>
      </c>
      <c r="I112" s="136">
        <v>0</v>
      </c>
      <c r="J112" s="136">
        <v>2.9069767441860465E-2</v>
      </c>
      <c r="K112" s="145">
        <v>1.1591962905718702E-2</v>
      </c>
    </row>
    <row r="113" spans="2:11" ht="15.75" thickTop="1" x14ac:dyDescent="0.25">
      <c r="B113" s="142" t="s">
        <v>85</v>
      </c>
      <c r="C113" s="139"/>
      <c r="D113" s="139"/>
      <c r="E113" s="139"/>
      <c r="F113" s="139"/>
      <c r="G113" s="139"/>
      <c r="H113" s="139"/>
      <c r="I113" s="139"/>
      <c r="J113" s="139"/>
      <c r="K113" s="140"/>
    </row>
    <row r="114" spans="2:11" x14ac:dyDescent="0.25">
      <c r="B114" s="29" t="s">
        <v>113</v>
      </c>
      <c r="C114" s="136"/>
      <c r="D114" s="136"/>
      <c r="E114" s="136"/>
      <c r="F114" s="133"/>
      <c r="G114" s="133"/>
      <c r="H114" s="133"/>
      <c r="I114" s="136"/>
      <c r="J114" s="133"/>
      <c r="K114" s="141"/>
    </row>
    <row r="115" spans="2:11" x14ac:dyDescent="0.25">
      <c r="B115" s="28" t="s">
        <v>114</v>
      </c>
      <c r="C115" s="136">
        <v>5.5956465160298119E-2</v>
      </c>
      <c r="D115" s="136">
        <v>7.4895906377145757E-2</v>
      </c>
      <c r="E115" s="136">
        <v>8.8469184890656069E-2</v>
      </c>
      <c r="F115" s="133">
        <v>7.028187958289342E-2</v>
      </c>
      <c r="G115" s="133">
        <v>4.0909468093934115E-2</v>
      </c>
      <c r="H115" s="133">
        <v>5.0964187327823693E-2</v>
      </c>
      <c r="I115" s="136">
        <v>6.1391756639609107E-2</v>
      </c>
      <c r="J115" s="133">
        <v>2.5114155251141551E-2</v>
      </c>
      <c r="K115" s="141">
        <v>6.1965811965811968E-2</v>
      </c>
    </row>
    <row r="116" spans="2:11" x14ac:dyDescent="0.25">
      <c r="B116" s="28" t="s">
        <v>115</v>
      </c>
      <c r="C116" s="136">
        <v>4.3771442091565128E-3</v>
      </c>
      <c r="D116" s="136">
        <v>3.5338348843382181E-3</v>
      </c>
      <c r="E116" s="136">
        <v>9.9403578528827028E-4</v>
      </c>
      <c r="F116" s="133">
        <v>4.4328420809047918E-3</v>
      </c>
      <c r="G116" s="133">
        <v>1.4106713135839349E-3</v>
      </c>
      <c r="H116" s="133">
        <v>6.8870523415977963E-4</v>
      </c>
      <c r="I116" s="136">
        <v>5.5165891717235402E-4</v>
      </c>
      <c r="J116" s="133">
        <v>0</v>
      </c>
      <c r="K116" s="141">
        <v>3.205128205128205E-3</v>
      </c>
    </row>
    <row r="117" spans="2:11" x14ac:dyDescent="0.25">
      <c r="B117" s="29" t="s">
        <v>116</v>
      </c>
      <c r="C117" s="136"/>
      <c r="D117" s="136"/>
      <c r="E117" s="136"/>
      <c r="F117" s="133"/>
      <c r="G117" s="133"/>
      <c r="H117" s="133"/>
      <c r="I117" s="136"/>
      <c r="J117" s="133"/>
      <c r="K117" s="141"/>
    </row>
    <row r="118" spans="2:11" x14ac:dyDescent="0.25">
      <c r="B118" s="28" t="s">
        <v>114</v>
      </c>
      <c r="C118" s="136">
        <v>7.7272962216364288E-2</v>
      </c>
      <c r="D118" s="136">
        <v>8.3359946116372374E-2</v>
      </c>
      <c r="E118" s="136">
        <v>0.10752688172043011</v>
      </c>
      <c r="F118" s="133">
        <v>0.10507823785426045</v>
      </c>
      <c r="G118" s="133">
        <v>7.3585541086663667E-2</v>
      </c>
      <c r="H118" s="133">
        <v>5.4534057668198917E-2</v>
      </c>
      <c r="I118" s="136">
        <v>8.7130244248243865E-2</v>
      </c>
      <c r="J118" s="133">
        <v>6.6933066933066929E-2</v>
      </c>
      <c r="K118" s="141">
        <v>5.9443190368698266E-2</v>
      </c>
    </row>
    <row r="119" spans="2:11" x14ac:dyDescent="0.25">
      <c r="B119" s="28" t="s">
        <v>115</v>
      </c>
      <c r="C119" s="136">
        <v>4.8069468134594511E-3</v>
      </c>
      <c r="D119" s="136">
        <v>2.2470866260603985E-3</v>
      </c>
      <c r="E119" s="136">
        <v>2.6881720430107529E-3</v>
      </c>
      <c r="F119" s="133">
        <v>2.8704299121163827E-3</v>
      </c>
      <c r="G119" s="133">
        <v>1.6838796587337224E-3</v>
      </c>
      <c r="H119" s="133">
        <v>1.2536564981195152E-3</v>
      </c>
      <c r="I119" s="136">
        <v>1.3533543855126634E-3</v>
      </c>
      <c r="J119" s="133">
        <v>7.992007992007992E-3</v>
      </c>
      <c r="K119" s="141">
        <v>3.0097817908201654E-3</v>
      </c>
    </row>
    <row r="120" spans="2:11" x14ac:dyDescent="0.25">
      <c r="B120" s="29" t="s">
        <v>117</v>
      </c>
      <c r="C120" s="136"/>
      <c r="D120" s="136"/>
      <c r="E120" s="136"/>
      <c r="F120" s="133"/>
      <c r="G120" s="133"/>
      <c r="H120" s="133"/>
      <c r="I120" s="136"/>
      <c r="J120" s="133"/>
      <c r="K120" s="141"/>
    </row>
    <row r="121" spans="2:11" x14ac:dyDescent="0.25">
      <c r="B121" s="28" t="s">
        <v>114</v>
      </c>
      <c r="C121" s="136">
        <v>7.4768914755220808E-2</v>
      </c>
      <c r="D121" s="136">
        <v>6.1413209551387453E-2</v>
      </c>
      <c r="E121" s="136">
        <v>0.08</v>
      </c>
      <c r="F121" s="133">
        <v>7.2280737635068343E-2</v>
      </c>
      <c r="G121" s="133">
        <v>3.9078275329611591E-2</v>
      </c>
      <c r="H121" s="133">
        <v>3.7455830388692581E-2</v>
      </c>
      <c r="I121" s="136">
        <v>6.4659685863874342E-2</v>
      </c>
      <c r="J121" s="133">
        <v>4.0212087087087088E-2</v>
      </c>
      <c r="K121" s="141">
        <v>3.1441717791411042E-2</v>
      </c>
    </row>
    <row r="122" spans="2:11" x14ac:dyDescent="0.25">
      <c r="B122" s="28" t="s">
        <v>115</v>
      </c>
      <c r="C122" s="136">
        <v>3.5604245121533722E-3</v>
      </c>
      <c r="D122" s="136">
        <v>3.5941387890517005E-3</v>
      </c>
      <c r="E122" s="136">
        <v>2.7906976744186047E-3</v>
      </c>
      <c r="F122" s="133">
        <v>4.5079592323686813E-3</v>
      </c>
      <c r="G122" s="133">
        <v>4.1572633329374037E-4</v>
      </c>
      <c r="H122" s="133">
        <v>0</v>
      </c>
      <c r="I122" s="136">
        <v>3.9267015706806284E-4</v>
      </c>
      <c r="J122" s="133">
        <v>3.1437687687687686E-3</v>
      </c>
      <c r="K122" s="141">
        <v>3.8343558282208589E-3</v>
      </c>
    </row>
    <row r="123" spans="2:11" x14ac:dyDescent="0.25">
      <c r="B123" s="29" t="s">
        <v>118</v>
      </c>
      <c r="C123" s="136"/>
      <c r="D123" s="136"/>
      <c r="E123" s="136"/>
      <c r="F123" s="133"/>
      <c r="G123" s="133"/>
      <c r="H123" s="133"/>
      <c r="I123" s="136"/>
      <c r="J123" s="133"/>
      <c r="K123" s="141"/>
    </row>
    <row r="124" spans="2:11" x14ac:dyDescent="0.25">
      <c r="B124" s="28" t="s">
        <v>114</v>
      </c>
      <c r="C124" s="136">
        <v>8.4480767522430486E-2</v>
      </c>
      <c r="D124" s="136">
        <v>6.9202382029341758E-2</v>
      </c>
      <c r="E124" s="136">
        <v>7.5520833333333329E-2</v>
      </c>
      <c r="F124" s="133">
        <v>7.5933395526144476E-2</v>
      </c>
      <c r="G124" s="133">
        <v>4.413224781572677E-2</v>
      </c>
      <c r="H124" s="133">
        <v>4.0863089555088793E-2</v>
      </c>
      <c r="I124" s="136">
        <v>7.6119946582493631E-2</v>
      </c>
      <c r="J124" s="133">
        <v>2.009976953820123E-2</v>
      </c>
      <c r="K124" s="141">
        <v>2.2537025112685124E-2</v>
      </c>
    </row>
    <row r="125" spans="2:11" x14ac:dyDescent="0.25">
      <c r="B125" s="28" t="s">
        <v>115</v>
      </c>
      <c r="C125" s="136">
        <v>2.31855734209825E-2</v>
      </c>
      <c r="D125" s="136">
        <v>4.9474836773591791E-3</v>
      </c>
      <c r="E125" s="136">
        <v>1.736111111111111E-3</v>
      </c>
      <c r="F125" s="133">
        <v>7.1409875234061974E-3</v>
      </c>
      <c r="G125" s="133">
        <v>3.4749801429706114E-3</v>
      </c>
      <c r="H125" s="133">
        <v>9.5474508306282225E-4</v>
      </c>
      <c r="I125" s="136">
        <v>3.3992958601432562E-3</v>
      </c>
      <c r="J125" s="133">
        <v>2.8588931999183175E-3</v>
      </c>
      <c r="K125" s="141">
        <v>5.4732775273663879E-3</v>
      </c>
    </row>
    <row r="126" spans="2:11" x14ac:dyDescent="0.25">
      <c r="B126" s="29" t="s">
        <v>119</v>
      </c>
      <c r="C126" s="136"/>
      <c r="D126" s="136"/>
      <c r="E126" s="136"/>
      <c r="F126" s="133"/>
      <c r="G126" s="133"/>
      <c r="H126" s="133"/>
      <c r="I126" s="136"/>
      <c r="J126" s="133"/>
      <c r="K126" s="141"/>
    </row>
    <row r="127" spans="2:11" x14ac:dyDescent="0.25">
      <c r="B127" s="28" t="s">
        <v>114</v>
      </c>
      <c r="C127" s="136">
        <v>6.0575466935890963E-2</v>
      </c>
      <c r="D127" s="136">
        <v>9.7729015584713572E-2</v>
      </c>
      <c r="E127" s="136">
        <v>0.12854442344045369</v>
      </c>
      <c r="F127" s="133">
        <v>0.10675365946257576</v>
      </c>
      <c r="G127" s="133">
        <v>5.0372017446335411E-2</v>
      </c>
      <c r="H127" s="133">
        <v>3.2279757901815739E-2</v>
      </c>
      <c r="I127" s="136">
        <v>6.7885960193652506E-2</v>
      </c>
      <c r="J127" s="133">
        <v>3.1073446327683617E-2</v>
      </c>
      <c r="K127" s="141">
        <v>5.9500959692898273E-2</v>
      </c>
    </row>
    <row r="128" spans="2:11" x14ac:dyDescent="0.25">
      <c r="B128" s="28" t="s">
        <v>115</v>
      </c>
      <c r="C128" s="136">
        <v>1.5143866733972741E-3</v>
      </c>
      <c r="D128" s="136">
        <v>2.6809813357808357E-3</v>
      </c>
      <c r="E128" s="136">
        <v>0</v>
      </c>
      <c r="F128" s="133">
        <v>2.7419604314017744E-3</v>
      </c>
      <c r="G128" s="133">
        <v>1.1117762764046865E-3</v>
      </c>
      <c r="H128" s="136">
        <v>0</v>
      </c>
      <c r="I128" s="136">
        <v>2.0441097364174289E-3</v>
      </c>
      <c r="J128" s="133">
        <v>2.8248587570621469E-3</v>
      </c>
      <c r="K128" s="141">
        <v>1.9193857965451055E-3</v>
      </c>
    </row>
    <row r="129" spans="2:11" x14ac:dyDescent="0.25">
      <c r="B129" s="29" t="s">
        <v>120</v>
      </c>
      <c r="C129" s="136"/>
      <c r="D129" s="136"/>
      <c r="E129" s="136"/>
      <c r="F129" s="133"/>
      <c r="G129" s="133"/>
      <c r="H129" s="133"/>
      <c r="I129" s="136"/>
      <c r="J129" s="133"/>
      <c r="K129" s="141"/>
    </row>
    <row r="130" spans="2:11" x14ac:dyDescent="0.25">
      <c r="B130" s="28" t="s">
        <v>114</v>
      </c>
      <c r="C130" s="136">
        <v>5.5653071760454309E-2</v>
      </c>
      <c r="D130" s="136">
        <v>6.2920453130835302E-2</v>
      </c>
      <c r="E130" s="136">
        <v>9.4855305466237938E-2</v>
      </c>
      <c r="F130" s="133">
        <v>7.3682865879459977E-2</v>
      </c>
      <c r="G130" s="133">
        <v>3.7734356459140889E-2</v>
      </c>
      <c r="H130" s="133">
        <v>3.6450079239302692E-2</v>
      </c>
      <c r="I130" s="136">
        <v>6.9361789452082906E-2</v>
      </c>
      <c r="J130" s="133">
        <v>3.9044457274826791E-2</v>
      </c>
      <c r="K130" s="141">
        <v>3.0448717948717948E-2</v>
      </c>
    </row>
    <row r="131" spans="2:11" x14ac:dyDescent="0.25">
      <c r="B131" s="28" t="s">
        <v>115</v>
      </c>
      <c r="C131" s="136">
        <v>5.1626226122870418E-3</v>
      </c>
      <c r="D131" s="136">
        <v>3.8541018299514504E-3</v>
      </c>
      <c r="E131" s="136">
        <v>6.4308681672025723E-3</v>
      </c>
      <c r="F131" s="133">
        <v>5.9878805298076692E-3</v>
      </c>
      <c r="G131" s="133">
        <v>2.9269836247132349E-3</v>
      </c>
      <c r="H131" s="133">
        <v>0</v>
      </c>
      <c r="I131" s="136">
        <v>2.257336343115124E-3</v>
      </c>
      <c r="J131" s="133">
        <v>4.0415704387990765E-3</v>
      </c>
      <c r="K131" s="141">
        <v>7.2115384615384619E-3</v>
      </c>
    </row>
    <row r="132" spans="2:11" x14ac:dyDescent="0.25">
      <c r="B132" s="29" t="s">
        <v>121</v>
      </c>
      <c r="C132" s="136"/>
      <c r="D132" s="136"/>
      <c r="E132" s="136"/>
      <c r="F132" s="133"/>
      <c r="G132" s="133"/>
      <c r="H132" s="133"/>
      <c r="I132" s="136"/>
      <c r="J132" s="133"/>
      <c r="K132" s="141"/>
    </row>
    <row r="133" spans="2:11" x14ac:dyDescent="0.25">
      <c r="B133" s="28" t="s">
        <v>114</v>
      </c>
      <c r="C133" s="136">
        <v>6.7196588845313612E-2</v>
      </c>
      <c r="D133" s="136">
        <v>8.2555004639772459E-2</v>
      </c>
      <c r="E133" s="136">
        <v>9.9411764705882352E-2</v>
      </c>
      <c r="F133" s="133">
        <v>9.8225678759372229E-2</v>
      </c>
      <c r="G133" s="133">
        <v>6.6944813199317277E-2</v>
      </c>
      <c r="H133" s="133">
        <v>7.0971495055264691E-2</v>
      </c>
      <c r="I133" s="136">
        <v>0.10106986545631383</v>
      </c>
      <c r="J133" s="133">
        <v>3.7320063977252529E-2</v>
      </c>
      <c r="K133" s="141">
        <v>4.9295774647887321E-2</v>
      </c>
    </row>
    <row r="134" spans="2:11" x14ac:dyDescent="0.25">
      <c r="B134" s="28" t="s">
        <v>115</v>
      </c>
      <c r="C134" s="136">
        <v>6.7907246071644773E-3</v>
      </c>
      <c r="D134" s="136">
        <v>2.5660595611342644E-3</v>
      </c>
      <c r="E134" s="136">
        <v>2.352941176470588E-3</v>
      </c>
      <c r="F134" s="133">
        <v>3.306477902482187E-3</v>
      </c>
      <c r="G134" s="133">
        <v>1.611985586952399E-3</v>
      </c>
      <c r="H134" s="133">
        <v>1.3089005235602095E-3</v>
      </c>
      <c r="I134" s="136">
        <v>2.026260333927703E-3</v>
      </c>
      <c r="J134" s="133">
        <v>1.021858894615248E-2</v>
      </c>
      <c r="K134" s="141">
        <v>2.7386541471048514E-3</v>
      </c>
    </row>
    <row r="135" spans="2:11" x14ac:dyDescent="0.25">
      <c r="B135" s="29" t="s">
        <v>122</v>
      </c>
      <c r="C135" s="136"/>
      <c r="D135" s="136"/>
      <c r="E135" s="136"/>
      <c r="F135" s="133"/>
      <c r="G135" s="133"/>
      <c r="H135" s="133"/>
      <c r="I135" s="136"/>
      <c r="J135" s="133"/>
      <c r="K135" s="141"/>
    </row>
    <row r="136" spans="2:11" x14ac:dyDescent="0.25">
      <c r="B136" s="28" t="s">
        <v>114</v>
      </c>
      <c r="C136" s="136">
        <v>7.3438485804416406E-2</v>
      </c>
      <c r="D136" s="136">
        <v>8.2184120227598495E-2</v>
      </c>
      <c r="E136" s="136">
        <v>9.7857142857142851E-2</v>
      </c>
      <c r="F136" s="136">
        <v>9.4451844027005918E-2</v>
      </c>
      <c r="G136" s="136">
        <v>4.9538038136426182E-2</v>
      </c>
      <c r="H136" s="136">
        <v>4.4762870910474255E-2</v>
      </c>
      <c r="I136" s="136">
        <v>8.1147358252210741E-2</v>
      </c>
      <c r="J136" s="136">
        <v>7.0023939808481539E-2</v>
      </c>
      <c r="K136" s="141">
        <v>4.3663060278207107E-2</v>
      </c>
    </row>
    <row r="137" spans="2:11" ht="15.75" thickBot="1" x14ac:dyDescent="0.3">
      <c r="B137" s="28" t="s">
        <v>115</v>
      </c>
      <c r="C137" s="136">
        <v>6.2250262881177708E-3</v>
      </c>
      <c r="D137" s="136">
        <v>2.868508303290912E-3</v>
      </c>
      <c r="E137" s="136">
        <v>5.0000000000000001E-3</v>
      </c>
      <c r="F137" s="136">
        <v>3.3125889863592521E-3</v>
      </c>
      <c r="G137" s="136">
        <v>1.2918082507231317E-3</v>
      </c>
      <c r="H137" s="136">
        <v>8.87648998224702E-4</v>
      </c>
      <c r="I137" s="136">
        <v>1.5976815040499369E-3</v>
      </c>
      <c r="J137" s="136">
        <v>6.4979480164158686E-3</v>
      </c>
      <c r="K137" s="141">
        <v>3.4775888717156105E-3</v>
      </c>
    </row>
    <row r="138" spans="2:11" ht="15.75" thickTop="1" x14ac:dyDescent="0.25">
      <c r="B138" s="142" t="s">
        <v>86</v>
      </c>
      <c r="C138" s="139"/>
      <c r="D138" s="139"/>
      <c r="E138" s="139"/>
      <c r="F138" s="139"/>
      <c r="G138" s="139"/>
      <c r="H138" s="139"/>
      <c r="I138" s="139"/>
      <c r="J138" s="139"/>
      <c r="K138" s="140"/>
    </row>
    <row r="139" spans="2:11" x14ac:dyDescent="0.25">
      <c r="B139" s="29" t="s">
        <v>113</v>
      </c>
      <c r="C139" s="136"/>
      <c r="D139" s="136"/>
      <c r="E139" s="136"/>
      <c r="F139" s="136"/>
      <c r="G139" s="136"/>
      <c r="H139" s="136"/>
      <c r="I139" s="136"/>
      <c r="J139" s="136"/>
      <c r="K139" s="141"/>
    </row>
    <row r="140" spans="2:11" x14ac:dyDescent="0.25">
      <c r="B140" s="28" t="s">
        <v>114</v>
      </c>
      <c r="C140" s="136">
        <v>0.11404235182775346</v>
      </c>
      <c r="D140" s="136">
        <v>7.6496432490680111E-2</v>
      </c>
      <c r="E140" s="136">
        <v>5.8648111332007952E-2</v>
      </c>
      <c r="F140" s="136">
        <v>3.0841878425871022E-2</v>
      </c>
      <c r="G140" s="136">
        <v>3.7756202804746495E-3</v>
      </c>
      <c r="H140" s="136">
        <v>7.575757575757576E-3</v>
      </c>
      <c r="I140" s="136">
        <v>0</v>
      </c>
      <c r="J140" s="136">
        <v>0</v>
      </c>
      <c r="K140" s="141">
        <v>1.0683760683760684E-2</v>
      </c>
    </row>
    <row r="141" spans="2:11" x14ac:dyDescent="0.25">
      <c r="B141" s="28" t="s">
        <v>115</v>
      </c>
      <c r="C141" s="136">
        <v>0</v>
      </c>
      <c r="D141" s="136">
        <v>4.0805492498524268E-4</v>
      </c>
      <c r="E141" s="136">
        <v>0</v>
      </c>
      <c r="F141" s="136">
        <v>2.1694170053367657E-5</v>
      </c>
      <c r="G141" s="136">
        <v>0</v>
      </c>
      <c r="H141" s="136">
        <v>0</v>
      </c>
      <c r="I141" s="136">
        <v>0</v>
      </c>
      <c r="J141" s="136">
        <v>0</v>
      </c>
      <c r="K141" s="141">
        <v>0</v>
      </c>
    </row>
    <row r="142" spans="2:11" x14ac:dyDescent="0.25">
      <c r="B142" s="29" t="s">
        <v>116</v>
      </c>
      <c r="C142" s="136"/>
      <c r="D142" s="136"/>
      <c r="E142" s="136"/>
      <c r="F142" s="136"/>
      <c r="G142" s="136"/>
      <c r="H142" s="136"/>
      <c r="I142" s="136"/>
      <c r="J142" s="136"/>
      <c r="K142" s="141"/>
    </row>
    <row r="143" spans="2:11" x14ac:dyDescent="0.25">
      <c r="B143" s="28" t="s">
        <v>114</v>
      </c>
      <c r="C143" s="136">
        <v>0.10135938388380628</v>
      </c>
      <c r="D143" s="136">
        <v>8.0912537814345348E-2</v>
      </c>
      <c r="E143" s="136">
        <v>7.6612903225806453E-2</v>
      </c>
      <c r="F143" s="136">
        <v>3.4939096560143892E-2</v>
      </c>
      <c r="G143" s="136">
        <v>5.781320161652447E-3</v>
      </c>
      <c r="H143" s="136">
        <v>5.4325114918512326E-3</v>
      </c>
      <c r="I143" s="136">
        <v>0</v>
      </c>
      <c r="J143" s="136">
        <v>0</v>
      </c>
      <c r="K143" s="141">
        <v>1.1286681715575621E-2</v>
      </c>
    </row>
    <row r="144" spans="2:11" x14ac:dyDescent="0.25">
      <c r="B144" s="28" t="s">
        <v>115</v>
      </c>
      <c r="C144" s="136">
        <v>0</v>
      </c>
      <c r="D144" s="136">
        <v>1.0161244433089657E-4</v>
      </c>
      <c r="E144" s="136">
        <v>0</v>
      </c>
      <c r="F144" s="136">
        <v>0</v>
      </c>
      <c r="G144" s="136">
        <v>0</v>
      </c>
      <c r="H144" s="136">
        <v>0</v>
      </c>
      <c r="I144" s="136">
        <v>0</v>
      </c>
      <c r="J144" s="136">
        <v>0</v>
      </c>
      <c r="K144" s="141">
        <v>0</v>
      </c>
    </row>
    <row r="145" spans="2:11" x14ac:dyDescent="0.25">
      <c r="B145" s="29" t="s">
        <v>117</v>
      </c>
      <c r="C145" s="136"/>
      <c r="D145" s="136"/>
      <c r="E145" s="136"/>
      <c r="F145" s="136"/>
      <c r="G145" s="136"/>
      <c r="H145" s="136"/>
      <c r="I145" s="136"/>
      <c r="J145" s="136"/>
      <c r="K145" s="141"/>
    </row>
    <row r="146" spans="2:11" x14ac:dyDescent="0.25">
      <c r="B146" s="28" t="s">
        <v>114</v>
      </c>
      <c r="C146" s="136">
        <v>0.10030811365970559</v>
      </c>
      <c r="D146" s="136">
        <v>8.3949332828892803E-2</v>
      </c>
      <c r="E146" s="136">
        <v>6.0465116279069767E-2</v>
      </c>
      <c r="F146" s="136">
        <v>4.4244469441319836E-2</v>
      </c>
      <c r="G146" s="136">
        <v>7.1267371421784064E-3</v>
      </c>
      <c r="H146" s="136">
        <v>8.4805653710247342E-3</v>
      </c>
      <c r="I146" s="136">
        <v>0</v>
      </c>
      <c r="J146" s="136">
        <v>0</v>
      </c>
      <c r="K146" s="141">
        <v>4.601226993865031E-3</v>
      </c>
    </row>
    <row r="147" spans="2:11" x14ac:dyDescent="0.25">
      <c r="B147" s="28" t="s">
        <v>115</v>
      </c>
      <c r="C147" s="136">
        <v>0</v>
      </c>
      <c r="D147" s="136">
        <v>4.001571526272136E-4</v>
      </c>
      <c r="E147" s="136">
        <v>0</v>
      </c>
      <c r="F147" s="136">
        <v>2.5564986194907453E-5</v>
      </c>
      <c r="G147" s="136">
        <v>0</v>
      </c>
      <c r="H147" s="136">
        <v>0</v>
      </c>
      <c r="I147" s="136">
        <v>0</v>
      </c>
      <c r="J147" s="136">
        <v>0</v>
      </c>
      <c r="K147" s="141">
        <v>0</v>
      </c>
    </row>
    <row r="148" spans="2:11" x14ac:dyDescent="0.25">
      <c r="B148" s="29" t="s">
        <v>118</v>
      </c>
      <c r="C148" s="136"/>
      <c r="D148" s="136"/>
      <c r="E148" s="136"/>
      <c r="F148" s="136"/>
      <c r="G148" s="136"/>
      <c r="H148" s="136"/>
      <c r="I148" s="136"/>
      <c r="J148" s="136"/>
      <c r="K148" s="141"/>
    </row>
    <row r="149" spans="2:11" x14ac:dyDescent="0.25">
      <c r="B149" s="28" t="s">
        <v>114</v>
      </c>
      <c r="C149" s="136">
        <v>7.5508572443812733E-2</v>
      </c>
      <c r="D149" s="136">
        <v>7.0643578409505664E-2</v>
      </c>
      <c r="E149" s="136">
        <v>4.7743055555555552E-2</v>
      </c>
      <c r="F149" s="136">
        <v>4.2496929509594022E-2</v>
      </c>
      <c r="G149" s="136">
        <v>5.4606830818109608E-3</v>
      </c>
      <c r="H149" s="136">
        <v>3.0551842658010312E-3</v>
      </c>
      <c r="I149" s="136">
        <v>0</v>
      </c>
      <c r="J149" s="136">
        <v>0</v>
      </c>
      <c r="K149" s="141">
        <v>4.1854475209272372E-3</v>
      </c>
    </row>
    <row r="150" spans="2:11" x14ac:dyDescent="0.25">
      <c r="B150" s="28" t="s">
        <v>115</v>
      </c>
      <c r="C150" s="136">
        <v>0</v>
      </c>
      <c r="D150" s="136">
        <v>3.1194726843374397E-6</v>
      </c>
      <c r="E150" s="136">
        <v>0</v>
      </c>
      <c r="F150" s="136">
        <v>6.711454439291539E-6</v>
      </c>
      <c r="G150" s="136">
        <v>0</v>
      </c>
      <c r="H150" s="136">
        <v>0</v>
      </c>
      <c r="I150" s="136">
        <v>0</v>
      </c>
      <c r="J150" s="136">
        <v>0</v>
      </c>
      <c r="K150" s="141">
        <v>0</v>
      </c>
    </row>
    <row r="151" spans="2:11" x14ac:dyDescent="0.25">
      <c r="B151" s="29" t="s">
        <v>119</v>
      </c>
      <c r="C151" s="136"/>
      <c r="D151" s="136"/>
      <c r="E151" s="136"/>
      <c r="F151" s="136"/>
      <c r="G151" s="136"/>
      <c r="H151" s="136"/>
      <c r="I151" s="136"/>
      <c r="J151" s="136"/>
      <c r="K151" s="141"/>
    </row>
    <row r="152" spans="2:11" x14ac:dyDescent="0.25">
      <c r="B152" s="28" t="s">
        <v>114</v>
      </c>
      <c r="C152" s="136">
        <v>0.14613831398283694</v>
      </c>
      <c r="D152" s="136">
        <v>7.9276135039339168E-2</v>
      </c>
      <c r="E152" s="136">
        <v>5.2930056710775046E-2</v>
      </c>
      <c r="F152" s="136">
        <v>3.2327010419449638E-2</v>
      </c>
      <c r="G152" s="136">
        <v>4.6181476096810057E-3</v>
      </c>
      <c r="H152" s="136">
        <v>4.0349697377269674E-3</v>
      </c>
      <c r="I152" s="136">
        <v>0</v>
      </c>
      <c r="J152" s="136">
        <v>0</v>
      </c>
      <c r="K152" s="141">
        <v>3.838771593090211E-3</v>
      </c>
    </row>
    <row r="153" spans="2:11" x14ac:dyDescent="0.25">
      <c r="B153" s="28" t="s">
        <v>115</v>
      </c>
      <c r="C153" s="136"/>
      <c r="D153" s="136"/>
      <c r="E153" s="136"/>
      <c r="F153" s="136"/>
      <c r="G153" s="136"/>
      <c r="H153" s="136"/>
      <c r="I153" s="136"/>
      <c r="J153" s="136"/>
      <c r="K153" s="141"/>
    </row>
    <row r="154" spans="2:11" x14ac:dyDescent="0.25">
      <c r="B154" s="29" t="s">
        <v>120</v>
      </c>
      <c r="C154" s="136"/>
      <c r="D154" s="136"/>
      <c r="E154" s="136"/>
      <c r="F154" s="136"/>
      <c r="G154" s="136"/>
      <c r="H154" s="136"/>
      <c r="I154" s="136"/>
      <c r="J154" s="136"/>
      <c r="K154" s="141"/>
    </row>
    <row r="155" spans="2:11" x14ac:dyDescent="0.25">
      <c r="B155" s="28" t="s">
        <v>114</v>
      </c>
      <c r="C155" s="136">
        <v>9.7263810015487867E-2</v>
      </c>
      <c r="D155" s="136">
        <v>9.0441927050914972E-2</v>
      </c>
      <c r="E155" s="136">
        <v>8.1993569131832797E-2</v>
      </c>
      <c r="F155" s="136">
        <v>4.4477976575411367E-2</v>
      </c>
      <c r="G155" s="136">
        <v>5.6957519183608888E-3</v>
      </c>
      <c r="H155" s="136">
        <v>3.1695721077654518E-3</v>
      </c>
      <c r="I155" s="136">
        <v>0</v>
      </c>
      <c r="J155" s="136">
        <v>0</v>
      </c>
      <c r="K155" s="141">
        <v>4.807692307692308E-3</v>
      </c>
    </row>
    <row r="156" spans="2:11" x14ac:dyDescent="0.25">
      <c r="B156" s="28" t="s">
        <v>115</v>
      </c>
      <c r="C156" s="136"/>
      <c r="D156" s="136"/>
      <c r="E156" s="136"/>
      <c r="F156" s="136"/>
      <c r="G156" s="136"/>
      <c r="H156" s="136"/>
      <c r="I156" s="136"/>
      <c r="J156" s="136"/>
      <c r="K156" s="141"/>
    </row>
    <row r="157" spans="2:11" x14ac:dyDescent="0.25">
      <c r="B157" s="29" t="s">
        <v>121</v>
      </c>
      <c r="C157" s="136"/>
      <c r="D157" s="136"/>
      <c r="E157" s="136"/>
      <c r="F157" s="136"/>
      <c r="G157" s="136"/>
      <c r="H157" s="136"/>
      <c r="I157" s="136"/>
      <c r="J157" s="136"/>
      <c r="K157" s="141"/>
    </row>
    <row r="158" spans="2:11" x14ac:dyDescent="0.25">
      <c r="B158" s="28" t="s">
        <v>114</v>
      </c>
      <c r="C158" s="136">
        <v>8.7252915010659862E-2</v>
      </c>
      <c r="D158" s="136">
        <v>9.4519577643434854E-2</v>
      </c>
      <c r="E158" s="136">
        <v>7.4117647058823524E-2</v>
      </c>
      <c r="F158" s="136">
        <v>4.4241605737437711E-2</v>
      </c>
      <c r="G158" s="136">
        <v>8.1231430558189512E-3</v>
      </c>
      <c r="H158" s="136">
        <v>9.3077370564281555E-3</v>
      </c>
      <c r="I158" s="136">
        <v>0</v>
      </c>
      <c r="J158" s="136">
        <v>0</v>
      </c>
      <c r="K158" s="141">
        <v>1.134585289514867E-2</v>
      </c>
    </row>
    <row r="159" spans="2:11" x14ac:dyDescent="0.25">
      <c r="B159" s="28" t="s">
        <v>115</v>
      </c>
      <c r="C159" s="136">
        <v>0</v>
      </c>
      <c r="D159" s="136">
        <v>2.525793291273384E-4</v>
      </c>
      <c r="E159" s="136">
        <v>0</v>
      </c>
      <c r="F159" s="136">
        <v>9.314022260513202E-6</v>
      </c>
      <c r="G159" s="136">
        <v>0</v>
      </c>
      <c r="H159" s="136">
        <v>0</v>
      </c>
      <c r="I159" s="136">
        <v>0</v>
      </c>
      <c r="J159" s="136">
        <v>0</v>
      </c>
      <c r="K159" s="141">
        <v>0</v>
      </c>
    </row>
    <row r="160" spans="2:11" x14ac:dyDescent="0.25">
      <c r="B160" s="29" t="s">
        <v>122</v>
      </c>
      <c r="C160" s="136"/>
      <c r="D160" s="136"/>
      <c r="E160" s="136"/>
      <c r="F160" s="136"/>
      <c r="G160" s="136"/>
      <c r="H160" s="136"/>
      <c r="I160" s="136"/>
      <c r="J160" s="136"/>
      <c r="K160" s="141"/>
    </row>
    <row r="161" spans="2:11" x14ac:dyDescent="0.25">
      <c r="B161" s="28" t="s">
        <v>114</v>
      </c>
      <c r="C161" s="136">
        <v>0.10347003154574133</v>
      </c>
      <c r="D161" s="136">
        <v>7.3616600790513839E-2</v>
      </c>
      <c r="E161" s="136">
        <v>7.3571428571428565E-2</v>
      </c>
      <c r="F161" s="136">
        <v>3.6168649244477102E-2</v>
      </c>
      <c r="G161" s="136">
        <v>4.4370805133533654E-3</v>
      </c>
      <c r="H161" s="136">
        <v>4.0578239918843519E-3</v>
      </c>
      <c r="I161" s="136">
        <v>0</v>
      </c>
      <c r="J161" s="136">
        <v>0</v>
      </c>
      <c r="K161" s="141">
        <v>6.1823802163833074E-3</v>
      </c>
    </row>
    <row r="162" spans="2:11" ht="15.75" thickBot="1" x14ac:dyDescent="0.3">
      <c r="B162" s="28" t="s">
        <v>115</v>
      </c>
      <c r="C162" s="136">
        <v>0</v>
      </c>
      <c r="D162" s="136">
        <v>9.953814301640389E-5</v>
      </c>
      <c r="E162" s="136">
        <v>0</v>
      </c>
      <c r="F162" s="136">
        <v>0</v>
      </c>
      <c r="G162" s="136">
        <v>0</v>
      </c>
      <c r="H162" s="136">
        <v>0</v>
      </c>
      <c r="I162" s="136">
        <v>0</v>
      </c>
      <c r="J162" s="136">
        <v>0</v>
      </c>
      <c r="K162" s="141">
        <v>0</v>
      </c>
    </row>
    <row r="163" spans="2:11" ht="15.75" thickTop="1" x14ac:dyDescent="0.25">
      <c r="B163" s="142" t="s">
        <v>87</v>
      </c>
      <c r="C163" s="139"/>
      <c r="D163" s="139"/>
      <c r="E163" s="139"/>
      <c r="F163" s="139"/>
      <c r="G163" s="139"/>
      <c r="H163" s="139"/>
      <c r="I163" s="139"/>
      <c r="J163" s="139"/>
      <c r="K163" s="140"/>
    </row>
    <row r="164" spans="2:11" x14ac:dyDescent="0.25">
      <c r="B164" s="29" t="s">
        <v>113</v>
      </c>
      <c r="K164" s="22"/>
    </row>
    <row r="165" spans="2:11" x14ac:dyDescent="0.25">
      <c r="B165" s="28" t="s">
        <v>114</v>
      </c>
      <c r="C165" s="136">
        <v>5.2170826925351944E-2</v>
      </c>
      <c r="D165" s="136">
        <v>2.0953422313077171E-2</v>
      </c>
      <c r="E165" s="136">
        <v>2.186878727634195E-2</v>
      </c>
      <c r="F165" s="136">
        <v>2.520139421199543E-2</v>
      </c>
      <c r="G165" s="136">
        <v>0.10347688988465688</v>
      </c>
      <c r="H165" s="136">
        <v>6.4738292011019286E-2</v>
      </c>
      <c r="I165" s="136">
        <v>0.18850973283946726</v>
      </c>
      <c r="J165" s="136">
        <v>4.5662100456621002E-3</v>
      </c>
      <c r="K165" s="141">
        <v>3.311965811965812E-2</v>
      </c>
    </row>
    <row r="166" spans="2:11" x14ac:dyDescent="0.25">
      <c r="B166" s="28" t="s">
        <v>115</v>
      </c>
      <c r="C166" s="136">
        <v>2.2477227019992902E-2</v>
      </c>
      <c r="D166" s="136">
        <v>9.9672367550521557E-2</v>
      </c>
      <c r="E166" s="136">
        <v>0.10139165009940358</v>
      </c>
      <c r="F166" s="136">
        <v>0.13987677711409688</v>
      </c>
      <c r="G166" s="136">
        <v>0.19276408596796946</v>
      </c>
      <c r="H166" s="136">
        <v>0.11983471074380166</v>
      </c>
      <c r="I166" s="136">
        <v>0.37638899834502326</v>
      </c>
      <c r="J166" s="136">
        <v>2.2831050228310501E-3</v>
      </c>
      <c r="K166" s="141">
        <v>7.4786324786324784E-2</v>
      </c>
    </row>
    <row r="167" spans="2:11" x14ac:dyDescent="0.25">
      <c r="B167" s="29" t="s">
        <v>116</v>
      </c>
      <c r="C167" s="136"/>
      <c r="D167" s="136"/>
      <c r="E167" s="136"/>
      <c r="F167" s="136"/>
      <c r="G167" s="136"/>
      <c r="H167" s="136"/>
      <c r="I167" s="136"/>
      <c r="J167" s="136"/>
      <c r="K167" s="141"/>
    </row>
    <row r="168" spans="2:11" x14ac:dyDescent="0.25">
      <c r="B168" s="28" t="s">
        <v>114</v>
      </c>
      <c r="C168" s="136">
        <v>4.1143329715201321E-2</v>
      </c>
      <c r="D168" s="136">
        <v>2.1187646249339519E-2</v>
      </c>
      <c r="E168" s="136">
        <v>4.1666666666666664E-2</v>
      </c>
      <c r="F168" s="136">
        <v>2.7539351916571142E-2</v>
      </c>
      <c r="G168" s="136">
        <v>0.12819937135159407</v>
      </c>
      <c r="H168" s="136">
        <v>8.2323443376514829E-2</v>
      </c>
      <c r="I168" s="136">
        <v>0.18934072307791455</v>
      </c>
      <c r="J168" s="136">
        <v>1.1988011988011988E-2</v>
      </c>
      <c r="K168" s="141">
        <v>4.8908954100827691E-2</v>
      </c>
    </row>
    <row r="169" spans="2:11" x14ac:dyDescent="0.25">
      <c r="B169" s="28" t="s">
        <v>115</v>
      </c>
      <c r="C169" s="136">
        <v>1.4575903240812529E-2</v>
      </c>
      <c r="D169" s="136">
        <v>9.1372813155037369E-2</v>
      </c>
      <c r="E169" s="136">
        <v>0.11424731182795698</v>
      </c>
      <c r="F169" s="136">
        <v>0.11539501029813329</v>
      </c>
      <c r="G169" s="136">
        <v>0.17602155365963179</v>
      </c>
      <c r="H169" s="136">
        <v>0.10969494358545759</v>
      </c>
      <c r="I169" s="136">
        <v>0.33157182445060257</v>
      </c>
      <c r="J169" s="136">
        <v>1.098901098901099E-2</v>
      </c>
      <c r="K169" s="141">
        <v>7.9759217456734394E-2</v>
      </c>
    </row>
    <row r="170" spans="2:11" x14ac:dyDescent="0.25">
      <c r="B170" s="29" t="s">
        <v>117</v>
      </c>
      <c r="C170" s="136"/>
      <c r="D170" s="136"/>
      <c r="E170" s="136"/>
      <c r="F170" s="136"/>
      <c r="G170" s="136"/>
      <c r="H170" s="136"/>
      <c r="I170" s="136"/>
      <c r="J170" s="136"/>
      <c r="K170" s="141"/>
    </row>
    <row r="171" spans="2:11" x14ac:dyDescent="0.25">
      <c r="B171" s="28" t="s">
        <v>114</v>
      </c>
      <c r="C171" s="136">
        <v>3.5946593632317697E-2</v>
      </c>
      <c r="D171" s="136">
        <v>1.8385402267072158E-2</v>
      </c>
      <c r="E171" s="136">
        <v>2.5116279069767444E-2</v>
      </c>
      <c r="F171" s="136">
        <v>2.1449023417527354E-2</v>
      </c>
      <c r="G171" s="136">
        <v>0.10351585699014135</v>
      </c>
      <c r="H171" s="136">
        <v>9.187279151943463E-2</v>
      </c>
      <c r="I171" s="136">
        <v>0.17041884816753927</v>
      </c>
      <c r="J171" s="136">
        <v>1.0416666666666666E-2</v>
      </c>
      <c r="K171" s="141">
        <v>3.1441717791411042E-2</v>
      </c>
    </row>
    <row r="172" spans="2:11" x14ac:dyDescent="0.25">
      <c r="B172" s="28" t="s">
        <v>115</v>
      </c>
      <c r="C172" s="136">
        <v>1.5611092091749402E-2</v>
      </c>
      <c r="D172" s="136">
        <v>0.10850806862331389</v>
      </c>
      <c r="E172" s="136">
        <v>0.11348837209302326</v>
      </c>
      <c r="F172" s="136">
        <v>0.14984490575041756</v>
      </c>
      <c r="G172" s="136">
        <v>0.20703171398028269</v>
      </c>
      <c r="H172" s="136">
        <v>0.14628975265017669</v>
      </c>
      <c r="I172" s="136">
        <v>0.3137434554973822</v>
      </c>
      <c r="J172" s="136">
        <v>2.9983108108108107E-2</v>
      </c>
      <c r="K172" s="141">
        <v>5.674846625766871E-2</v>
      </c>
    </row>
    <row r="173" spans="2:11" x14ac:dyDescent="0.25">
      <c r="B173" s="29" t="s">
        <v>118</v>
      </c>
      <c r="C173" s="136"/>
      <c r="D173" s="136"/>
      <c r="E173" s="136"/>
      <c r="F173" s="136"/>
      <c r="G173" s="136"/>
      <c r="H173" s="136"/>
      <c r="I173" s="136"/>
      <c r="J173" s="136"/>
      <c r="K173" s="141"/>
    </row>
    <row r="174" spans="2:11" x14ac:dyDescent="0.25">
      <c r="B174" s="28" t="s">
        <v>114</v>
      </c>
      <c r="C174" s="136">
        <v>4.2018299724615793E-2</v>
      </c>
      <c r="D174" s="136">
        <v>1.7933848462255941E-2</v>
      </c>
      <c r="E174" s="136">
        <v>2.34375E-2</v>
      </c>
      <c r="F174" s="136">
        <v>1.7845757354076203E-2</v>
      </c>
      <c r="G174" s="136">
        <v>9.2037331215250193E-2</v>
      </c>
      <c r="H174" s="136">
        <v>7.4088218445675008E-2</v>
      </c>
      <c r="I174" s="136">
        <v>0.14277042612601676</v>
      </c>
      <c r="J174" s="136">
        <v>1.1668951836401296E-3</v>
      </c>
      <c r="K174" s="141">
        <v>1.28783000643915E-2</v>
      </c>
    </row>
    <row r="175" spans="2:11" x14ac:dyDescent="0.25">
      <c r="B175" s="28" t="s">
        <v>115</v>
      </c>
      <c r="C175" s="136">
        <v>2.327440703562228E-2</v>
      </c>
      <c r="D175" s="136">
        <v>9.5069049527867808E-2</v>
      </c>
      <c r="E175" s="136">
        <v>0.1015625</v>
      </c>
      <c r="F175" s="136">
        <v>0.12089342881495849</v>
      </c>
      <c r="G175" s="136">
        <v>0.17717434471803017</v>
      </c>
      <c r="H175" s="136">
        <v>0.11991598243269047</v>
      </c>
      <c r="I175" s="136">
        <v>0.30460118975355105</v>
      </c>
      <c r="J175" s="136">
        <v>2.8588931999183175E-3</v>
      </c>
      <c r="K175" s="141">
        <v>2.962009014810045E-2</v>
      </c>
    </row>
    <row r="176" spans="2:11" x14ac:dyDescent="0.25">
      <c r="B176" s="29" t="s">
        <v>119</v>
      </c>
      <c r="C176" s="136"/>
      <c r="D176" s="136"/>
      <c r="E176" s="136"/>
      <c r="F176" s="136"/>
      <c r="G176" s="136"/>
      <c r="H176" s="136"/>
      <c r="I176" s="136"/>
      <c r="J176" s="136"/>
      <c r="K176" s="141"/>
    </row>
    <row r="177" spans="2:11" x14ac:dyDescent="0.25">
      <c r="B177" s="28" t="s">
        <v>114</v>
      </c>
      <c r="C177" s="136">
        <v>5.047955577990914E-2</v>
      </c>
      <c r="D177" s="136">
        <v>2.6815851604060116E-2</v>
      </c>
      <c r="E177" s="136">
        <v>3.780718336483932E-2</v>
      </c>
      <c r="F177" s="136">
        <v>3.2397317097177893E-2</v>
      </c>
      <c r="G177" s="136">
        <v>0.13076199435559738</v>
      </c>
      <c r="H177" s="136">
        <v>0.10020174848688634</v>
      </c>
      <c r="I177" s="136">
        <v>0.20408821947283487</v>
      </c>
      <c r="J177" s="136">
        <v>1.2711864406779662E-2</v>
      </c>
      <c r="K177" s="141">
        <v>3.8387715930902108E-2</v>
      </c>
    </row>
    <row r="178" spans="2:11" x14ac:dyDescent="0.25">
      <c r="B178" s="28" t="s">
        <v>115</v>
      </c>
      <c r="C178" s="136">
        <v>3.0035335689045935E-2</v>
      </c>
      <c r="D178" s="136">
        <v>0.14081190259101148</v>
      </c>
      <c r="E178" s="136">
        <v>0.13043478260869565</v>
      </c>
      <c r="F178" s="136">
        <v>0.18607365327558811</v>
      </c>
      <c r="G178" s="136">
        <v>0.24835371589840075</v>
      </c>
      <c r="H178" s="136">
        <v>0.22999327505043712</v>
      </c>
      <c r="I178" s="136">
        <v>0.35298547606239916</v>
      </c>
      <c r="J178" s="136">
        <v>1.4124293785310734E-3</v>
      </c>
      <c r="K178" s="141">
        <v>0.11900191938579655</v>
      </c>
    </row>
    <row r="179" spans="2:11" x14ac:dyDescent="0.25">
      <c r="B179" s="29" t="s">
        <v>120</v>
      </c>
      <c r="C179" s="136"/>
      <c r="D179" s="136"/>
      <c r="E179" s="136"/>
      <c r="F179" s="136"/>
      <c r="G179" s="136"/>
      <c r="H179" s="136"/>
      <c r="I179" s="136"/>
      <c r="J179" s="136"/>
      <c r="K179" s="141"/>
    </row>
    <row r="180" spans="2:11" x14ac:dyDescent="0.25">
      <c r="B180" s="28" t="s">
        <v>114</v>
      </c>
      <c r="C180" s="136">
        <v>3.8513164687661333E-2</v>
      </c>
      <c r="D180" s="136">
        <v>2.178513631271007E-2</v>
      </c>
      <c r="E180" s="136">
        <v>1.8488745980707395E-2</v>
      </c>
      <c r="F180" s="136">
        <v>2.4039344367001191E-2</v>
      </c>
      <c r="G180" s="136">
        <v>9.8489043588323708E-2</v>
      </c>
      <c r="H180" s="136">
        <v>4.4374009508716325E-2</v>
      </c>
      <c r="I180" s="136">
        <v>0.14262261440591012</v>
      </c>
      <c r="J180" s="136">
        <v>8.8770207852193993E-3</v>
      </c>
      <c r="K180" s="141">
        <v>1.6826923076923076E-2</v>
      </c>
    </row>
    <row r="181" spans="2:11" x14ac:dyDescent="0.25">
      <c r="B181" s="28" t="s">
        <v>115</v>
      </c>
      <c r="C181" s="136">
        <v>3.1905007743933921E-2</v>
      </c>
      <c r="D181" s="136">
        <v>0.10958297024772812</v>
      </c>
      <c r="E181" s="136">
        <v>9.7266881028938906E-2</v>
      </c>
      <c r="F181" s="136">
        <v>0.15808004598692246</v>
      </c>
      <c r="G181" s="136">
        <v>0.19998417846689345</v>
      </c>
      <c r="H181" s="136">
        <v>0.17115689381933438</v>
      </c>
      <c r="I181" s="136">
        <v>0.27129078596347217</v>
      </c>
      <c r="J181" s="136">
        <v>1.2846420323325634E-2</v>
      </c>
      <c r="K181" s="141">
        <v>1.7628205128205128E-2</v>
      </c>
    </row>
    <row r="182" spans="2:11" x14ac:dyDescent="0.25">
      <c r="B182" s="29" t="s">
        <v>121</v>
      </c>
      <c r="C182" s="136"/>
      <c r="D182" s="136"/>
      <c r="E182" s="136"/>
      <c r="F182" s="136"/>
      <c r="G182" s="136"/>
      <c r="H182" s="136"/>
      <c r="I182" s="136"/>
      <c r="J182" s="136"/>
      <c r="K182" s="141"/>
    </row>
    <row r="183" spans="2:11" x14ac:dyDescent="0.25">
      <c r="B183" s="28" t="s">
        <v>114</v>
      </c>
      <c r="C183" s="136">
        <v>4.7034980127918298E-2</v>
      </c>
      <c r="D183" s="136">
        <v>2.0123983505471638E-2</v>
      </c>
      <c r="E183" s="136">
        <v>2.0588235294117647E-2</v>
      </c>
      <c r="F183" s="136">
        <v>2.4463279467237926E-2</v>
      </c>
      <c r="G183" s="136">
        <v>0.11871799734496491</v>
      </c>
      <c r="H183" s="136">
        <v>7.9842931937172776E-2</v>
      </c>
      <c r="I183" s="136">
        <v>0.19192737882963204</v>
      </c>
      <c r="J183" s="136">
        <v>1.8660031988626265E-2</v>
      </c>
      <c r="K183" s="141">
        <v>5.1643192488262914E-2</v>
      </c>
    </row>
    <row r="184" spans="2:11" x14ac:dyDescent="0.25">
      <c r="B184" s="28" t="s">
        <v>115</v>
      </c>
      <c r="C184" s="136">
        <v>1.19495696575685E-2</v>
      </c>
      <c r="D184" s="136">
        <v>9.600759934329374E-2</v>
      </c>
      <c r="E184" s="136">
        <v>9.058823529411765E-2</v>
      </c>
      <c r="F184" s="136">
        <v>0.12053741908443161</v>
      </c>
      <c r="G184" s="136">
        <v>0.16514950376129969</v>
      </c>
      <c r="H184" s="136">
        <v>8.6678301337987207E-2</v>
      </c>
      <c r="I184" s="136">
        <v>0.25620035662181878</v>
      </c>
      <c r="J184" s="136">
        <v>2.6746045850364313E-2</v>
      </c>
      <c r="K184" s="141">
        <v>8.2159624413145546E-2</v>
      </c>
    </row>
    <row r="185" spans="2:11" x14ac:dyDescent="0.25">
      <c r="B185" s="29" t="s">
        <v>122</v>
      </c>
      <c r="C185" s="136"/>
      <c r="D185" s="136"/>
      <c r="E185" s="136"/>
      <c r="F185" s="136"/>
      <c r="G185" s="136"/>
      <c r="H185" s="136"/>
      <c r="I185" s="136"/>
      <c r="J185" s="136"/>
      <c r="K185" s="141"/>
    </row>
    <row r="186" spans="2:11" x14ac:dyDescent="0.25">
      <c r="B186" s="28" t="s">
        <v>114</v>
      </c>
      <c r="C186" s="136">
        <v>5.219768664563617E-2</v>
      </c>
      <c r="D186" s="136">
        <v>1.9227149661932272E-2</v>
      </c>
      <c r="E186" s="136">
        <v>1.4999999999999999E-2</v>
      </c>
      <c r="F186" s="136">
        <v>2.553047352225233E-2</v>
      </c>
      <c r="G186" s="136">
        <v>0.12157038950827039</v>
      </c>
      <c r="H186" s="136">
        <v>6.9743849860512297E-2</v>
      </c>
      <c r="I186" s="136">
        <v>0.17225235936687225</v>
      </c>
      <c r="J186" s="136">
        <v>8.9774281805745561E-3</v>
      </c>
      <c r="K186" s="141">
        <v>3.9412673879443583E-2</v>
      </c>
    </row>
    <row r="187" spans="2:11" ht="15.75" thickBot="1" x14ac:dyDescent="0.3">
      <c r="B187" s="28" t="s">
        <v>115</v>
      </c>
      <c r="C187" s="136">
        <v>1.6361724500525761E-2</v>
      </c>
      <c r="D187" s="136">
        <v>9.9268485138050352E-2</v>
      </c>
      <c r="E187" s="136">
        <v>9.9285714285714283E-2</v>
      </c>
      <c r="F187" s="136">
        <v>0.12996601295182106</v>
      </c>
      <c r="G187" s="136">
        <v>0.19000814400853716</v>
      </c>
      <c r="H187" s="136">
        <v>0.11374587877250825</v>
      </c>
      <c r="I187" s="136">
        <v>0.31648955933714795</v>
      </c>
      <c r="J187" s="136">
        <v>4.3604651162790697E-3</v>
      </c>
      <c r="K187" s="141">
        <v>7.2256568778979902E-2</v>
      </c>
    </row>
    <row r="188" spans="2:11" ht="15.75" thickTop="1" x14ac:dyDescent="0.25">
      <c r="B188" s="142" t="s">
        <v>88</v>
      </c>
      <c r="C188" s="139"/>
      <c r="D188" s="139"/>
      <c r="E188" s="139"/>
      <c r="F188" s="139"/>
      <c r="G188" s="139"/>
      <c r="H188" s="139"/>
      <c r="I188" s="139"/>
      <c r="J188" s="139"/>
      <c r="K188" s="140"/>
    </row>
    <row r="189" spans="2:11" x14ac:dyDescent="0.25">
      <c r="B189" s="29" t="s">
        <v>113</v>
      </c>
      <c r="K189" s="22"/>
    </row>
    <row r="190" spans="2:11" x14ac:dyDescent="0.25">
      <c r="B190" s="28" t="s">
        <v>114</v>
      </c>
      <c r="C190" s="136">
        <v>7.0862415710398668E-2</v>
      </c>
      <c r="D190" s="136">
        <v>5.2999599868471615E-2</v>
      </c>
      <c r="E190" s="136">
        <v>2.7833001988071572E-2</v>
      </c>
      <c r="F190" s="136">
        <v>3.9490620887146929E-2</v>
      </c>
      <c r="G190" s="136">
        <v>2.8669819931955855E-2</v>
      </c>
      <c r="H190" s="136">
        <v>1.3085399449035813E-2</v>
      </c>
      <c r="I190" s="136">
        <v>2.419418393884467E-2</v>
      </c>
      <c r="J190" s="136">
        <v>0.16894977168949771</v>
      </c>
      <c r="K190" s="141">
        <v>8.0128205128205135E-2</v>
      </c>
    </row>
    <row r="191" spans="2:11" x14ac:dyDescent="0.25">
      <c r="B191" s="28" t="s">
        <v>115</v>
      </c>
      <c r="C191" s="136"/>
      <c r="D191" s="136"/>
      <c r="E191" s="136"/>
      <c r="F191" s="136"/>
      <c r="G191" s="136"/>
      <c r="H191" s="136"/>
      <c r="I191" s="136"/>
      <c r="J191" s="136"/>
      <c r="K191" s="141"/>
    </row>
    <row r="192" spans="2:11" x14ac:dyDescent="0.25">
      <c r="B192" s="29" t="s">
        <v>116</v>
      </c>
      <c r="C192" s="136"/>
      <c r="D192" s="136"/>
      <c r="E192" s="136"/>
      <c r="F192" s="136"/>
      <c r="G192" s="136"/>
      <c r="H192" s="136"/>
      <c r="I192" s="136"/>
      <c r="J192" s="136"/>
      <c r="K192" s="141"/>
    </row>
    <row r="193" spans="2:11" x14ac:dyDescent="0.25">
      <c r="B193" s="28" t="s">
        <v>114</v>
      </c>
      <c r="C193" s="136">
        <v>8.130459502765286E-2</v>
      </c>
      <c r="D193" s="136">
        <v>5.6238133118108498E-2</v>
      </c>
      <c r="E193" s="136">
        <v>5.1075268817204304E-2</v>
      </c>
      <c r="F193" s="136">
        <v>3.85550926831996E-2</v>
      </c>
      <c r="G193" s="136">
        <v>2.0655590480466997E-2</v>
      </c>
      <c r="H193" s="136">
        <v>1.0238194734642709E-2</v>
      </c>
      <c r="I193" s="136">
        <v>2.0751433911194175E-2</v>
      </c>
      <c r="J193" s="136">
        <v>0.1028971028971029</v>
      </c>
      <c r="K193" s="141">
        <v>4.439428141459744E-2</v>
      </c>
    </row>
    <row r="194" spans="2:11" x14ac:dyDescent="0.25">
      <c r="B194" s="28" t="s">
        <v>115</v>
      </c>
      <c r="C194" s="136"/>
      <c r="D194" s="136"/>
      <c r="E194" s="136"/>
      <c r="F194" s="136"/>
      <c r="G194" s="136"/>
      <c r="H194" s="136"/>
      <c r="I194" s="136"/>
      <c r="J194" s="136"/>
      <c r="K194" s="141"/>
    </row>
    <row r="195" spans="2:11" x14ac:dyDescent="0.25">
      <c r="B195" s="29" t="s">
        <v>117</v>
      </c>
      <c r="C195" s="136"/>
      <c r="D195" s="136"/>
      <c r="E195" s="136"/>
      <c r="F195" s="136"/>
      <c r="G195" s="136"/>
      <c r="H195" s="136"/>
      <c r="I195" s="136"/>
      <c r="J195" s="136"/>
      <c r="K195" s="141"/>
    </row>
    <row r="196" spans="2:11" x14ac:dyDescent="0.25">
      <c r="B196" s="28" t="s">
        <v>114</v>
      </c>
      <c r="C196" s="136">
        <v>6.5593974666210197E-2</v>
      </c>
      <c r="D196" s="136">
        <v>7.4243702981534571E-2</v>
      </c>
      <c r="E196" s="136">
        <v>6.6976744186046516E-2</v>
      </c>
      <c r="F196" s="136">
        <v>5.0294849507447933E-2</v>
      </c>
      <c r="G196" s="136">
        <v>3.4148948806271527E-2</v>
      </c>
      <c r="H196" s="136">
        <v>2.6855123674911659E-2</v>
      </c>
      <c r="I196" s="136">
        <v>3.8219895287958112E-2</v>
      </c>
      <c r="J196" s="136">
        <v>0.1192286036036036</v>
      </c>
      <c r="K196" s="141">
        <v>7.5153374233128831E-2</v>
      </c>
    </row>
    <row r="197" spans="2:11" x14ac:dyDescent="0.25">
      <c r="B197" s="28" t="s">
        <v>115</v>
      </c>
      <c r="C197" s="136"/>
      <c r="D197" s="136"/>
      <c r="E197" s="136"/>
      <c r="F197" s="136"/>
      <c r="G197" s="136"/>
      <c r="H197" s="136"/>
      <c r="I197" s="136"/>
      <c r="J197" s="136"/>
      <c r="K197" s="141"/>
    </row>
    <row r="198" spans="2:11" x14ac:dyDescent="0.25">
      <c r="B198" s="29" t="s">
        <v>118</v>
      </c>
      <c r="C198" s="136"/>
      <c r="D198" s="136"/>
      <c r="E198" s="136"/>
      <c r="F198" s="136"/>
      <c r="G198" s="136"/>
      <c r="H198" s="136"/>
      <c r="I198" s="136"/>
      <c r="J198" s="136"/>
      <c r="K198" s="141"/>
    </row>
    <row r="199" spans="2:11" x14ac:dyDescent="0.25">
      <c r="B199" s="28" t="s">
        <v>114</v>
      </c>
      <c r="C199" s="136">
        <v>5.787509993781647E-2</v>
      </c>
      <c r="D199" s="136">
        <v>5.4035505838093127E-2</v>
      </c>
      <c r="E199" s="136">
        <v>5.2083333333333336E-2</v>
      </c>
      <c r="F199" s="136">
        <v>3.9738521735045204E-2</v>
      </c>
      <c r="G199" s="136">
        <v>2.7104845115170771E-2</v>
      </c>
      <c r="H199" s="136">
        <v>2.1959136910444911E-2</v>
      </c>
      <c r="I199" s="136">
        <v>2.4887701833191694E-2</v>
      </c>
      <c r="J199" s="136">
        <v>0.12433268181685581</v>
      </c>
      <c r="K199" s="141">
        <v>8.5962652929813269E-2</v>
      </c>
    </row>
    <row r="200" spans="2:11" x14ac:dyDescent="0.25">
      <c r="B200" s="28" t="s">
        <v>115</v>
      </c>
      <c r="C200" s="136"/>
      <c r="D200" s="136"/>
      <c r="E200" s="136"/>
      <c r="F200" s="136"/>
      <c r="G200" s="136"/>
      <c r="H200" s="136"/>
      <c r="I200" s="136"/>
      <c r="J200" s="136"/>
      <c r="K200" s="141"/>
    </row>
    <row r="201" spans="2:11" x14ac:dyDescent="0.25">
      <c r="B201" s="29" t="s">
        <v>119</v>
      </c>
      <c r="C201" s="136"/>
      <c r="D201" s="136"/>
      <c r="E201" s="136"/>
      <c r="F201" s="136"/>
      <c r="G201" s="136"/>
      <c r="H201" s="136"/>
      <c r="I201" s="136"/>
      <c r="J201" s="136"/>
      <c r="K201" s="141"/>
    </row>
    <row r="202" spans="2:11" x14ac:dyDescent="0.25">
      <c r="B202" s="28" t="s">
        <v>114</v>
      </c>
      <c r="C202" s="136">
        <v>8.5310449268046443E-2</v>
      </c>
      <c r="D202" s="136">
        <v>5.6699132304013619E-2</v>
      </c>
      <c r="E202" s="136">
        <v>5.6710775047258979E-2</v>
      </c>
      <c r="F202" s="136">
        <v>3.7403152551429335E-2</v>
      </c>
      <c r="G202" s="136">
        <v>2.4972205593089884E-2</v>
      </c>
      <c r="H202" s="136">
        <v>1.2104909213180901E-2</v>
      </c>
      <c r="I202" s="136">
        <v>2.1301775147928994E-2</v>
      </c>
      <c r="J202" s="136">
        <v>0.12005649717514125</v>
      </c>
      <c r="K202" s="141">
        <v>7.4856046065259113E-2</v>
      </c>
    </row>
    <row r="203" spans="2:11" x14ac:dyDescent="0.25">
      <c r="B203" s="28" t="s">
        <v>115</v>
      </c>
      <c r="C203" s="136"/>
      <c r="D203" s="136"/>
      <c r="E203" s="136"/>
      <c r="F203" s="136"/>
      <c r="G203" s="136"/>
      <c r="H203" s="136"/>
      <c r="I203" s="136"/>
      <c r="J203" s="136"/>
      <c r="K203" s="141"/>
    </row>
    <row r="204" spans="2:11" x14ac:dyDescent="0.25">
      <c r="B204" s="29" t="s">
        <v>120</v>
      </c>
      <c r="C204" s="136"/>
      <c r="D204" s="136"/>
      <c r="E204" s="136"/>
      <c r="F204" s="136"/>
      <c r="G204" s="136"/>
      <c r="H204" s="136"/>
      <c r="I204" s="136"/>
      <c r="J204" s="136"/>
      <c r="K204" s="141"/>
    </row>
    <row r="205" spans="2:11" x14ac:dyDescent="0.25">
      <c r="B205" s="28" t="s">
        <v>114</v>
      </c>
      <c r="C205" s="136">
        <v>9.3753226639132686E-2</v>
      </c>
      <c r="D205" s="136">
        <v>6.8188721523714677E-2</v>
      </c>
      <c r="E205" s="136">
        <v>4.5016077170418008E-2</v>
      </c>
      <c r="F205" s="136">
        <v>4.4222493672806243E-2</v>
      </c>
      <c r="G205" s="136">
        <v>3.5044695831026026E-2</v>
      </c>
      <c r="H205" s="136">
        <v>3.8034865293185421E-2</v>
      </c>
      <c r="I205" s="136">
        <v>4.0837266570900879E-2</v>
      </c>
      <c r="J205" s="136">
        <v>0.13250577367205543</v>
      </c>
      <c r="K205" s="141">
        <v>8.4935897435897439E-2</v>
      </c>
    </row>
    <row r="206" spans="2:11" x14ac:dyDescent="0.25">
      <c r="B206" s="28" t="s">
        <v>115</v>
      </c>
      <c r="C206" s="136"/>
      <c r="D206" s="136"/>
      <c r="E206" s="136"/>
      <c r="F206" s="136"/>
      <c r="G206" s="136"/>
      <c r="H206" s="136"/>
      <c r="I206" s="136"/>
      <c r="J206" s="136"/>
      <c r="K206" s="141"/>
    </row>
    <row r="207" spans="2:11" x14ac:dyDescent="0.25">
      <c r="B207" s="29" t="s">
        <v>121</v>
      </c>
      <c r="C207" s="136"/>
      <c r="D207" s="136"/>
      <c r="E207" s="136"/>
      <c r="F207" s="136"/>
      <c r="G207" s="136"/>
      <c r="H207" s="136"/>
      <c r="I207" s="136"/>
      <c r="J207" s="136"/>
      <c r="K207" s="141"/>
    </row>
    <row r="208" spans="2:11" x14ac:dyDescent="0.25">
      <c r="B208" s="28" t="s">
        <v>114</v>
      </c>
      <c r="C208" s="136">
        <v>6.2037743794909589E-2</v>
      </c>
      <c r="D208" s="136">
        <v>5.3700561714464558E-2</v>
      </c>
      <c r="E208" s="136">
        <v>4.176470588235294E-2</v>
      </c>
      <c r="F208" s="136">
        <v>3.918409164997904E-2</v>
      </c>
      <c r="G208" s="136">
        <v>3.0090397623111449E-2</v>
      </c>
      <c r="H208" s="136">
        <v>1.4543339150668994E-2</v>
      </c>
      <c r="I208" s="136">
        <v>3.6958988490841303E-2</v>
      </c>
      <c r="J208" s="136">
        <v>0.15594455304780522</v>
      </c>
      <c r="K208" s="141">
        <v>7.4726134585289511E-2</v>
      </c>
    </row>
    <row r="209" spans="2:11" x14ac:dyDescent="0.25">
      <c r="B209" s="28" t="s">
        <v>115</v>
      </c>
      <c r="C209" s="136"/>
      <c r="D209" s="136"/>
      <c r="E209" s="136"/>
      <c r="F209" s="136"/>
      <c r="G209" s="136"/>
      <c r="H209" s="136"/>
      <c r="I209" s="136"/>
      <c r="J209" s="136"/>
      <c r="K209" s="141"/>
    </row>
    <row r="210" spans="2:11" x14ac:dyDescent="0.25">
      <c r="B210" s="29" t="s">
        <v>122</v>
      </c>
      <c r="C210" s="136"/>
      <c r="D210" s="136"/>
      <c r="E210" s="136"/>
      <c r="F210" s="136"/>
      <c r="G210" s="136"/>
      <c r="H210" s="136"/>
      <c r="I210" s="136"/>
      <c r="J210" s="136"/>
      <c r="K210" s="141"/>
    </row>
    <row r="211" spans="2:11" x14ac:dyDescent="0.25">
      <c r="B211" s="28" t="s">
        <v>114</v>
      </c>
      <c r="C211" s="136">
        <v>5.8633017875920082E-2</v>
      </c>
      <c r="D211" s="136">
        <v>6.1948920644572816E-2</v>
      </c>
      <c r="E211" s="136">
        <v>4.4285714285714282E-2</v>
      </c>
      <c r="F211" s="136">
        <v>4.173747301703945E-2</v>
      </c>
      <c r="G211" s="136">
        <v>2.3870369850318738E-2</v>
      </c>
      <c r="H211" s="136">
        <v>1.4455997971088003E-2</v>
      </c>
      <c r="I211" s="136">
        <v>2.3667979490228135E-2</v>
      </c>
      <c r="J211" s="136">
        <v>0.10798563611491108</v>
      </c>
      <c r="K211" s="141">
        <v>6.9551777434312206E-2</v>
      </c>
    </row>
    <row r="212" spans="2:11" ht="15.75" thickBot="1" x14ac:dyDescent="0.3">
      <c r="B212" s="28" t="s">
        <v>115</v>
      </c>
      <c r="C212" s="136"/>
      <c r="D212" s="136"/>
      <c r="E212" s="136"/>
      <c r="F212" s="136"/>
      <c r="G212" s="136"/>
      <c r="H212" s="136"/>
      <c r="I212" s="136"/>
      <c r="J212" s="136"/>
      <c r="K212" s="145"/>
    </row>
    <row r="213" spans="2:11" ht="15.75" thickTop="1" x14ac:dyDescent="0.25">
      <c r="B213" s="142" t="s">
        <v>89</v>
      </c>
      <c r="C213" s="139"/>
      <c r="D213" s="139"/>
      <c r="E213" s="139"/>
      <c r="F213" s="139"/>
      <c r="G213" s="139"/>
      <c r="H213" s="139"/>
      <c r="I213" s="139"/>
      <c r="J213" s="139"/>
      <c r="K213" s="140"/>
    </row>
    <row r="214" spans="2:11" x14ac:dyDescent="0.25">
      <c r="B214" s="29" t="s">
        <v>113</v>
      </c>
      <c r="K214" s="22"/>
    </row>
    <row r="215" spans="2:11" x14ac:dyDescent="0.25">
      <c r="B215" s="28" t="s">
        <v>114</v>
      </c>
      <c r="C215" s="136">
        <v>1.6680468472731573E-2</v>
      </c>
      <c r="D215" s="136">
        <v>2.9051133639968783E-2</v>
      </c>
      <c r="E215" s="136">
        <v>4.5725646123260438E-2</v>
      </c>
      <c r="F215" s="136">
        <v>2.9381137642277597E-2</v>
      </c>
      <c r="G215" s="136">
        <v>2.1035598705501618E-2</v>
      </c>
      <c r="H215" s="136">
        <v>2.1349862258953169E-2</v>
      </c>
      <c r="I215" s="136">
        <v>1.5761683347781543E-4</v>
      </c>
      <c r="J215" s="136">
        <v>2.2831050228310501E-2</v>
      </c>
      <c r="K215" s="141">
        <v>2.9914529914529916E-2</v>
      </c>
    </row>
    <row r="216" spans="2:11" x14ac:dyDescent="0.25">
      <c r="B216" s="28" t="s">
        <v>115</v>
      </c>
      <c r="C216" s="136">
        <v>1.1120312315154384E-2</v>
      </c>
      <c r="D216" s="136">
        <v>0.10573376595078779</v>
      </c>
      <c r="E216" s="136">
        <v>0.14512922465208747</v>
      </c>
      <c r="F216" s="136">
        <v>0.11646876762651316</v>
      </c>
      <c r="G216" s="136">
        <v>4.9000082980665507E-2</v>
      </c>
      <c r="H216" s="136">
        <v>6.6115702479338845E-2</v>
      </c>
      <c r="I216" s="136">
        <v>0</v>
      </c>
      <c r="J216" s="136">
        <v>2.5114155251141551E-2</v>
      </c>
      <c r="K216" s="141">
        <v>5.9829059829059832E-2</v>
      </c>
    </row>
    <row r="217" spans="2:11" x14ac:dyDescent="0.25">
      <c r="B217" s="29" t="s">
        <v>116</v>
      </c>
      <c r="C217" s="136"/>
      <c r="D217" s="136"/>
      <c r="E217" s="136"/>
      <c r="F217" s="136"/>
      <c r="G217" s="136"/>
      <c r="H217" s="136"/>
      <c r="I217" s="136"/>
      <c r="J217" s="136"/>
      <c r="K217" s="141"/>
    </row>
    <row r="218" spans="2:11" x14ac:dyDescent="0.25">
      <c r="B218" s="28" t="s">
        <v>114</v>
      </c>
      <c r="C218" s="136">
        <v>4.0678141313898797E-2</v>
      </c>
      <c r="D218" s="136">
        <v>1.8627012652200927E-2</v>
      </c>
      <c r="E218" s="136">
        <v>2.0161290322580645E-2</v>
      </c>
      <c r="F218" s="136">
        <v>1.7222579472698299E-2</v>
      </c>
      <c r="G218" s="136">
        <v>1.2180062864840593E-2</v>
      </c>
      <c r="H218" s="136">
        <v>1.0238194734642709E-2</v>
      </c>
      <c r="I218" s="136">
        <v>2.5778178771669781E-4</v>
      </c>
      <c r="J218" s="136">
        <v>2.4975024975024976E-2</v>
      </c>
      <c r="K218" s="141">
        <v>2.1068472535741158E-2</v>
      </c>
    </row>
    <row r="219" spans="2:11" x14ac:dyDescent="0.25">
      <c r="B219" s="28" t="s">
        <v>115</v>
      </c>
      <c r="C219" s="136">
        <v>8.0632656225771444E-3</v>
      </c>
      <c r="D219" s="136">
        <v>8.2396079501576444E-2</v>
      </c>
      <c r="E219" s="136">
        <v>9.2741935483870969E-2</v>
      </c>
      <c r="F219" s="136">
        <v>9.4472558503648621E-2</v>
      </c>
      <c r="G219" s="136">
        <v>2.5987876066457118E-2</v>
      </c>
      <c r="H219" s="136">
        <v>3.1341412452987882E-2</v>
      </c>
      <c r="I219" s="136">
        <v>0</v>
      </c>
      <c r="J219" s="136">
        <v>3.896103896103896E-2</v>
      </c>
      <c r="K219" s="141">
        <v>5.4176072234762979E-2</v>
      </c>
    </row>
    <row r="220" spans="2:11" x14ac:dyDescent="0.25">
      <c r="B220" s="29" t="s">
        <v>117</v>
      </c>
      <c r="C220" s="136"/>
      <c r="D220" s="136"/>
      <c r="E220" s="136"/>
      <c r="F220" s="136"/>
      <c r="G220" s="136"/>
      <c r="H220" s="136"/>
      <c r="I220" s="136"/>
      <c r="J220" s="136"/>
      <c r="K220" s="141"/>
    </row>
    <row r="221" spans="2:11" x14ac:dyDescent="0.25">
      <c r="B221" s="28" t="s">
        <v>114</v>
      </c>
      <c r="C221" s="136">
        <v>3.0263608353303662E-2</v>
      </c>
      <c r="D221" s="136">
        <v>2.3518327197590328E-2</v>
      </c>
      <c r="E221" s="136">
        <v>2.4186046511627906E-2</v>
      </c>
      <c r="F221" s="136">
        <v>1.8730613218802195E-2</v>
      </c>
      <c r="G221" s="136">
        <v>1.2353011046442571E-2</v>
      </c>
      <c r="H221" s="136">
        <v>4.9469964664310955E-3</v>
      </c>
      <c r="I221" s="136">
        <v>1.3089005235602096E-4</v>
      </c>
      <c r="J221" s="136">
        <v>5.3960210210210208E-3</v>
      </c>
      <c r="K221" s="141">
        <v>1.3803680981595092E-2</v>
      </c>
    </row>
    <row r="222" spans="2:11" x14ac:dyDescent="0.25">
      <c r="B222" s="28" t="s">
        <v>115</v>
      </c>
      <c r="C222" s="136">
        <v>7.2577884286203357E-3</v>
      </c>
      <c r="D222" s="136">
        <v>9.0148130902318005E-2</v>
      </c>
      <c r="E222" s="136">
        <v>8.930232558139535E-2</v>
      </c>
      <c r="F222" s="136">
        <v>0.10036813580120667</v>
      </c>
      <c r="G222" s="136">
        <v>3.6346359425109873E-2</v>
      </c>
      <c r="H222" s="136">
        <v>3.03886925795053E-2</v>
      </c>
      <c r="I222" s="136">
        <v>0</v>
      </c>
      <c r="J222" s="136">
        <v>1.7220345345345344E-2</v>
      </c>
      <c r="K222" s="141">
        <v>2.0705521472392636E-2</v>
      </c>
    </row>
    <row r="223" spans="2:11" x14ac:dyDescent="0.25">
      <c r="B223" s="29" t="s">
        <v>118</v>
      </c>
      <c r="C223" s="136"/>
      <c r="D223" s="136"/>
      <c r="E223" s="136"/>
      <c r="F223" s="136"/>
      <c r="G223" s="136"/>
      <c r="H223" s="136"/>
      <c r="I223" s="136"/>
      <c r="J223" s="136"/>
      <c r="K223" s="141"/>
    </row>
    <row r="224" spans="2:11" x14ac:dyDescent="0.25">
      <c r="B224" s="28" t="s">
        <v>114</v>
      </c>
      <c r="C224" s="136">
        <v>4.721506618104291E-2</v>
      </c>
      <c r="D224" s="136">
        <v>2.46126394794224E-2</v>
      </c>
      <c r="E224" s="136">
        <v>1.8229166666666668E-2</v>
      </c>
      <c r="F224" s="136">
        <v>2.3550493627474009E-2</v>
      </c>
      <c r="G224" s="136">
        <v>1.76231135822081E-2</v>
      </c>
      <c r="H224" s="136">
        <v>8.4017567309528363E-3</v>
      </c>
      <c r="I224" s="136">
        <v>1.2140342357654485E-4</v>
      </c>
      <c r="J224" s="136">
        <v>5.1343388080165699E-3</v>
      </c>
      <c r="K224" s="141">
        <v>1.2556342562781713E-2</v>
      </c>
    </row>
    <row r="225" spans="2:11" x14ac:dyDescent="0.25">
      <c r="B225" s="28" t="s">
        <v>115</v>
      </c>
      <c r="C225" s="136">
        <v>9.8605312250155466E-3</v>
      </c>
      <c r="D225" s="136">
        <v>8.7641585066460359E-2</v>
      </c>
      <c r="E225" s="136">
        <v>0.11631944444444445</v>
      </c>
      <c r="F225" s="136">
        <v>0.10114161840012349</v>
      </c>
      <c r="G225" s="136">
        <v>3.2168387609213658E-2</v>
      </c>
      <c r="H225" s="136">
        <v>3.1124689707848003E-2</v>
      </c>
      <c r="I225" s="136">
        <v>0</v>
      </c>
      <c r="J225" s="136">
        <v>1.3915225064908545E-2</v>
      </c>
      <c r="K225" s="141">
        <v>2.6400515132002575E-2</v>
      </c>
    </row>
    <row r="226" spans="2:11" x14ac:dyDescent="0.25">
      <c r="B226" s="29" t="s">
        <v>119</v>
      </c>
      <c r="C226" s="136"/>
      <c r="D226" s="136"/>
      <c r="E226" s="136"/>
      <c r="F226" s="136"/>
      <c r="G226" s="136"/>
      <c r="H226" s="136"/>
      <c r="I226" s="136"/>
      <c r="J226" s="136"/>
      <c r="K226" s="141"/>
    </row>
    <row r="227" spans="2:11" x14ac:dyDescent="0.25">
      <c r="B227" s="28" t="s">
        <v>114</v>
      </c>
      <c r="C227" s="136">
        <v>3.5083291267036854E-2</v>
      </c>
      <c r="D227" s="136">
        <v>2.0735337628539168E-2</v>
      </c>
      <c r="E227" s="136">
        <v>2.4574669187145556E-2</v>
      </c>
      <c r="F227" s="136">
        <v>1.5861186495493344E-2</v>
      </c>
      <c r="G227" s="136">
        <v>8.0389976909261956E-3</v>
      </c>
      <c r="H227" s="136">
        <v>5.3799596503026226E-3</v>
      </c>
      <c r="I227" s="136">
        <v>1.0758472296933836E-4</v>
      </c>
      <c r="J227" s="136">
        <v>1.2711864406779662E-2</v>
      </c>
      <c r="K227" s="141">
        <v>1.9193857965451054E-2</v>
      </c>
    </row>
    <row r="228" spans="2:11" x14ac:dyDescent="0.25">
      <c r="B228" s="28" t="s">
        <v>115</v>
      </c>
      <c r="C228" s="136">
        <v>5.8051489146895511E-3</v>
      </c>
      <c r="D228" s="136">
        <v>5.5177494248570443E-2</v>
      </c>
      <c r="E228" s="136">
        <v>6.8052930056710773E-2</v>
      </c>
      <c r="F228" s="136">
        <v>6.0801214899391144E-2</v>
      </c>
      <c r="G228" s="136">
        <v>1.1716411528264773E-2</v>
      </c>
      <c r="H228" s="136">
        <v>1.0759919300605245E-2</v>
      </c>
      <c r="I228" s="136">
        <v>0</v>
      </c>
      <c r="J228" s="136">
        <v>8.4745762711864406E-3</v>
      </c>
      <c r="K228" s="141">
        <v>3.0710172744721688E-2</v>
      </c>
    </row>
    <row r="229" spans="2:11" x14ac:dyDescent="0.25">
      <c r="B229" s="29" t="s">
        <v>120</v>
      </c>
      <c r="C229" s="136"/>
      <c r="D229" s="136"/>
      <c r="E229" s="136"/>
      <c r="F229" s="136"/>
      <c r="G229" s="136"/>
      <c r="H229" s="136"/>
      <c r="I229" s="136"/>
      <c r="J229" s="136"/>
      <c r="K229" s="141"/>
    </row>
    <row r="230" spans="2:11" x14ac:dyDescent="0.25">
      <c r="B230" s="28" t="s">
        <v>114</v>
      </c>
      <c r="C230" s="136">
        <v>3.3763551884357257E-2</v>
      </c>
      <c r="D230" s="136">
        <v>2.5225942985186108E-2</v>
      </c>
      <c r="E230" s="136">
        <v>2.5723472668810289E-2</v>
      </c>
      <c r="F230" s="136">
        <v>2.0191133146511459E-2</v>
      </c>
      <c r="G230" s="136">
        <v>1.2499011154180841E-2</v>
      </c>
      <c r="H230" s="136">
        <v>1.1093502377179081E-2</v>
      </c>
      <c r="I230" s="136">
        <v>0</v>
      </c>
      <c r="J230" s="136">
        <v>4.8354503464203237E-3</v>
      </c>
      <c r="K230" s="141">
        <v>2.2435897435897436E-2</v>
      </c>
    </row>
    <row r="231" spans="2:11" x14ac:dyDescent="0.25">
      <c r="B231" s="28" t="s">
        <v>115</v>
      </c>
      <c r="C231" s="136">
        <v>1.3319566339700568E-2</v>
      </c>
      <c r="D231" s="136">
        <v>7.1076808166313954E-2</v>
      </c>
      <c r="E231" s="136">
        <v>8.1993569131832797E-2</v>
      </c>
      <c r="F231" s="136">
        <v>8.3447103063399683E-2</v>
      </c>
      <c r="G231" s="136">
        <v>2.9902697571394667E-2</v>
      </c>
      <c r="H231" s="136">
        <v>3.0110935023771792E-2</v>
      </c>
      <c r="I231" s="136">
        <v>0</v>
      </c>
      <c r="J231" s="136">
        <v>7.5779445727482677E-3</v>
      </c>
      <c r="K231" s="141">
        <v>2.0833333333333332E-2</v>
      </c>
    </row>
    <row r="232" spans="2:11" x14ac:dyDescent="0.25">
      <c r="B232" s="29" t="s">
        <v>121</v>
      </c>
      <c r="C232" s="136"/>
      <c r="D232" s="136"/>
      <c r="E232" s="136"/>
      <c r="F232" s="136"/>
      <c r="G232" s="136"/>
      <c r="H232" s="136"/>
      <c r="I232" s="136"/>
      <c r="J232" s="136"/>
      <c r="K232" s="141"/>
    </row>
    <row r="233" spans="2:11" x14ac:dyDescent="0.25">
      <c r="B233" s="28" t="s">
        <v>114</v>
      </c>
      <c r="C233" s="136">
        <v>5.4641644513463004E-2</v>
      </c>
      <c r="D233" s="136">
        <v>2.6561095828231414E-2</v>
      </c>
      <c r="E233" s="136">
        <v>2.7647058823529413E-2</v>
      </c>
      <c r="F233" s="136">
        <v>2.2269827224887066E-2</v>
      </c>
      <c r="G233" s="136">
        <v>1.9944370693469878E-2</v>
      </c>
      <c r="H233" s="136">
        <v>1.4834205933682374E-2</v>
      </c>
      <c r="I233" s="136">
        <v>5.6735289349975685E-4</v>
      </c>
      <c r="J233" s="136">
        <v>3.1988626266216454E-3</v>
      </c>
      <c r="K233" s="141">
        <v>1.7996870109546165E-2</v>
      </c>
    </row>
    <row r="234" spans="2:11" x14ac:dyDescent="0.25">
      <c r="B234" s="28" t="s">
        <v>115</v>
      </c>
      <c r="C234" s="136">
        <v>8.5542073539862599E-3</v>
      </c>
      <c r="D234" s="136">
        <v>8.4226054838998976E-2</v>
      </c>
      <c r="E234" s="136">
        <v>0.10235294117647059</v>
      </c>
      <c r="F234" s="136">
        <v>9.7312904577841947E-2</v>
      </c>
      <c r="G234" s="136">
        <v>3.0690941273152538E-2</v>
      </c>
      <c r="H234" s="136">
        <v>2.0942408376963352E-2</v>
      </c>
      <c r="I234" s="136">
        <v>0</v>
      </c>
      <c r="J234" s="136">
        <v>2.3102896747822996E-3</v>
      </c>
      <c r="K234" s="141">
        <v>4.2644757433489826E-2</v>
      </c>
    </row>
    <row r="235" spans="2:11" x14ac:dyDescent="0.25">
      <c r="B235" s="29" t="s">
        <v>122</v>
      </c>
      <c r="C235" s="136"/>
      <c r="D235" s="136"/>
      <c r="E235" s="136"/>
      <c r="F235" s="136"/>
      <c r="G235" s="136"/>
      <c r="H235" s="136"/>
      <c r="I235" s="136"/>
      <c r="J235" s="136"/>
      <c r="K235" s="141"/>
    </row>
    <row r="236" spans="2:11" x14ac:dyDescent="0.25">
      <c r="B236" s="28" t="s">
        <v>114</v>
      </c>
      <c r="C236" s="136">
        <v>2.8517350157728705E-2</v>
      </c>
      <c r="D236" s="136">
        <v>1.7303348825087956E-2</v>
      </c>
      <c r="E236" s="136">
        <v>1.2857142857142857E-2</v>
      </c>
      <c r="F236" s="136">
        <v>1.3577596105267993E-2</v>
      </c>
      <c r="G236" s="136">
        <v>8.6775815102923416E-3</v>
      </c>
      <c r="H236" s="136">
        <v>7.735226984529546E-3</v>
      </c>
      <c r="I236" s="136">
        <v>1.4862153526045923E-4</v>
      </c>
      <c r="J236" s="136">
        <v>8.4644322845417244E-3</v>
      </c>
      <c r="K236" s="141">
        <v>9.2735703245749607E-3</v>
      </c>
    </row>
    <row r="237" spans="2:11" ht="15.75" thickBot="1" x14ac:dyDescent="0.3">
      <c r="B237" s="28" t="s">
        <v>115</v>
      </c>
      <c r="C237" s="136">
        <v>8.201892744479496E-3</v>
      </c>
      <c r="D237" s="136">
        <v>7.4611982220677872E-2</v>
      </c>
      <c r="E237" s="136">
        <v>7.571428571428572E-2</v>
      </c>
      <c r="F237" s="136">
        <v>8.2573600330684796E-2</v>
      </c>
      <c r="G237" s="136">
        <v>2.7240304417422562E-2</v>
      </c>
      <c r="H237" s="136">
        <v>1.6738523966522954E-2</v>
      </c>
      <c r="I237" s="136">
        <v>0</v>
      </c>
      <c r="J237" s="136">
        <v>1.2824897400820793E-2</v>
      </c>
      <c r="K237" s="141">
        <v>3.0911901081916538E-2</v>
      </c>
    </row>
    <row r="238" spans="2:11" ht="15.75" thickTop="1" x14ac:dyDescent="0.25">
      <c r="B238" s="142" t="s">
        <v>76</v>
      </c>
      <c r="C238" s="139"/>
      <c r="D238" s="139"/>
      <c r="E238" s="139"/>
      <c r="F238" s="139"/>
      <c r="G238" s="139"/>
      <c r="H238" s="139"/>
      <c r="I238" s="139"/>
      <c r="J238" s="139"/>
      <c r="K238" s="140"/>
    </row>
    <row r="239" spans="2:11" x14ac:dyDescent="0.25">
      <c r="B239" s="29" t="s">
        <v>113</v>
      </c>
      <c r="K239" s="22"/>
    </row>
    <row r="240" spans="2:11" x14ac:dyDescent="0.25">
      <c r="B240" s="28" t="s">
        <v>114</v>
      </c>
      <c r="C240" s="136">
        <v>0.11084821956701763</v>
      </c>
      <c r="D240" s="136">
        <v>6.6318829555854003E-3</v>
      </c>
      <c r="E240" s="136">
        <v>9.9403578528827028E-4</v>
      </c>
      <c r="F240" s="136">
        <v>6.2479209753698852E-3</v>
      </c>
      <c r="G240" s="136">
        <v>3.9789229109617456E-2</v>
      </c>
      <c r="H240" s="136">
        <v>7.6446280991735532E-2</v>
      </c>
      <c r="I240" s="136">
        <v>1.0087477342580187E-2</v>
      </c>
      <c r="J240" s="136">
        <v>1.1415525114155251E-2</v>
      </c>
      <c r="K240" s="141">
        <v>2.7777777777777776E-2</v>
      </c>
    </row>
    <row r="241" spans="2:11" x14ac:dyDescent="0.25">
      <c r="B241" s="28" t="s">
        <v>115</v>
      </c>
      <c r="C241" s="136">
        <v>5.9150597421033955E-3</v>
      </c>
      <c r="D241" s="136">
        <v>0</v>
      </c>
      <c r="E241" s="136">
        <v>0</v>
      </c>
      <c r="F241" s="136">
        <v>0</v>
      </c>
      <c r="G241" s="136">
        <v>0</v>
      </c>
      <c r="H241" s="136">
        <v>0</v>
      </c>
      <c r="I241" s="136">
        <v>0</v>
      </c>
      <c r="J241" s="136">
        <v>0</v>
      </c>
      <c r="K241" s="141">
        <v>0</v>
      </c>
    </row>
    <row r="242" spans="2:11" x14ac:dyDescent="0.25">
      <c r="B242" s="29" t="s">
        <v>116</v>
      </c>
      <c r="C242" s="136"/>
      <c r="D242" s="136"/>
      <c r="E242" s="136"/>
      <c r="F242" s="136"/>
      <c r="G242" s="136"/>
      <c r="H242" s="136"/>
      <c r="I242" s="136"/>
      <c r="J242" s="136"/>
      <c r="K242" s="141"/>
    </row>
    <row r="243" spans="2:11" x14ac:dyDescent="0.25">
      <c r="B243" s="28" t="s">
        <v>114</v>
      </c>
      <c r="C243" s="136">
        <v>0.10156613428438517</v>
      </c>
      <c r="D243" s="136">
        <v>6.5090028625677176E-3</v>
      </c>
      <c r="E243" s="136">
        <v>1.3440860215053764E-2</v>
      </c>
      <c r="F243" s="136">
        <v>1.1947698530302607E-2</v>
      </c>
      <c r="G243" s="136">
        <v>4.9337674000898071E-2</v>
      </c>
      <c r="H243" s="136">
        <v>6.7070622649394063E-2</v>
      </c>
      <c r="I243" s="136">
        <v>6.5089901398466196E-3</v>
      </c>
      <c r="J243" s="136">
        <v>1.7982017982017984E-2</v>
      </c>
      <c r="K243" s="141">
        <v>3.6117381489841983E-2</v>
      </c>
    </row>
    <row r="244" spans="2:11" x14ac:dyDescent="0.25">
      <c r="B244" s="28" t="s">
        <v>115</v>
      </c>
      <c r="C244" s="136">
        <v>2.9461932082493411E-3</v>
      </c>
      <c r="D244" s="136">
        <v>0</v>
      </c>
      <c r="E244" s="136">
        <v>0</v>
      </c>
      <c r="F244" s="136">
        <v>0</v>
      </c>
      <c r="G244" s="136">
        <v>0</v>
      </c>
      <c r="H244" s="136">
        <v>0</v>
      </c>
      <c r="I244" s="136">
        <v>0</v>
      </c>
      <c r="J244" s="136">
        <v>0</v>
      </c>
      <c r="K244" s="141">
        <v>0</v>
      </c>
    </row>
    <row r="245" spans="2:11" x14ac:dyDescent="0.25">
      <c r="B245" s="29" t="s">
        <v>117</v>
      </c>
      <c r="C245" s="136"/>
      <c r="D245" s="136"/>
      <c r="E245" s="136"/>
      <c r="F245" s="136"/>
      <c r="G245" s="136"/>
      <c r="H245" s="136"/>
      <c r="I245" s="136"/>
      <c r="J245" s="136"/>
      <c r="K245" s="141"/>
    </row>
    <row r="246" spans="2:11" x14ac:dyDescent="0.25">
      <c r="B246" s="28" t="s">
        <v>114</v>
      </c>
      <c r="C246" s="136">
        <v>0.12132831222184183</v>
      </c>
      <c r="D246" s="136">
        <v>5.7768141670183201E-3</v>
      </c>
      <c r="E246" s="136">
        <v>8.3720930232558145E-3</v>
      </c>
      <c r="F246" s="136">
        <v>6.3315949142720793E-3</v>
      </c>
      <c r="G246" s="136">
        <v>3.7415369996436632E-2</v>
      </c>
      <c r="H246" s="136">
        <v>8.6219081272084802E-2</v>
      </c>
      <c r="I246" s="136">
        <v>7.0680628272251312E-3</v>
      </c>
      <c r="J246" s="136">
        <v>1.5155780780780781E-2</v>
      </c>
      <c r="K246" s="141">
        <v>1.8404907975460124E-2</v>
      </c>
    </row>
    <row r="247" spans="2:11" x14ac:dyDescent="0.25">
      <c r="B247" s="28" t="s">
        <v>115</v>
      </c>
      <c r="C247" s="136">
        <v>5.3406367682300579E-3</v>
      </c>
      <c r="D247" s="136">
        <v>0</v>
      </c>
      <c r="E247" s="136">
        <v>0</v>
      </c>
      <c r="F247" s="136">
        <v>0</v>
      </c>
      <c r="G247" s="136">
        <v>0</v>
      </c>
      <c r="H247" s="136">
        <v>0</v>
      </c>
      <c r="I247" s="136">
        <v>0</v>
      </c>
      <c r="J247" s="136">
        <v>0</v>
      </c>
      <c r="K247" s="141">
        <v>0</v>
      </c>
    </row>
    <row r="248" spans="2:11" x14ac:dyDescent="0.25">
      <c r="B248" s="29" t="s">
        <v>118</v>
      </c>
      <c r="C248" s="136"/>
      <c r="D248" s="136"/>
      <c r="E248" s="136"/>
      <c r="F248" s="136"/>
      <c r="G248" s="136"/>
      <c r="H248" s="136"/>
      <c r="I248" s="136"/>
      <c r="J248" s="136"/>
      <c r="K248" s="141"/>
    </row>
    <row r="249" spans="2:11" x14ac:dyDescent="0.25">
      <c r="B249" s="28" t="s">
        <v>114</v>
      </c>
      <c r="C249" s="136">
        <v>6.6225459713955756E-2</v>
      </c>
      <c r="D249" s="136">
        <v>6.3980384755760889E-3</v>
      </c>
      <c r="E249" s="136">
        <v>1.1284722222222222E-2</v>
      </c>
      <c r="F249" s="136">
        <v>6.872529345834536E-3</v>
      </c>
      <c r="G249" s="136">
        <v>3.6040508339952343E-2</v>
      </c>
      <c r="H249" s="136">
        <v>4.6973458086690852E-2</v>
      </c>
      <c r="I249" s="136">
        <v>7.2842054145926911E-3</v>
      </c>
      <c r="J249" s="136">
        <v>3.7340645876484144E-3</v>
      </c>
      <c r="K249" s="141">
        <v>1.159047005795235E-2</v>
      </c>
    </row>
    <row r="250" spans="2:11" x14ac:dyDescent="0.25">
      <c r="B250" s="28" t="s">
        <v>115</v>
      </c>
      <c r="C250" s="136">
        <v>2.7094252465132808E-3</v>
      </c>
      <c r="D250" s="136">
        <v>0</v>
      </c>
      <c r="E250" s="136">
        <v>0</v>
      </c>
      <c r="F250" s="136">
        <v>0</v>
      </c>
      <c r="G250" s="136">
        <v>0</v>
      </c>
      <c r="H250" s="136">
        <v>0</v>
      </c>
      <c r="I250" s="136">
        <v>0</v>
      </c>
      <c r="J250" s="136">
        <v>0</v>
      </c>
      <c r="K250" s="141">
        <v>0</v>
      </c>
    </row>
    <row r="251" spans="2:11" x14ac:dyDescent="0.25">
      <c r="B251" s="29" t="s">
        <v>119</v>
      </c>
      <c r="C251" s="136"/>
      <c r="D251" s="136"/>
      <c r="E251" s="136"/>
      <c r="F251" s="136"/>
      <c r="G251" s="136"/>
      <c r="H251" s="136"/>
      <c r="I251" s="136"/>
      <c r="J251" s="136"/>
      <c r="K251" s="141"/>
    </row>
    <row r="252" spans="2:11" x14ac:dyDescent="0.25">
      <c r="B252" s="28" t="s">
        <v>114</v>
      </c>
      <c r="C252" s="136">
        <v>9.9949520444220091E-2</v>
      </c>
      <c r="D252" s="136">
        <v>7.8497201272862312E-3</v>
      </c>
      <c r="E252" s="136">
        <v>5.6710775047258983E-3</v>
      </c>
      <c r="F252" s="136">
        <v>9.9835482374115887E-3</v>
      </c>
      <c r="G252" s="136">
        <v>5.0029932438210897E-2</v>
      </c>
      <c r="H252" s="136">
        <v>8.2044384667115E-2</v>
      </c>
      <c r="I252" s="136">
        <v>6.6702528240989781E-3</v>
      </c>
      <c r="J252" s="136">
        <v>4.3785310734463276E-2</v>
      </c>
      <c r="K252" s="141">
        <v>3.0710172744721688E-2</v>
      </c>
    </row>
    <row r="253" spans="2:11" x14ac:dyDescent="0.25">
      <c r="B253" s="28" t="s">
        <v>115</v>
      </c>
      <c r="C253" s="136">
        <v>1.7667844522968198E-3</v>
      </c>
      <c r="D253" s="136">
        <v>0</v>
      </c>
      <c r="E253" s="136">
        <v>0</v>
      </c>
      <c r="F253" s="136">
        <v>0</v>
      </c>
      <c r="G253" s="136">
        <v>0</v>
      </c>
      <c r="H253" s="136">
        <v>0</v>
      </c>
      <c r="I253" s="136">
        <v>0</v>
      </c>
      <c r="J253" s="136">
        <v>0</v>
      </c>
      <c r="K253" s="141">
        <v>0</v>
      </c>
    </row>
    <row r="254" spans="2:11" x14ac:dyDescent="0.25">
      <c r="B254" s="29" t="s">
        <v>120</v>
      </c>
      <c r="C254" s="136"/>
      <c r="D254" s="136"/>
      <c r="E254" s="136"/>
      <c r="F254" s="136"/>
      <c r="G254" s="136"/>
      <c r="H254" s="136"/>
      <c r="I254" s="136"/>
      <c r="J254" s="136"/>
      <c r="K254" s="141"/>
    </row>
    <row r="255" spans="2:11" x14ac:dyDescent="0.25">
      <c r="B255" s="28" t="s">
        <v>114</v>
      </c>
      <c r="C255" s="136">
        <v>0.10160041300980899</v>
      </c>
      <c r="D255" s="136">
        <v>7.6086144653305116E-3</v>
      </c>
      <c r="E255" s="136">
        <v>6.4308681672025723E-3</v>
      </c>
      <c r="F255" s="136">
        <v>6.4110240872474111E-3</v>
      </c>
      <c r="G255" s="136">
        <v>3.4490942172296493E-2</v>
      </c>
      <c r="H255" s="136">
        <v>6.3391442155309036E-2</v>
      </c>
      <c r="I255" s="136">
        <v>1.0260619741432383E-2</v>
      </c>
      <c r="J255" s="136">
        <v>2.7352771362586605E-2</v>
      </c>
      <c r="K255" s="141">
        <v>3.0448717948717948E-2</v>
      </c>
    </row>
    <row r="256" spans="2:11" x14ac:dyDescent="0.25">
      <c r="B256" s="28" t="s">
        <v>115</v>
      </c>
      <c r="C256" s="136">
        <v>5.6788848735157462E-3</v>
      </c>
      <c r="D256" s="136">
        <v>0</v>
      </c>
      <c r="E256" s="136">
        <v>0</v>
      </c>
      <c r="F256" s="136">
        <v>0</v>
      </c>
      <c r="G256" s="136">
        <v>0</v>
      </c>
      <c r="H256" s="136">
        <v>0</v>
      </c>
      <c r="I256" s="136">
        <v>0</v>
      </c>
      <c r="J256" s="136">
        <v>0</v>
      </c>
      <c r="K256" s="141">
        <v>0</v>
      </c>
    </row>
    <row r="257" spans="2:11" x14ac:dyDescent="0.25">
      <c r="B257" s="29" t="s">
        <v>121</v>
      </c>
      <c r="C257" s="136"/>
      <c r="D257" s="136"/>
      <c r="E257" s="136"/>
      <c r="F257" s="136"/>
      <c r="G257" s="136"/>
      <c r="H257" s="136"/>
      <c r="I257" s="136"/>
      <c r="J257" s="136"/>
      <c r="K257" s="141"/>
    </row>
    <row r="258" spans="2:11" x14ac:dyDescent="0.25">
      <c r="B258" s="28" t="s">
        <v>114</v>
      </c>
      <c r="C258" s="136">
        <v>9.3622509409628088E-2</v>
      </c>
      <c r="D258" s="136">
        <v>7.509659329054127E-3</v>
      </c>
      <c r="E258" s="136">
        <v>7.058823529411765E-3</v>
      </c>
      <c r="F258" s="136">
        <v>1.0431704931774788E-2</v>
      </c>
      <c r="G258" s="136">
        <v>4.3650041089828687E-2</v>
      </c>
      <c r="H258" s="136">
        <v>7.8097731239092499E-2</v>
      </c>
      <c r="I258" s="136">
        <v>7.9429405089965956E-3</v>
      </c>
      <c r="J258" s="136">
        <v>9.2411586991291983E-3</v>
      </c>
      <c r="K258" s="141">
        <v>3.3646322378716745E-2</v>
      </c>
    </row>
    <row r="259" spans="2:11" x14ac:dyDescent="0.25">
      <c r="B259" s="28" t="s">
        <v>115</v>
      </c>
      <c r="C259" s="136">
        <v>3.6059274076803622E-3</v>
      </c>
      <c r="D259" s="136">
        <v>0</v>
      </c>
      <c r="E259" s="136">
        <v>0</v>
      </c>
      <c r="F259" s="136">
        <v>0</v>
      </c>
      <c r="G259" s="136">
        <v>0</v>
      </c>
      <c r="H259" s="136">
        <v>0</v>
      </c>
      <c r="I259" s="136">
        <v>0</v>
      </c>
      <c r="J259" s="136">
        <v>0</v>
      </c>
      <c r="K259" s="141">
        <v>0</v>
      </c>
    </row>
    <row r="260" spans="2:11" x14ac:dyDescent="0.25">
      <c r="B260" s="29" t="s">
        <v>122</v>
      </c>
      <c r="C260" s="136"/>
      <c r="D260" s="136"/>
      <c r="E260" s="136"/>
      <c r="F260" s="136"/>
      <c r="G260" s="136"/>
      <c r="H260" s="136"/>
      <c r="I260" s="136"/>
      <c r="J260" s="136"/>
      <c r="K260" s="141"/>
    </row>
    <row r="261" spans="2:11" x14ac:dyDescent="0.25">
      <c r="B261" s="28" t="s">
        <v>114</v>
      </c>
      <c r="C261" s="136">
        <v>0.10691903259726604</v>
      </c>
      <c r="D261" s="136">
        <v>5.201320418711723E-3</v>
      </c>
      <c r="E261" s="136">
        <v>1.3571428571428571E-2</v>
      </c>
      <c r="F261" s="136">
        <v>1.0385569283056997E-2</v>
      </c>
      <c r="G261" s="136">
        <v>4.8920216799123818E-2</v>
      </c>
      <c r="H261" s="136">
        <v>6.517879786964241E-2</v>
      </c>
      <c r="I261" s="136">
        <v>8.2856505907706029E-3</v>
      </c>
      <c r="J261" s="136">
        <v>1.9237346101231189E-2</v>
      </c>
      <c r="K261" s="141">
        <v>3.2071097372488408E-2</v>
      </c>
    </row>
    <row r="262" spans="2:11" ht="15.75" thickBot="1" x14ac:dyDescent="0.3">
      <c r="B262" s="30" t="s">
        <v>115</v>
      </c>
      <c r="C262" s="146">
        <v>2.9863301787592007E-3</v>
      </c>
      <c r="D262" s="146">
        <v>0</v>
      </c>
      <c r="E262" s="146">
        <v>0</v>
      </c>
      <c r="F262" s="146">
        <v>0</v>
      </c>
      <c r="G262" s="146">
        <v>0</v>
      </c>
      <c r="H262" s="146">
        <v>0</v>
      </c>
      <c r="I262" s="146">
        <v>0</v>
      </c>
      <c r="J262" s="146">
        <v>0</v>
      </c>
      <c r="K262" s="147">
        <v>0</v>
      </c>
    </row>
  </sheetData>
  <mergeCells count="2">
    <mergeCell ref="C11:K11"/>
    <mergeCell ref="B9:K9"/>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J55"/>
  <sheetViews>
    <sheetView topLeftCell="A10" workbookViewId="0">
      <selection activeCell="B10" sqref="B10"/>
    </sheetView>
  </sheetViews>
  <sheetFormatPr baseColWidth="10" defaultRowHeight="15" x14ac:dyDescent="0.25"/>
  <cols>
    <col min="1" max="1" width="8.28515625" style="2" customWidth="1"/>
    <col min="2" max="2" width="29.140625" style="2" customWidth="1"/>
    <col min="3" max="3" width="16.85546875" style="2" customWidth="1"/>
    <col min="4" max="6" width="11.42578125" style="2"/>
    <col min="7" max="7" width="13.7109375" style="2" customWidth="1"/>
    <col min="8" max="8" width="11.42578125" style="2"/>
    <col min="9" max="9" width="15" style="2" customWidth="1"/>
    <col min="10" max="10" width="17" style="2" customWidth="1"/>
    <col min="11" max="13" width="11.42578125" style="2"/>
    <col min="14" max="14" width="52.85546875" style="2" customWidth="1"/>
    <col min="15" max="16384" width="11.42578125" style="2"/>
  </cols>
  <sheetData>
    <row r="9" spans="1:10" ht="30" customHeight="1" x14ac:dyDescent="0.25">
      <c r="B9" s="284" t="s">
        <v>157</v>
      </c>
      <c r="C9" s="284"/>
      <c r="D9" s="284"/>
      <c r="E9" s="284"/>
      <c r="F9" s="284"/>
      <c r="G9" s="284"/>
      <c r="H9" s="284"/>
      <c r="I9" s="284"/>
    </row>
    <row r="10" spans="1:10" ht="30" customHeight="1" x14ac:dyDescent="0.25">
      <c r="B10" s="150" t="s">
        <v>158</v>
      </c>
      <c r="C10" s="143"/>
      <c r="D10" s="143"/>
      <c r="E10" s="143"/>
      <c r="F10" s="143"/>
      <c r="G10" s="143"/>
      <c r="H10" s="143"/>
      <c r="I10" s="143"/>
    </row>
    <row r="12" spans="1:10" ht="23.25" customHeight="1" thickBot="1" x14ac:dyDescent="0.3">
      <c r="A12" s="22"/>
      <c r="B12" s="312" t="s">
        <v>143</v>
      </c>
      <c r="C12" s="313"/>
      <c r="D12" s="293" t="s">
        <v>0</v>
      </c>
      <c r="E12" s="294"/>
      <c r="F12" s="294"/>
      <c r="G12" s="294"/>
      <c r="H12" s="294"/>
      <c r="I12" s="294"/>
      <c r="J12" s="295"/>
    </row>
    <row r="13" spans="1:10" ht="23.25" thickBot="1" x14ac:dyDescent="0.3">
      <c r="A13" s="22"/>
      <c r="B13" s="314"/>
      <c r="C13" s="315"/>
      <c r="D13" s="36" t="s">
        <v>6</v>
      </c>
      <c r="E13" s="47" t="s">
        <v>7</v>
      </c>
      <c r="F13" s="48" t="s">
        <v>1</v>
      </c>
      <c r="G13" s="46" t="s">
        <v>8</v>
      </c>
      <c r="H13" s="47" t="s">
        <v>9</v>
      </c>
      <c r="I13" s="72" t="s">
        <v>10</v>
      </c>
      <c r="J13" s="77" t="s">
        <v>11</v>
      </c>
    </row>
    <row r="14" spans="1:10" x14ac:dyDescent="0.25">
      <c r="A14" s="22"/>
      <c r="B14" s="316" t="s">
        <v>140</v>
      </c>
      <c r="C14" s="151" t="s">
        <v>137</v>
      </c>
      <c r="D14" s="153">
        <v>1702550</v>
      </c>
      <c r="E14" s="154">
        <v>917483</v>
      </c>
      <c r="F14" s="155">
        <v>2620033</v>
      </c>
      <c r="G14" s="153">
        <v>847031</v>
      </c>
      <c r="H14" s="154">
        <v>10139</v>
      </c>
      <c r="I14" s="155">
        <v>857170</v>
      </c>
      <c r="J14" s="44">
        <v>0.24651134834520735</v>
      </c>
    </row>
    <row r="15" spans="1:10" x14ac:dyDescent="0.25">
      <c r="A15" s="22"/>
      <c r="B15" s="310"/>
      <c r="C15" s="34" t="s">
        <v>138</v>
      </c>
      <c r="D15" s="153">
        <v>611767</v>
      </c>
      <c r="E15" s="154">
        <v>154148</v>
      </c>
      <c r="F15" s="155">
        <v>765915</v>
      </c>
      <c r="G15" s="153">
        <v>57665</v>
      </c>
      <c r="H15" s="154">
        <v>556</v>
      </c>
      <c r="I15" s="155">
        <v>58221</v>
      </c>
      <c r="J15" s="44">
        <v>7.0644893561256875E-2</v>
      </c>
    </row>
    <row r="16" spans="1:10" ht="15" customHeight="1" x14ac:dyDescent="0.25">
      <c r="A16" s="22"/>
      <c r="B16" s="311"/>
      <c r="C16" s="152" t="s">
        <v>139</v>
      </c>
      <c r="D16" s="158">
        <v>37837</v>
      </c>
      <c r="E16" s="159">
        <v>11838</v>
      </c>
      <c r="F16" s="160">
        <v>49675</v>
      </c>
      <c r="G16" s="158">
        <v>15997</v>
      </c>
      <c r="H16" s="159">
        <v>173</v>
      </c>
      <c r="I16" s="160">
        <v>16170</v>
      </c>
      <c r="J16" s="185">
        <v>0.24557673323714785</v>
      </c>
    </row>
    <row r="17" spans="1:10" ht="15" customHeight="1" x14ac:dyDescent="0.25">
      <c r="A17" s="22"/>
      <c r="B17" s="309" t="s">
        <v>141</v>
      </c>
      <c r="C17" s="34" t="s">
        <v>137</v>
      </c>
      <c r="D17" s="153">
        <v>1927</v>
      </c>
      <c r="E17" s="154">
        <v>279</v>
      </c>
      <c r="F17" s="155">
        <v>2206</v>
      </c>
      <c r="G17" s="153">
        <v>357</v>
      </c>
      <c r="H17" s="154">
        <v>5</v>
      </c>
      <c r="I17" s="155">
        <v>362</v>
      </c>
      <c r="J17" s="44">
        <v>0.1409657320872274</v>
      </c>
    </row>
    <row r="18" spans="1:10" x14ac:dyDescent="0.25">
      <c r="A18" s="22"/>
      <c r="B18" s="310"/>
      <c r="C18" s="34" t="s">
        <v>138</v>
      </c>
      <c r="D18" s="153">
        <v>216</v>
      </c>
      <c r="E18" s="154">
        <v>27</v>
      </c>
      <c r="F18" s="155">
        <v>243</v>
      </c>
      <c r="G18" s="153">
        <v>28</v>
      </c>
      <c r="H18" s="154">
        <v>0</v>
      </c>
      <c r="I18" s="155">
        <v>28</v>
      </c>
      <c r="J18" s="44">
        <v>0.10332103321033211</v>
      </c>
    </row>
    <row r="19" spans="1:10" ht="15.75" thickBot="1" x14ac:dyDescent="0.3">
      <c r="A19" s="22"/>
      <c r="B19" s="311"/>
      <c r="C19" s="152" t="s">
        <v>139</v>
      </c>
      <c r="D19" s="156">
        <v>12</v>
      </c>
      <c r="E19" s="246">
        <v>4</v>
      </c>
      <c r="F19" s="157">
        <v>16</v>
      </c>
      <c r="G19" s="156">
        <v>2</v>
      </c>
      <c r="H19" s="246">
        <v>0</v>
      </c>
      <c r="I19" s="157">
        <v>2</v>
      </c>
      <c r="J19" s="35">
        <v>0.1111111111111111</v>
      </c>
    </row>
    <row r="20" spans="1:10" x14ac:dyDescent="0.25">
      <c r="A20" s="22"/>
      <c r="B20" s="317" t="s">
        <v>50</v>
      </c>
      <c r="C20" s="34" t="s">
        <v>137</v>
      </c>
      <c r="D20" s="153">
        <v>1704477</v>
      </c>
      <c r="E20" s="153">
        <v>917762</v>
      </c>
      <c r="F20" s="155">
        <v>2622239</v>
      </c>
      <c r="G20" s="153">
        <v>847388</v>
      </c>
      <c r="H20" s="153">
        <v>10144</v>
      </c>
      <c r="I20" s="155">
        <v>857532</v>
      </c>
      <c r="J20" s="44">
        <v>0.2464334578338632</v>
      </c>
    </row>
    <row r="21" spans="1:10" x14ac:dyDescent="0.25">
      <c r="A21" s="22"/>
      <c r="B21" s="318"/>
      <c r="C21" s="34" t="s">
        <v>138</v>
      </c>
      <c r="D21" s="153">
        <v>611983</v>
      </c>
      <c r="E21" s="153">
        <v>154175</v>
      </c>
      <c r="F21" s="155">
        <v>766158</v>
      </c>
      <c r="G21" s="153">
        <v>57693</v>
      </c>
      <c r="H21" s="153">
        <v>556</v>
      </c>
      <c r="I21" s="155">
        <v>58249</v>
      </c>
      <c r="J21" s="44">
        <v>7.0655634898781794E-2</v>
      </c>
    </row>
    <row r="22" spans="1:10" ht="15.75" thickBot="1" x14ac:dyDescent="0.3">
      <c r="A22" s="22"/>
      <c r="B22" s="308"/>
      <c r="C22" s="40" t="s">
        <v>139</v>
      </c>
      <c r="D22" s="210">
        <v>37849</v>
      </c>
      <c r="E22" s="156">
        <v>11842</v>
      </c>
      <c r="F22" s="157">
        <v>49691</v>
      </c>
      <c r="G22" s="156">
        <v>15999</v>
      </c>
      <c r="H22" s="156">
        <v>173</v>
      </c>
      <c r="I22" s="157">
        <v>16172</v>
      </c>
      <c r="J22" s="35">
        <v>0.24553998451330794</v>
      </c>
    </row>
    <row r="25" spans="1:10" ht="30" customHeight="1" x14ac:dyDescent="0.25">
      <c r="B25" s="150" t="s">
        <v>159</v>
      </c>
      <c r="C25" s="143"/>
      <c r="D25" s="143"/>
      <c r="E25" s="143"/>
      <c r="F25" s="143"/>
      <c r="G25" s="143"/>
      <c r="H25" s="143"/>
      <c r="I25" s="143"/>
    </row>
    <row r="27" spans="1:10" ht="15.75" thickBot="1" x14ac:dyDescent="0.3">
      <c r="B27" s="312" t="s">
        <v>143</v>
      </c>
      <c r="C27" s="313"/>
      <c r="D27" s="293" t="s">
        <v>0</v>
      </c>
      <c r="E27" s="294"/>
      <c r="F27" s="294"/>
      <c r="G27" s="294"/>
      <c r="H27" s="294"/>
      <c r="I27" s="294"/>
      <c r="J27" s="295"/>
    </row>
    <row r="28" spans="1:10" ht="23.25" thickBot="1" x14ac:dyDescent="0.3">
      <c r="B28" s="314"/>
      <c r="C28" s="315"/>
      <c r="D28" s="36" t="s">
        <v>6</v>
      </c>
      <c r="E28" s="47" t="s">
        <v>7</v>
      </c>
      <c r="F28" s="48" t="s">
        <v>1</v>
      </c>
      <c r="G28" s="46" t="s">
        <v>8</v>
      </c>
      <c r="H28" s="47" t="s">
        <v>9</v>
      </c>
      <c r="I28" s="72" t="s">
        <v>10</v>
      </c>
      <c r="J28" s="77" t="s">
        <v>11</v>
      </c>
    </row>
    <row r="29" spans="1:10" x14ac:dyDescent="0.25">
      <c r="A29" s="22"/>
      <c r="B29" s="316" t="s">
        <v>144</v>
      </c>
      <c r="C29" s="151" t="s">
        <v>137</v>
      </c>
      <c r="D29" s="153">
        <v>7</v>
      </c>
      <c r="E29" s="154">
        <v>0</v>
      </c>
      <c r="F29" s="155">
        <v>7</v>
      </c>
      <c r="G29" s="153">
        <v>0</v>
      </c>
      <c r="H29" s="154">
        <v>0</v>
      </c>
      <c r="I29" s="181">
        <v>0</v>
      </c>
      <c r="J29" s="44">
        <v>0</v>
      </c>
    </row>
    <row r="30" spans="1:10" x14ac:dyDescent="0.25">
      <c r="A30" s="22"/>
      <c r="B30" s="310"/>
      <c r="C30" s="34" t="s">
        <v>138</v>
      </c>
      <c r="D30" s="153">
        <v>0</v>
      </c>
      <c r="E30" s="154">
        <v>0</v>
      </c>
      <c r="F30" s="155">
        <v>0</v>
      </c>
      <c r="G30" s="153">
        <v>0</v>
      </c>
      <c r="H30" s="154">
        <v>0</v>
      </c>
      <c r="I30" s="181">
        <v>0</v>
      </c>
      <c r="J30" s="44" t="s">
        <v>93</v>
      </c>
    </row>
    <row r="31" spans="1:10" x14ac:dyDescent="0.25">
      <c r="A31" s="22"/>
      <c r="B31" s="311"/>
      <c r="C31" s="152" t="s">
        <v>139</v>
      </c>
      <c r="D31" s="158">
        <v>0</v>
      </c>
      <c r="E31" s="159">
        <v>0</v>
      </c>
      <c r="F31" s="160">
        <v>0</v>
      </c>
      <c r="G31" s="158">
        <v>0</v>
      </c>
      <c r="H31" s="174">
        <v>0</v>
      </c>
      <c r="I31" s="211">
        <v>0</v>
      </c>
      <c r="J31" s="161" t="s">
        <v>93</v>
      </c>
    </row>
    <row r="32" spans="1:10" x14ac:dyDescent="0.25">
      <c r="A32" s="22"/>
      <c r="B32" s="309" t="s">
        <v>145</v>
      </c>
      <c r="C32" s="34" t="s">
        <v>137</v>
      </c>
      <c r="D32" s="153">
        <v>248</v>
      </c>
      <c r="E32" s="154">
        <v>33</v>
      </c>
      <c r="F32" s="155">
        <v>281</v>
      </c>
      <c r="G32" s="153">
        <v>127</v>
      </c>
      <c r="H32" s="154">
        <v>1</v>
      </c>
      <c r="I32" s="155">
        <v>128</v>
      </c>
      <c r="J32" s="44">
        <v>0.31295843520782396</v>
      </c>
    </row>
    <row r="33" spans="1:10" x14ac:dyDescent="0.25">
      <c r="A33" s="22"/>
      <c r="B33" s="310"/>
      <c r="C33" s="34" t="s">
        <v>138</v>
      </c>
      <c r="D33" s="153">
        <v>126</v>
      </c>
      <c r="E33" s="154">
        <v>24</v>
      </c>
      <c r="F33" s="155">
        <v>150</v>
      </c>
      <c r="G33" s="153">
        <v>8</v>
      </c>
      <c r="H33" s="154">
        <v>0</v>
      </c>
      <c r="I33" s="155">
        <v>8</v>
      </c>
      <c r="J33" s="44">
        <v>5.0632911392405063E-2</v>
      </c>
    </row>
    <row r="34" spans="1:10" x14ac:dyDescent="0.25">
      <c r="A34" s="22"/>
      <c r="B34" s="311"/>
      <c r="C34" s="152" t="s">
        <v>139</v>
      </c>
      <c r="D34" s="158">
        <v>4</v>
      </c>
      <c r="E34" s="174">
        <v>0</v>
      </c>
      <c r="F34" s="160">
        <v>4</v>
      </c>
      <c r="G34" s="158">
        <v>1</v>
      </c>
      <c r="H34" s="174">
        <v>0</v>
      </c>
      <c r="I34" s="160">
        <v>1</v>
      </c>
      <c r="J34" s="185">
        <v>0.2</v>
      </c>
    </row>
    <row r="35" spans="1:10" x14ac:dyDescent="0.25">
      <c r="A35" s="22"/>
      <c r="B35" s="310" t="s">
        <v>146</v>
      </c>
      <c r="C35" s="34" t="s">
        <v>137</v>
      </c>
      <c r="D35" s="153">
        <v>42</v>
      </c>
      <c r="E35" s="154">
        <v>4</v>
      </c>
      <c r="F35" s="155">
        <v>46</v>
      </c>
      <c r="G35" s="153">
        <v>4</v>
      </c>
      <c r="H35" s="154">
        <v>0</v>
      </c>
      <c r="I35" s="155">
        <v>4</v>
      </c>
      <c r="J35" s="44">
        <v>0.08</v>
      </c>
    </row>
    <row r="36" spans="1:10" x14ac:dyDescent="0.25">
      <c r="A36" s="22"/>
      <c r="B36" s="310"/>
      <c r="C36" s="34" t="s">
        <v>138</v>
      </c>
      <c r="D36" s="69">
        <v>18</v>
      </c>
      <c r="E36" s="68">
        <v>3</v>
      </c>
      <c r="F36" s="155">
        <v>21</v>
      </c>
      <c r="G36" s="69">
        <v>2</v>
      </c>
      <c r="H36" s="68">
        <v>0</v>
      </c>
      <c r="I36" s="155">
        <v>2</v>
      </c>
      <c r="J36" s="44">
        <v>8.6956521739130432E-2</v>
      </c>
    </row>
    <row r="37" spans="1:10" x14ac:dyDescent="0.25">
      <c r="A37" s="22"/>
      <c r="B37" s="311"/>
      <c r="C37" s="152" t="s">
        <v>139</v>
      </c>
      <c r="D37" s="162">
        <v>1</v>
      </c>
      <c r="E37" s="163">
        <v>0</v>
      </c>
      <c r="F37" s="160">
        <v>1</v>
      </c>
      <c r="G37" s="162">
        <v>0</v>
      </c>
      <c r="H37" s="212">
        <v>0</v>
      </c>
      <c r="I37" s="160">
        <v>0</v>
      </c>
      <c r="J37" s="161" t="s">
        <v>93</v>
      </c>
    </row>
    <row r="38" spans="1:10" ht="15" customHeight="1" x14ac:dyDescent="0.25">
      <c r="A38" s="22"/>
      <c r="B38" s="309" t="s">
        <v>147</v>
      </c>
      <c r="C38" s="34" t="s">
        <v>137</v>
      </c>
      <c r="D38" s="69">
        <v>86</v>
      </c>
      <c r="E38" s="68">
        <v>23</v>
      </c>
      <c r="F38" s="155">
        <v>109</v>
      </c>
      <c r="G38" s="69">
        <v>15</v>
      </c>
      <c r="H38" s="68">
        <v>1</v>
      </c>
      <c r="I38" s="155">
        <v>16</v>
      </c>
      <c r="J38" s="44">
        <v>0.128</v>
      </c>
    </row>
    <row r="39" spans="1:10" x14ac:dyDescent="0.25">
      <c r="A39" s="22"/>
      <c r="B39" s="310"/>
      <c r="C39" s="34" t="s">
        <v>138</v>
      </c>
      <c r="D39" s="69">
        <v>11</v>
      </c>
      <c r="E39" s="68">
        <v>4</v>
      </c>
      <c r="F39" s="155">
        <v>15</v>
      </c>
      <c r="G39" s="69">
        <v>2</v>
      </c>
      <c r="H39" s="68">
        <v>0</v>
      </c>
      <c r="I39" s="155">
        <v>2</v>
      </c>
      <c r="J39" s="44">
        <v>0.11764705882352941</v>
      </c>
    </row>
    <row r="40" spans="1:10" x14ac:dyDescent="0.25">
      <c r="A40" s="22"/>
      <c r="B40" s="311"/>
      <c r="C40" s="152" t="s">
        <v>139</v>
      </c>
      <c r="D40" s="162">
        <v>1</v>
      </c>
      <c r="E40" s="163">
        <v>1</v>
      </c>
      <c r="F40" s="160">
        <v>2</v>
      </c>
      <c r="G40" s="162">
        <v>2</v>
      </c>
      <c r="H40" s="212">
        <v>0</v>
      </c>
      <c r="I40" s="160">
        <v>2</v>
      </c>
      <c r="J40" s="161">
        <v>0.5</v>
      </c>
    </row>
    <row r="41" spans="1:10" x14ac:dyDescent="0.25">
      <c r="A41" s="22"/>
      <c r="B41" s="309" t="s">
        <v>148</v>
      </c>
      <c r="C41" s="34" t="s">
        <v>137</v>
      </c>
      <c r="D41" s="69">
        <v>513</v>
      </c>
      <c r="E41" s="68">
        <v>16</v>
      </c>
      <c r="F41" s="155">
        <v>529</v>
      </c>
      <c r="G41" s="69">
        <v>43</v>
      </c>
      <c r="H41" s="68">
        <v>0</v>
      </c>
      <c r="I41" s="155">
        <v>43</v>
      </c>
      <c r="J41" s="44">
        <v>7.5174825174825169E-2</v>
      </c>
    </row>
    <row r="42" spans="1:10" x14ac:dyDescent="0.25">
      <c r="A42" s="22"/>
      <c r="B42" s="310"/>
      <c r="C42" s="34" t="s">
        <v>138</v>
      </c>
      <c r="D42" s="69">
        <v>30</v>
      </c>
      <c r="E42" s="68">
        <v>0</v>
      </c>
      <c r="F42" s="155">
        <v>30</v>
      </c>
      <c r="G42" s="69">
        <v>0</v>
      </c>
      <c r="H42" s="68">
        <v>0</v>
      </c>
      <c r="I42" s="155">
        <v>0</v>
      </c>
      <c r="J42" s="44">
        <v>0</v>
      </c>
    </row>
    <row r="43" spans="1:10" x14ac:dyDescent="0.25">
      <c r="A43" s="22"/>
      <c r="B43" s="311"/>
      <c r="C43" s="152" t="s">
        <v>139</v>
      </c>
      <c r="D43" s="162">
        <v>1</v>
      </c>
      <c r="E43" s="163">
        <v>0</v>
      </c>
      <c r="F43" s="160">
        <v>1</v>
      </c>
      <c r="G43" s="162">
        <v>0</v>
      </c>
      <c r="H43" s="212">
        <v>0</v>
      </c>
      <c r="I43" s="160">
        <v>0</v>
      </c>
      <c r="J43" s="161">
        <v>0</v>
      </c>
    </row>
    <row r="44" spans="1:10" x14ac:dyDescent="0.25">
      <c r="A44" s="22"/>
      <c r="B44" s="309" t="s">
        <v>149</v>
      </c>
      <c r="C44" s="34" t="s">
        <v>137</v>
      </c>
      <c r="D44" s="69">
        <v>16660</v>
      </c>
      <c r="E44" s="68">
        <v>162</v>
      </c>
      <c r="F44" s="155">
        <v>16822</v>
      </c>
      <c r="G44" s="69">
        <v>851</v>
      </c>
      <c r="H44" s="68">
        <v>1</v>
      </c>
      <c r="I44" s="155">
        <v>852</v>
      </c>
      <c r="J44" s="44">
        <v>4.8206404888536836E-2</v>
      </c>
    </row>
    <row r="45" spans="1:10" x14ac:dyDescent="0.25">
      <c r="A45" s="22"/>
      <c r="B45" s="310"/>
      <c r="C45" s="34" t="s">
        <v>138</v>
      </c>
      <c r="D45" s="69">
        <v>792</v>
      </c>
      <c r="E45" s="68">
        <v>22</v>
      </c>
      <c r="F45" s="155">
        <v>814</v>
      </c>
      <c r="G45" s="69">
        <v>23</v>
      </c>
      <c r="H45" s="68">
        <v>0</v>
      </c>
      <c r="I45" s="155">
        <v>23</v>
      </c>
      <c r="J45" s="44">
        <v>2.7479091995221028E-2</v>
      </c>
    </row>
    <row r="46" spans="1:10" x14ac:dyDescent="0.25">
      <c r="A46" s="22"/>
      <c r="B46" s="311"/>
      <c r="C46" s="152" t="s">
        <v>139</v>
      </c>
      <c r="D46" s="162">
        <v>14</v>
      </c>
      <c r="E46" s="212">
        <v>1</v>
      </c>
      <c r="F46" s="160">
        <v>15</v>
      </c>
      <c r="G46" s="69">
        <v>0</v>
      </c>
      <c r="H46" s="68">
        <v>0</v>
      </c>
      <c r="I46" s="160">
        <v>0</v>
      </c>
      <c r="J46" s="161">
        <v>0</v>
      </c>
    </row>
    <row r="47" spans="1:10" ht="15" customHeight="1" x14ac:dyDescent="0.25">
      <c r="A47" s="22"/>
      <c r="B47" s="309" t="s">
        <v>142</v>
      </c>
      <c r="C47" s="34" t="s">
        <v>137</v>
      </c>
      <c r="D47" s="69">
        <v>17</v>
      </c>
      <c r="E47" s="70">
        <v>1</v>
      </c>
      <c r="F47" s="155">
        <v>18</v>
      </c>
      <c r="G47" s="213">
        <v>7</v>
      </c>
      <c r="H47" s="214">
        <v>1</v>
      </c>
      <c r="I47" s="155">
        <v>8</v>
      </c>
      <c r="J47" s="44">
        <v>0.30769230769230771</v>
      </c>
    </row>
    <row r="48" spans="1:10" x14ac:dyDescent="0.25">
      <c r="A48" s="22"/>
      <c r="B48" s="310"/>
      <c r="C48" s="34" t="s">
        <v>138</v>
      </c>
      <c r="D48" s="69">
        <v>6</v>
      </c>
      <c r="E48" s="68">
        <v>1</v>
      </c>
      <c r="F48" s="155">
        <v>7</v>
      </c>
      <c r="G48" s="69">
        <v>0</v>
      </c>
      <c r="H48" s="68">
        <v>0</v>
      </c>
      <c r="I48" s="155">
        <v>0</v>
      </c>
      <c r="J48" s="44">
        <v>0</v>
      </c>
    </row>
    <row r="49" spans="1:10" x14ac:dyDescent="0.25">
      <c r="A49" s="22"/>
      <c r="B49" s="311"/>
      <c r="C49" s="152" t="s">
        <v>139</v>
      </c>
      <c r="D49" s="162">
        <v>0</v>
      </c>
      <c r="E49" s="212">
        <v>0</v>
      </c>
      <c r="F49" s="211">
        <v>0</v>
      </c>
      <c r="G49" s="162">
        <v>0</v>
      </c>
      <c r="H49" s="163">
        <v>0</v>
      </c>
      <c r="I49" s="160">
        <v>0</v>
      </c>
      <c r="J49" s="161" t="s">
        <v>93</v>
      </c>
    </row>
    <row r="50" spans="1:10" x14ac:dyDescent="0.25">
      <c r="A50" s="22"/>
      <c r="B50" s="309" t="s">
        <v>150</v>
      </c>
      <c r="C50" s="34" t="s">
        <v>137</v>
      </c>
      <c r="D50" s="69">
        <v>0</v>
      </c>
      <c r="E50" s="68">
        <v>0</v>
      </c>
      <c r="F50" s="155">
        <v>0</v>
      </c>
      <c r="G50" s="69">
        <v>1</v>
      </c>
      <c r="H50" s="68">
        <v>0</v>
      </c>
      <c r="I50" s="155">
        <v>1</v>
      </c>
      <c r="J50" s="44">
        <v>1</v>
      </c>
    </row>
    <row r="51" spans="1:10" x14ac:dyDescent="0.25">
      <c r="A51" s="22"/>
      <c r="B51" s="310"/>
      <c r="C51" s="34" t="s">
        <v>138</v>
      </c>
      <c r="D51" s="69">
        <v>0</v>
      </c>
      <c r="E51" s="68">
        <v>0</v>
      </c>
      <c r="F51" s="155">
        <v>0</v>
      </c>
      <c r="G51" s="69">
        <v>0</v>
      </c>
      <c r="H51" s="68">
        <v>0</v>
      </c>
      <c r="I51" s="155">
        <v>0</v>
      </c>
      <c r="J51" s="17" t="s">
        <v>93</v>
      </c>
    </row>
    <row r="52" spans="1:10" x14ac:dyDescent="0.25">
      <c r="A52" s="22"/>
      <c r="B52" s="311"/>
      <c r="C52" s="152" t="s">
        <v>139</v>
      </c>
      <c r="D52" s="162">
        <v>0</v>
      </c>
      <c r="E52" s="163">
        <v>0</v>
      </c>
      <c r="F52" s="160">
        <v>0</v>
      </c>
      <c r="G52" s="162">
        <v>0</v>
      </c>
      <c r="H52" s="212">
        <v>0</v>
      </c>
      <c r="I52" s="160">
        <v>0</v>
      </c>
      <c r="J52" s="161" t="s">
        <v>93</v>
      </c>
    </row>
    <row r="53" spans="1:10" x14ac:dyDescent="0.25">
      <c r="A53" s="22"/>
      <c r="B53" s="306" t="s">
        <v>50</v>
      </c>
      <c r="C53" s="34" t="s">
        <v>137</v>
      </c>
      <c r="D53" s="153">
        <v>17573</v>
      </c>
      <c r="E53" s="153">
        <v>239</v>
      </c>
      <c r="F53" s="153">
        <v>17812</v>
      </c>
      <c r="G53" s="153">
        <v>1048</v>
      </c>
      <c r="H53" s="153">
        <v>4</v>
      </c>
      <c r="I53" s="155">
        <v>1052</v>
      </c>
      <c r="J53" s="44">
        <v>5.5767599660729431E-2</v>
      </c>
    </row>
    <row r="54" spans="1:10" x14ac:dyDescent="0.25">
      <c r="A54" s="22"/>
      <c r="B54" s="307"/>
      <c r="C54" s="34" t="s">
        <v>138</v>
      </c>
      <c r="D54" s="153">
        <v>983</v>
      </c>
      <c r="E54" s="153">
        <v>54</v>
      </c>
      <c r="F54" s="153">
        <v>1037</v>
      </c>
      <c r="G54" s="153">
        <v>35</v>
      </c>
      <c r="H54" s="153">
        <v>0</v>
      </c>
      <c r="I54" s="155">
        <v>35</v>
      </c>
      <c r="J54" s="44">
        <v>3.2649253731343281E-2</v>
      </c>
    </row>
    <row r="55" spans="1:10" ht="15.75" thickBot="1" x14ac:dyDescent="0.3">
      <c r="B55" s="308"/>
      <c r="C55" s="40" t="s">
        <v>139</v>
      </c>
      <c r="D55" s="156">
        <v>21</v>
      </c>
      <c r="E55" s="156">
        <v>2</v>
      </c>
      <c r="F55" s="156">
        <v>23</v>
      </c>
      <c r="G55" s="156">
        <v>3</v>
      </c>
      <c r="H55" s="156">
        <v>0</v>
      </c>
      <c r="I55" s="157">
        <v>3</v>
      </c>
      <c r="J55" s="35">
        <v>0.11538461538461539</v>
      </c>
    </row>
  </sheetData>
  <mergeCells count="17">
    <mergeCell ref="B32:B34"/>
    <mergeCell ref="B35:B37"/>
    <mergeCell ref="B20:B22"/>
    <mergeCell ref="D12:J12"/>
    <mergeCell ref="B14:B16"/>
    <mergeCell ref="B17:B19"/>
    <mergeCell ref="B9:I9"/>
    <mergeCell ref="B12:C13"/>
    <mergeCell ref="B27:C28"/>
    <mergeCell ref="D27:J27"/>
    <mergeCell ref="B29:B31"/>
    <mergeCell ref="B53:B55"/>
    <mergeCell ref="B38:B40"/>
    <mergeCell ref="B41:B43"/>
    <mergeCell ref="B44:B46"/>
    <mergeCell ref="B47:B49"/>
    <mergeCell ref="B50:B52"/>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W75"/>
  <sheetViews>
    <sheetView workbookViewId="0">
      <selection activeCell="R9" sqref="R9"/>
    </sheetView>
  </sheetViews>
  <sheetFormatPr baseColWidth="10" defaultRowHeight="15" x14ac:dyDescent="0.25"/>
  <cols>
    <col min="1" max="15" width="11.42578125" style="2"/>
    <col min="16" max="16" width="26" style="2" customWidth="1"/>
    <col min="17" max="17" width="11.42578125" style="2"/>
    <col min="18" max="18" width="17.42578125" style="2" customWidth="1"/>
    <col min="19" max="16384" width="11.42578125" style="2"/>
  </cols>
  <sheetData>
    <row r="8" spans="2:23" x14ac:dyDescent="0.25">
      <c r="O8" s="25"/>
      <c r="P8" s="25"/>
      <c r="Q8" s="25"/>
      <c r="R8" s="25"/>
      <c r="S8" s="25"/>
      <c r="T8" s="25"/>
      <c r="U8" s="25"/>
      <c r="V8" s="25"/>
    </row>
    <row r="9" spans="2:23" x14ac:dyDescent="0.25">
      <c r="O9" s="164"/>
      <c r="P9" s="164"/>
      <c r="Q9" s="164"/>
      <c r="R9" s="164"/>
      <c r="S9" s="164"/>
      <c r="T9" s="164"/>
      <c r="U9" s="164"/>
      <c r="V9" s="25"/>
    </row>
    <row r="10" spans="2:23" ht="15.75" x14ac:dyDescent="0.25">
      <c r="B10" s="4" t="s">
        <v>294</v>
      </c>
      <c r="N10" s="6"/>
      <c r="O10" s="164"/>
      <c r="P10" s="164"/>
      <c r="Q10" s="164"/>
      <c r="R10" s="164"/>
      <c r="S10" s="164"/>
      <c r="T10" s="164"/>
      <c r="U10" s="164"/>
      <c r="V10" s="164"/>
      <c r="W10" s="6"/>
    </row>
    <row r="11" spans="2:23" ht="33.75" x14ac:dyDescent="0.25">
      <c r="N11" s="6"/>
      <c r="O11" s="164" t="s">
        <v>151</v>
      </c>
      <c r="P11" s="165" t="s">
        <v>6</v>
      </c>
      <c r="Q11" s="165" t="s">
        <v>7</v>
      </c>
      <c r="R11" s="166" t="s">
        <v>1</v>
      </c>
      <c r="S11" s="165" t="s">
        <v>8</v>
      </c>
      <c r="T11" s="165" t="s">
        <v>9</v>
      </c>
      <c r="U11" s="166" t="s">
        <v>10</v>
      </c>
      <c r="V11" s="165" t="s">
        <v>11</v>
      </c>
      <c r="W11" s="6"/>
    </row>
    <row r="12" spans="2:23" x14ac:dyDescent="0.25">
      <c r="N12" s="6"/>
      <c r="O12" s="164" t="s">
        <v>137</v>
      </c>
      <c r="P12" s="167">
        <v>1704477</v>
      </c>
      <c r="Q12" s="167">
        <v>917762</v>
      </c>
      <c r="R12" s="168">
        <v>2622239</v>
      </c>
      <c r="S12" s="167">
        <v>847388</v>
      </c>
      <c r="T12" s="167">
        <v>10144</v>
      </c>
      <c r="U12" s="168">
        <v>857532</v>
      </c>
      <c r="V12" s="169">
        <f>U12/(R12+U12)</f>
        <v>0.2464334578338632</v>
      </c>
      <c r="W12" s="6"/>
    </row>
    <row r="13" spans="2:23" x14ac:dyDescent="0.25">
      <c r="N13" s="6"/>
      <c r="O13" s="164" t="s">
        <v>138</v>
      </c>
      <c r="P13" s="167">
        <v>611983</v>
      </c>
      <c r="Q13" s="167">
        <v>154175</v>
      </c>
      <c r="R13" s="168">
        <v>766158</v>
      </c>
      <c r="S13" s="167">
        <v>57693</v>
      </c>
      <c r="T13" s="167">
        <v>556</v>
      </c>
      <c r="U13" s="168">
        <v>58249</v>
      </c>
      <c r="V13" s="169">
        <f>U13/(R13+U13)</f>
        <v>7.0655634898781794E-2</v>
      </c>
      <c r="W13" s="6"/>
    </row>
    <row r="14" spans="2:23" x14ac:dyDescent="0.25">
      <c r="N14" s="6"/>
      <c r="O14" s="164" t="s">
        <v>139</v>
      </c>
      <c r="P14" s="167">
        <v>37849</v>
      </c>
      <c r="Q14" s="167">
        <v>11842</v>
      </c>
      <c r="R14" s="168">
        <v>49691</v>
      </c>
      <c r="S14" s="167">
        <v>15999</v>
      </c>
      <c r="T14" s="167">
        <v>173</v>
      </c>
      <c r="U14" s="168">
        <v>16172</v>
      </c>
      <c r="V14" s="169">
        <f>U14/(R14+U14)</f>
        <v>0.24553998451330794</v>
      </c>
      <c r="W14" s="6"/>
    </row>
    <row r="15" spans="2:23" x14ac:dyDescent="0.25">
      <c r="N15" s="6"/>
      <c r="O15" s="164" t="s">
        <v>152</v>
      </c>
      <c r="P15" s="164"/>
      <c r="Q15" s="164"/>
      <c r="R15" s="164"/>
      <c r="S15" s="164"/>
      <c r="T15" s="164"/>
      <c r="U15" s="164"/>
      <c r="V15" s="164"/>
      <c r="W15" s="6"/>
    </row>
    <row r="16" spans="2:23" x14ac:dyDescent="0.25">
      <c r="N16" s="6"/>
      <c r="O16" s="164" t="s">
        <v>137</v>
      </c>
      <c r="P16" s="170">
        <v>17573</v>
      </c>
      <c r="Q16" s="170">
        <v>239</v>
      </c>
      <c r="R16" s="171">
        <v>17812</v>
      </c>
      <c r="S16" s="170">
        <v>1048</v>
      </c>
      <c r="T16" s="170">
        <v>4</v>
      </c>
      <c r="U16" s="171">
        <v>1052</v>
      </c>
      <c r="V16" s="169">
        <v>0.22329792542952875</v>
      </c>
      <c r="W16" s="6"/>
    </row>
    <row r="17" spans="2:23" x14ac:dyDescent="0.25">
      <c r="N17" s="6"/>
      <c r="O17" s="164" t="s">
        <v>138</v>
      </c>
      <c r="P17" s="170">
        <v>983</v>
      </c>
      <c r="Q17" s="170">
        <v>54</v>
      </c>
      <c r="R17" s="171">
        <v>1037</v>
      </c>
      <c r="S17" s="170">
        <v>35</v>
      </c>
      <c r="T17" s="170">
        <v>0</v>
      </c>
      <c r="U17" s="171">
        <v>35</v>
      </c>
      <c r="V17" s="169">
        <v>5.2091218773656321E-2</v>
      </c>
      <c r="W17" s="6"/>
    </row>
    <row r="18" spans="2:23" x14ac:dyDescent="0.25">
      <c r="N18" s="6"/>
      <c r="O18" s="164" t="s">
        <v>139</v>
      </c>
      <c r="P18" s="170">
        <v>21</v>
      </c>
      <c r="Q18" s="170">
        <v>2</v>
      </c>
      <c r="R18" s="171">
        <v>23</v>
      </c>
      <c r="S18" s="170">
        <v>3</v>
      </c>
      <c r="T18" s="170">
        <v>0</v>
      </c>
      <c r="U18" s="171">
        <v>3</v>
      </c>
      <c r="V18" s="169">
        <v>0.14009661835748793</v>
      </c>
      <c r="W18" s="6"/>
    </row>
    <row r="19" spans="2:23" x14ac:dyDescent="0.25">
      <c r="N19" s="6"/>
      <c r="O19" s="164"/>
      <c r="P19" s="164"/>
      <c r="Q19" s="164"/>
      <c r="R19" s="164"/>
      <c r="S19" s="164"/>
      <c r="T19" s="164"/>
      <c r="U19" s="164"/>
      <c r="V19" s="164"/>
      <c r="W19" s="6"/>
    </row>
    <row r="20" spans="2:23" x14ac:dyDescent="0.25">
      <c r="N20" s="6"/>
      <c r="O20" s="164"/>
      <c r="P20" s="164"/>
      <c r="Q20" s="164"/>
      <c r="R20" s="164"/>
      <c r="S20" s="164"/>
      <c r="T20" s="164"/>
      <c r="U20" s="164"/>
      <c r="V20" s="164"/>
      <c r="W20" s="6"/>
    </row>
    <row r="21" spans="2:23" ht="22.5" x14ac:dyDescent="0.25">
      <c r="N21" s="6" t="s">
        <v>151</v>
      </c>
      <c r="O21" s="164"/>
      <c r="P21" s="166" t="s">
        <v>153</v>
      </c>
      <c r="Q21" s="166" t="s">
        <v>154</v>
      </c>
      <c r="R21" s="164"/>
      <c r="S21" s="164"/>
      <c r="T21" s="164"/>
      <c r="U21" s="164"/>
      <c r="V21" s="164"/>
      <c r="W21" s="6"/>
    </row>
    <row r="22" spans="2:23" x14ac:dyDescent="0.25">
      <c r="N22" s="6"/>
      <c r="O22" s="164" t="s">
        <v>137</v>
      </c>
      <c r="P22" s="168">
        <v>2622239</v>
      </c>
      <c r="Q22" s="168">
        <v>857532</v>
      </c>
      <c r="R22" s="164"/>
      <c r="S22" s="164"/>
      <c r="T22" s="164"/>
      <c r="U22" s="164"/>
      <c r="V22" s="164"/>
      <c r="W22" s="6"/>
    </row>
    <row r="23" spans="2:23" x14ac:dyDescent="0.25">
      <c r="N23" s="6"/>
      <c r="O23" s="164" t="s">
        <v>138</v>
      </c>
      <c r="P23" s="168">
        <v>766158</v>
      </c>
      <c r="Q23" s="168">
        <v>58249</v>
      </c>
      <c r="R23" s="164"/>
      <c r="S23" s="164"/>
      <c r="T23" s="164"/>
      <c r="U23" s="164"/>
      <c r="V23" s="164"/>
      <c r="W23" s="6"/>
    </row>
    <row r="24" spans="2:23" x14ac:dyDescent="0.25">
      <c r="N24" s="6"/>
      <c r="O24" s="164" t="s">
        <v>139</v>
      </c>
      <c r="P24" s="168">
        <v>49691</v>
      </c>
      <c r="Q24" s="168">
        <v>16172</v>
      </c>
      <c r="R24" s="164"/>
      <c r="S24" s="164"/>
      <c r="T24" s="164"/>
      <c r="U24" s="164"/>
      <c r="V24" s="164"/>
      <c r="W24" s="6"/>
    </row>
    <row r="25" spans="2:23" x14ac:dyDescent="0.25">
      <c r="B25" s="2" t="s">
        <v>155</v>
      </c>
      <c r="N25" s="6" t="s">
        <v>152</v>
      </c>
      <c r="O25" s="164"/>
      <c r="P25" s="164"/>
      <c r="Q25" s="164"/>
      <c r="R25" s="164"/>
      <c r="S25" s="164"/>
      <c r="T25" s="164"/>
      <c r="U25" s="164"/>
      <c r="V25" s="164"/>
      <c r="W25" s="6"/>
    </row>
    <row r="26" spans="2:23" x14ac:dyDescent="0.25">
      <c r="N26" s="6"/>
      <c r="O26" s="164" t="s">
        <v>137</v>
      </c>
      <c r="P26" s="171">
        <v>17812</v>
      </c>
      <c r="Q26" s="171">
        <v>1052</v>
      </c>
      <c r="R26" s="164"/>
      <c r="S26" s="164"/>
      <c r="T26" s="164"/>
      <c r="U26" s="164"/>
      <c r="V26" s="164"/>
      <c r="W26" s="6"/>
    </row>
    <row r="27" spans="2:23" x14ac:dyDescent="0.25">
      <c r="N27" s="6"/>
      <c r="O27" s="164" t="s">
        <v>138</v>
      </c>
      <c r="P27" s="171">
        <v>1037</v>
      </c>
      <c r="Q27" s="171">
        <v>35</v>
      </c>
      <c r="R27" s="164"/>
      <c r="S27" s="164"/>
      <c r="T27" s="164"/>
      <c r="U27" s="164"/>
      <c r="V27" s="164"/>
      <c r="W27" s="6"/>
    </row>
    <row r="28" spans="2:23" x14ac:dyDescent="0.25">
      <c r="N28" s="129"/>
      <c r="O28" s="164" t="s">
        <v>139</v>
      </c>
      <c r="P28" s="171">
        <v>23</v>
      </c>
      <c r="Q28" s="171">
        <v>3</v>
      </c>
      <c r="R28" s="164"/>
      <c r="S28" s="164"/>
      <c r="T28" s="164"/>
      <c r="U28" s="164"/>
      <c r="V28" s="164"/>
      <c r="W28" s="6"/>
    </row>
    <row r="29" spans="2:23" x14ac:dyDescent="0.25">
      <c r="N29" s="129"/>
      <c r="O29" s="164"/>
      <c r="P29" s="164"/>
      <c r="Q29" s="164"/>
      <c r="R29" s="164"/>
      <c r="S29" s="164"/>
      <c r="T29" s="164"/>
      <c r="U29" s="164"/>
      <c r="V29" s="164"/>
      <c r="W29" s="6"/>
    </row>
    <row r="30" spans="2:23" x14ac:dyDescent="0.25">
      <c r="N30" s="129"/>
      <c r="O30" s="164"/>
      <c r="P30" s="164"/>
      <c r="Q30" s="164"/>
      <c r="R30" s="164"/>
      <c r="S30" s="164"/>
      <c r="T30" s="164"/>
      <c r="U30" s="164"/>
      <c r="V30" s="164"/>
      <c r="W30" s="6"/>
    </row>
    <row r="31" spans="2:23" ht="15.75" x14ac:dyDescent="0.25">
      <c r="C31" s="105" t="s">
        <v>151</v>
      </c>
      <c r="K31" s="105" t="s">
        <v>156</v>
      </c>
      <c r="N31" s="129"/>
      <c r="O31" s="171"/>
      <c r="P31" s="171"/>
      <c r="Q31" s="171"/>
      <c r="R31" s="171"/>
      <c r="S31" s="171"/>
      <c r="T31" s="164"/>
      <c r="U31" s="164"/>
      <c r="V31" s="164"/>
      <c r="W31" s="6"/>
    </row>
    <row r="32" spans="2:23" x14ac:dyDescent="0.25">
      <c r="N32" s="129"/>
      <c r="O32" s="171"/>
      <c r="P32" s="171"/>
      <c r="Q32" s="171"/>
      <c r="R32" s="171"/>
      <c r="S32" s="171"/>
      <c r="T32" s="164"/>
      <c r="U32" s="164"/>
      <c r="V32" s="164"/>
      <c r="W32" s="6"/>
    </row>
    <row r="33" spans="2:23" x14ac:dyDescent="0.25">
      <c r="N33" s="129"/>
      <c r="O33" s="171"/>
      <c r="P33" s="171"/>
      <c r="Q33" s="171"/>
      <c r="R33" s="171"/>
      <c r="S33" s="171"/>
      <c r="T33" s="164"/>
      <c r="U33" s="164"/>
      <c r="V33" s="1"/>
    </row>
    <row r="34" spans="2:23" x14ac:dyDescent="0.25">
      <c r="N34" s="129"/>
      <c r="O34" s="171"/>
      <c r="P34" s="171"/>
      <c r="Q34" s="171"/>
      <c r="R34" s="171"/>
      <c r="S34" s="171"/>
      <c r="T34" s="164"/>
      <c r="U34" s="164"/>
      <c r="V34" s="1"/>
    </row>
    <row r="35" spans="2:23" ht="15.75" x14ac:dyDescent="0.25">
      <c r="B35" s="4" t="s">
        <v>295</v>
      </c>
      <c r="N35" s="129"/>
      <c r="O35" s="171"/>
      <c r="P35" s="171"/>
      <c r="Q35" s="171"/>
      <c r="R35" s="171" t="s">
        <v>11</v>
      </c>
      <c r="S35" s="171"/>
      <c r="T35" s="6"/>
      <c r="U35" s="6"/>
      <c r="V35" s="129"/>
      <c r="W35" s="129"/>
    </row>
    <row r="36" spans="2:23" x14ac:dyDescent="0.25">
      <c r="N36" s="129"/>
      <c r="O36" s="171"/>
      <c r="P36" s="171" t="s">
        <v>140</v>
      </c>
      <c r="Q36" s="171" t="s">
        <v>137</v>
      </c>
      <c r="R36" s="171">
        <v>0.24651134834520735</v>
      </c>
      <c r="S36" s="171"/>
      <c r="T36" s="6"/>
      <c r="U36" s="6"/>
      <c r="V36" s="129"/>
      <c r="W36" s="129"/>
    </row>
    <row r="37" spans="2:23" x14ac:dyDescent="0.25">
      <c r="N37" s="129"/>
      <c r="O37" s="171"/>
      <c r="P37" s="171"/>
      <c r="Q37" s="171" t="s">
        <v>138</v>
      </c>
      <c r="R37" s="171">
        <v>7.0644893561256875E-2</v>
      </c>
      <c r="S37" s="171"/>
      <c r="T37" s="6"/>
      <c r="U37" s="6"/>
      <c r="V37" s="129"/>
      <c r="W37" s="129"/>
    </row>
    <row r="38" spans="2:23" x14ac:dyDescent="0.25">
      <c r="N38" s="129"/>
      <c r="O38" s="171"/>
      <c r="P38" s="171"/>
      <c r="Q38" s="171" t="s">
        <v>139</v>
      </c>
      <c r="R38" s="171">
        <v>0.24557673323714785</v>
      </c>
      <c r="S38" s="171"/>
      <c r="T38" s="6"/>
      <c r="U38" s="6"/>
      <c r="V38" s="129"/>
      <c r="W38" s="129"/>
    </row>
    <row r="39" spans="2:23" ht="15" customHeight="1" x14ac:dyDescent="0.25">
      <c r="N39" s="6"/>
      <c r="O39" s="171"/>
      <c r="P39" s="171" t="s">
        <v>141</v>
      </c>
      <c r="Q39" s="171" t="s">
        <v>137</v>
      </c>
      <c r="R39" s="171">
        <v>0.1409657320872274</v>
      </c>
      <c r="S39" s="171"/>
      <c r="T39" s="6"/>
      <c r="U39" s="6"/>
      <c r="V39" s="129"/>
      <c r="W39" s="129"/>
    </row>
    <row r="40" spans="2:23" x14ac:dyDescent="0.25">
      <c r="N40" s="6"/>
      <c r="O40" s="171"/>
      <c r="P40" s="171"/>
      <c r="Q40" s="171" t="s">
        <v>138</v>
      </c>
      <c r="R40" s="171">
        <v>0.10332103321033211</v>
      </c>
      <c r="S40" s="171"/>
      <c r="T40" s="6"/>
      <c r="U40" s="6"/>
      <c r="V40" s="129"/>
      <c r="W40" s="129"/>
    </row>
    <row r="41" spans="2:23" x14ac:dyDescent="0.25">
      <c r="N41" s="6"/>
      <c r="O41" s="171"/>
      <c r="P41" s="171"/>
      <c r="Q41" s="171" t="s">
        <v>139</v>
      </c>
      <c r="R41" s="171">
        <v>0.1111111111111111</v>
      </c>
      <c r="S41" s="171"/>
      <c r="T41" s="6"/>
      <c r="U41" s="6"/>
      <c r="V41" s="129"/>
      <c r="W41" s="129"/>
    </row>
    <row r="42" spans="2:23" ht="15" customHeight="1" x14ac:dyDescent="0.25">
      <c r="N42" s="6"/>
      <c r="O42" s="171"/>
      <c r="P42" s="171"/>
      <c r="Q42" s="171"/>
      <c r="R42" s="171"/>
      <c r="S42" s="171"/>
      <c r="T42" s="6"/>
      <c r="U42" s="6"/>
      <c r="V42" s="129"/>
      <c r="W42" s="129"/>
    </row>
    <row r="43" spans="2:23" x14ac:dyDescent="0.25">
      <c r="N43" s="6"/>
      <c r="O43" s="171"/>
      <c r="P43" s="171"/>
      <c r="Q43" s="171"/>
      <c r="R43" s="171"/>
      <c r="S43" s="171"/>
      <c r="T43" s="6"/>
      <c r="U43" s="6"/>
      <c r="V43" s="129"/>
      <c r="W43" s="129"/>
    </row>
    <row r="44" spans="2:23" x14ac:dyDescent="0.25">
      <c r="N44" s="6"/>
      <c r="O44" s="171"/>
      <c r="P44" s="171"/>
      <c r="Q44" s="171"/>
      <c r="R44" s="171"/>
      <c r="S44" s="171"/>
      <c r="T44" s="6"/>
      <c r="U44" s="6"/>
      <c r="V44" s="129"/>
      <c r="W44" s="129"/>
    </row>
    <row r="45" spans="2:23" x14ac:dyDescent="0.25">
      <c r="N45" s="6"/>
      <c r="O45" s="171"/>
      <c r="P45" s="171"/>
      <c r="Q45" s="171"/>
      <c r="R45" s="171"/>
      <c r="S45" s="171"/>
      <c r="T45" s="6"/>
      <c r="U45" s="6"/>
      <c r="V45" s="129"/>
      <c r="W45" s="129"/>
    </row>
    <row r="46" spans="2:23" x14ac:dyDescent="0.25">
      <c r="N46" s="6"/>
      <c r="O46" s="171"/>
      <c r="P46" s="171"/>
      <c r="Q46" s="171"/>
      <c r="R46" s="171" t="s">
        <v>11</v>
      </c>
      <c r="S46" s="171"/>
      <c r="T46" s="6"/>
      <c r="U46" s="6"/>
      <c r="V46" s="129"/>
      <c r="W46" s="129"/>
    </row>
    <row r="47" spans="2:23" ht="15" customHeight="1" x14ac:dyDescent="0.25">
      <c r="N47" s="6"/>
      <c r="O47" s="171"/>
      <c r="P47" s="171" t="s">
        <v>144</v>
      </c>
      <c r="Q47" s="171" t="s">
        <v>137</v>
      </c>
      <c r="R47" s="171">
        <v>0</v>
      </c>
      <c r="S47" s="171"/>
      <c r="T47" s="6"/>
      <c r="U47" s="6"/>
      <c r="V47" s="129"/>
      <c r="W47" s="129"/>
    </row>
    <row r="48" spans="2:23" x14ac:dyDescent="0.25">
      <c r="N48" s="6"/>
      <c r="O48" s="171"/>
      <c r="P48" s="171"/>
      <c r="Q48" s="171" t="s">
        <v>138</v>
      </c>
      <c r="R48" s="171" t="s">
        <v>93</v>
      </c>
      <c r="S48" s="171"/>
      <c r="T48" s="6"/>
      <c r="U48" s="6"/>
      <c r="V48" s="129"/>
      <c r="W48" s="129"/>
    </row>
    <row r="49" spans="14:23" x14ac:dyDescent="0.25">
      <c r="N49" s="6"/>
      <c r="O49" s="171"/>
      <c r="P49" s="171"/>
      <c r="Q49" s="171" t="s">
        <v>139</v>
      </c>
      <c r="R49" s="171" t="s">
        <v>93</v>
      </c>
      <c r="S49" s="171"/>
      <c r="T49" s="6"/>
      <c r="U49" s="6"/>
      <c r="V49" s="129"/>
      <c r="W49" s="129"/>
    </row>
    <row r="50" spans="14:23" ht="15" customHeight="1" x14ac:dyDescent="0.25">
      <c r="N50" s="6"/>
      <c r="O50" s="171"/>
      <c r="P50" s="171" t="s">
        <v>145</v>
      </c>
      <c r="Q50" s="171" t="s">
        <v>137</v>
      </c>
      <c r="R50" s="171">
        <v>0.31295843520782396</v>
      </c>
      <c r="S50" s="171"/>
      <c r="T50" s="6"/>
      <c r="U50" s="6"/>
      <c r="V50" s="129"/>
      <c r="W50" s="129"/>
    </row>
    <row r="51" spans="14:23" x14ac:dyDescent="0.25">
      <c r="N51" s="6"/>
      <c r="O51" s="171"/>
      <c r="P51" s="171"/>
      <c r="Q51" s="171" t="s">
        <v>138</v>
      </c>
      <c r="R51" s="171">
        <v>5.0632911392405063E-2</v>
      </c>
      <c r="S51" s="171"/>
      <c r="T51" s="6"/>
      <c r="U51" s="6"/>
      <c r="V51" s="129"/>
      <c r="W51" s="129"/>
    </row>
    <row r="52" spans="14:23" x14ac:dyDescent="0.25">
      <c r="N52" s="6"/>
      <c r="O52" s="171"/>
      <c r="P52" s="171"/>
      <c r="Q52" s="171" t="s">
        <v>139</v>
      </c>
      <c r="R52" s="171">
        <v>0.2</v>
      </c>
      <c r="S52" s="171"/>
      <c r="T52" s="6"/>
      <c r="U52" s="6"/>
      <c r="V52" s="129"/>
      <c r="W52" s="129"/>
    </row>
    <row r="53" spans="14:23" x14ac:dyDescent="0.25">
      <c r="N53" s="6"/>
      <c r="O53" s="171"/>
      <c r="P53" s="171" t="s">
        <v>146</v>
      </c>
      <c r="Q53" s="171" t="s">
        <v>137</v>
      </c>
      <c r="R53" s="171">
        <v>0.08</v>
      </c>
      <c r="S53" s="171"/>
      <c r="T53" s="6"/>
      <c r="U53" s="6"/>
      <c r="V53" s="129"/>
      <c r="W53" s="129"/>
    </row>
    <row r="54" spans="14:23" x14ac:dyDescent="0.25">
      <c r="N54" s="6"/>
      <c r="O54" s="171"/>
      <c r="P54" s="171"/>
      <c r="Q54" s="171" t="s">
        <v>138</v>
      </c>
      <c r="R54" s="171">
        <v>8.6956521739130432E-2</v>
      </c>
      <c r="S54" s="171"/>
      <c r="T54" s="6"/>
      <c r="U54" s="6"/>
      <c r="V54" s="129"/>
      <c r="W54" s="129"/>
    </row>
    <row r="55" spans="14:23" x14ac:dyDescent="0.25">
      <c r="N55" s="6"/>
      <c r="O55" s="171"/>
      <c r="P55" s="171"/>
      <c r="Q55" s="171" t="s">
        <v>139</v>
      </c>
      <c r="R55" s="171" t="s">
        <v>93</v>
      </c>
      <c r="S55" s="171"/>
      <c r="T55" s="6"/>
      <c r="U55" s="6"/>
      <c r="V55" s="129"/>
      <c r="W55" s="129"/>
    </row>
    <row r="56" spans="14:23" ht="15" customHeight="1" x14ac:dyDescent="0.25">
      <c r="N56" s="6"/>
      <c r="O56" s="171"/>
      <c r="P56" s="171" t="s">
        <v>147</v>
      </c>
      <c r="Q56" s="171" t="s">
        <v>137</v>
      </c>
      <c r="R56" s="171">
        <v>0.128</v>
      </c>
      <c r="S56" s="171"/>
      <c r="T56" s="6"/>
      <c r="U56" s="6"/>
      <c r="V56" s="129"/>
      <c r="W56" s="129"/>
    </row>
    <row r="57" spans="14:23" x14ac:dyDescent="0.25">
      <c r="N57" s="6"/>
      <c r="O57" s="171"/>
      <c r="P57" s="171"/>
      <c r="Q57" s="171" t="s">
        <v>138</v>
      </c>
      <c r="R57" s="171">
        <v>0.11764705882352941</v>
      </c>
      <c r="S57" s="171"/>
      <c r="T57" s="6"/>
      <c r="U57" s="6"/>
      <c r="V57" s="129"/>
      <c r="W57" s="129"/>
    </row>
    <row r="58" spans="14:23" x14ac:dyDescent="0.25">
      <c r="N58" s="6"/>
      <c r="O58" s="171"/>
      <c r="P58" s="171"/>
      <c r="Q58" s="171" t="s">
        <v>139</v>
      </c>
      <c r="R58" s="171">
        <v>0.5</v>
      </c>
      <c r="S58" s="171"/>
      <c r="T58" s="6"/>
      <c r="U58" s="6"/>
      <c r="V58" s="129"/>
      <c r="W58" s="129"/>
    </row>
    <row r="59" spans="14:23" ht="15" customHeight="1" x14ac:dyDescent="0.25">
      <c r="N59" s="6"/>
      <c r="O59" s="171"/>
      <c r="P59" s="171" t="s">
        <v>148</v>
      </c>
      <c r="Q59" s="171" t="s">
        <v>137</v>
      </c>
      <c r="R59" s="171">
        <v>7.5174825174825169E-2</v>
      </c>
      <c r="S59" s="171"/>
      <c r="T59" s="6"/>
      <c r="U59" s="6"/>
      <c r="V59" s="129"/>
      <c r="W59" s="129"/>
    </row>
    <row r="60" spans="14:23" x14ac:dyDescent="0.25">
      <c r="N60" s="6"/>
      <c r="O60" s="171"/>
      <c r="P60" s="171"/>
      <c r="Q60" s="171" t="s">
        <v>138</v>
      </c>
      <c r="R60" s="171">
        <v>0</v>
      </c>
      <c r="S60" s="171"/>
      <c r="T60" s="6"/>
      <c r="U60" s="6"/>
      <c r="V60" s="129"/>
      <c r="W60" s="129"/>
    </row>
    <row r="61" spans="14:23" x14ac:dyDescent="0.25">
      <c r="N61" s="6"/>
      <c r="O61" s="171"/>
      <c r="P61" s="171"/>
      <c r="Q61" s="171" t="s">
        <v>139</v>
      </c>
      <c r="R61" s="171">
        <v>0</v>
      </c>
      <c r="S61" s="171"/>
      <c r="T61" s="6"/>
      <c r="U61" s="6"/>
      <c r="V61" s="129"/>
      <c r="W61" s="129"/>
    </row>
    <row r="62" spans="14:23" ht="15" customHeight="1" x14ac:dyDescent="0.25">
      <c r="N62" s="6"/>
      <c r="O62" s="171"/>
      <c r="P62" s="171" t="s">
        <v>149</v>
      </c>
      <c r="Q62" s="171" t="s">
        <v>137</v>
      </c>
      <c r="R62" s="171">
        <v>4.8206404888536836E-2</v>
      </c>
      <c r="S62" s="171"/>
      <c r="T62" s="6"/>
      <c r="U62" s="6"/>
      <c r="V62" s="129"/>
      <c r="W62" s="129"/>
    </row>
    <row r="63" spans="14:23" x14ac:dyDescent="0.25">
      <c r="N63" s="6"/>
      <c r="O63" s="171"/>
      <c r="P63" s="171"/>
      <c r="Q63" s="171" t="s">
        <v>138</v>
      </c>
      <c r="R63" s="171">
        <v>2.7479091995221028E-2</v>
      </c>
      <c r="S63" s="171"/>
      <c r="T63" s="6"/>
      <c r="U63" s="6"/>
      <c r="V63" s="129"/>
      <c r="W63" s="129"/>
    </row>
    <row r="64" spans="14:23" x14ac:dyDescent="0.25">
      <c r="N64" s="6"/>
      <c r="O64" s="171"/>
      <c r="P64" s="171"/>
      <c r="Q64" s="171" t="s">
        <v>139</v>
      </c>
      <c r="R64" s="171">
        <v>0</v>
      </c>
      <c r="S64" s="171"/>
      <c r="T64" s="6"/>
      <c r="U64" s="6"/>
      <c r="V64" s="129"/>
      <c r="W64" s="129"/>
    </row>
    <row r="65" spans="3:23" ht="15" customHeight="1" x14ac:dyDescent="0.25">
      <c r="N65" s="6"/>
      <c r="O65" s="171"/>
      <c r="P65" s="171" t="s">
        <v>142</v>
      </c>
      <c r="Q65" s="171" t="s">
        <v>137</v>
      </c>
      <c r="R65" s="171">
        <v>0.30769230769230771</v>
      </c>
      <c r="S65" s="171"/>
      <c r="T65" s="6"/>
      <c r="U65" s="6"/>
      <c r="V65" s="129"/>
      <c r="W65" s="129"/>
    </row>
    <row r="66" spans="3:23" x14ac:dyDescent="0.25">
      <c r="N66" s="6"/>
      <c r="O66" s="171"/>
      <c r="P66" s="171"/>
      <c r="Q66" s="171" t="s">
        <v>138</v>
      </c>
      <c r="R66" s="171">
        <v>0</v>
      </c>
      <c r="S66" s="171"/>
      <c r="T66" s="6"/>
      <c r="U66" s="6"/>
      <c r="V66" s="129"/>
      <c r="W66" s="129"/>
    </row>
    <row r="67" spans="3:23" x14ac:dyDescent="0.25">
      <c r="N67" s="6"/>
      <c r="O67" s="171"/>
      <c r="P67" s="171"/>
      <c r="Q67" s="171" t="s">
        <v>139</v>
      </c>
      <c r="R67" s="171" t="s">
        <v>93</v>
      </c>
      <c r="S67" s="171"/>
      <c r="T67" s="6"/>
      <c r="U67" s="6"/>
      <c r="V67" s="129"/>
      <c r="W67" s="129"/>
    </row>
    <row r="68" spans="3:23" x14ac:dyDescent="0.25">
      <c r="N68" s="6"/>
      <c r="O68" s="171"/>
      <c r="P68" s="171" t="s">
        <v>150</v>
      </c>
      <c r="Q68" s="171" t="s">
        <v>137</v>
      </c>
      <c r="R68" s="171">
        <v>1</v>
      </c>
      <c r="S68" s="171"/>
      <c r="T68" s="6"/>
      <c r="U68" s="6"/>
      <c r="V68" s="129"/>
      <c r="W68" s="129"/>
    </row>
    <row r="69" spans="3:23" x14ac:dyDescent="0.25">
      <c r="N69" s="6"/>
      <c r="O69" s="171"/>
      <c r="P69" s="171"/>
      <c r="Q69" s="171" t="s">
        <v>138</v>
      </c>
      <c r="R69" s="171" t="s">
        <v>93</v>
      </c>
      <c r="S69" s="171"/>
      <c r="T69" s="6"/>
      <c r="U69" s="6"/>
      <c r="V69" s="129"/>
      <c r="W69" s="129"/>
    </row>
    <row r="70" spans="3:23" x14ac:dyDescent="0.25">
      <c r="N70" s="6"/>
      <c r="O70" s="171"/>
      <c r="P70" s="171"/>
      <c r="Q70" s="171" t="s">
        <v>139</v>
      </c>
      <c r="R70" s="171" t="s">
        <v>93</v>
      </c>
      <c r="S70" s="171"/>
      <c r="T70" s="6"/>
      <c r="U70" s="6"/>
      <c r="V70" s="129"/>
      <c r="W70" s="129"/>
    </row>
    <row r="71" spans="3:23" x14ac:dyDescent="0.25">
      <c r="N71" s="6"/>
      <c r="O71" s="171"/>
      <c r="P71" s="171"/>
      <c r="Q71" s="171"/>
      <c r="R71" s="171"/>
      <c r="S71" s="171"/>
      <c r="T71" s="6"/>
      <c r="U71" s="6"/>
      <c r="V71" s="129"/>
      <c r="W71" s="129"/>
    </row>
    <row r="72" spans="3:23" x14ac:dyDescent="0.25">
      <c r="N72" s="129"/>
      <c r="O72" s="215"/>
      <c r="P72" s="215"/>
      <c r="Q72" s="215"/>
      <c r="R72" s="215"/>
      <c r="S72" s="215"/>
      <c r="T72" s="129"/>
      <c r="U72" s="129"/>
      <c r="V72" s="129"/>
      <c r="W72" s="129"/>
    </row>
    <row r="73" spans="3:23" ht="15.75" x14ac:dyDescent="0.25">
      <c r="C73" s="173" t="s">
        <v>151</v>
      </c>
      <c r="K73" s="173" t="s">
        <v>156</v>
      </c>
      <c r="N73" s="129"/>
      <c r="O73" s="215"/>
      <c r="P73" s="215"/>
      <c r="Q73" s="215"/>
      <c r="R73" s="215"/>
      <c r="S73" s="215"/>
      <c r="T73" s="129"/>
      <c r="U73" s="129"/>
      <c r="V73" s="129"/>
      <c r="W73" s="129"/>
    </row>
    <row r="74" spans="3:23" x14ac:dyDescent="0.25">
      <c r="O74" s="215"/>
      <c r="P74" s="215"/>
      <c r="Q74" s="215"/>
      <c r="R74" s="215"/>
      <c r="S74" s="215"/>
      <c r="T74" s="129"/>
      <c r="U74" s="129"/>
      <c r="V74" s="129"/>
      <c r="W74" s="129"/>
    </row>
    <row r="75" spans="3:23" x14ac:dyDescent="0.25">
      <c r="O75" s="129"/>
      <c r="P75" s="129"/>
      <c r="Q75" s="129"/>
      <c r="R75" s="129"/>
      <c r="S75" s="129"/>
      <c r="T75" s="129"/>
      <c r="U75" s="129"/>
      <c r="V75" s="129"/>
      <c r="W75" s="129"/>
    </row>
  </sheetData>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P86"/>
  <sheetViews>
    <sheetView topLeftCell="A46" workbookViewId="0">
      <selection activeCell="D20" sqref="D20"/>
    </sheetView>
  </sheetViews>
  <sheetFormatPr baseColWidth="10" defaultRowHeight="15" x14ac:dyDescent="0.25"/>
  <cols>
    <col min="1" max="2" width="8.28515625" style="172" customWidth="1"/>
    <col min="3" max="3" width="29.140625" style="172" customWidth="1"/>
    <col min="4" max="4" width="16.85546875" style="172" customWidth="1"/>
    <col min="5" max="7" width="11.42578125" style="172"/>
    <col min="8" max="8" width="13.7109375" style="172" customWidth="1"/>
    <col min="9" max="9" width="11.42578125" style="172"/>
    <col min="10" max="10" width="15" style="172" customWidth="1"/>
    <col min="11" max="11" width="17" style="172" customWidth="1"/>
    <col min="12" max="16384" width="11.42578125" style="172"/>
  </cols>
  <sheetData>
    <row r="8" spans="2:11" ht="15" customHeight="1" x14ac:dyDescent="0.25"/>
    <row r="9" spans="2:11" ht="30" customHeight="1" x14ac:dyDescent="0.25">
      <c r="B9" s="284" t="s">
        <v>162</v>
      </c>
      <c r="C9" s="284"/>
      <c r="D9" s="284"/>
      <c r="E9" s="284"/>
      <c r="F9" s="284"/>
      <c r="G9" s="284"/>
      <c r="H9" s="284"/>
      <c r="I9" s="284"/>
      <c r="J9" s="284"/>
      <c r="K9" s="284"/>
    </row>
    <row r="10" spans="2:11" ht="30" customHeight="1" x14ac:dyDescent="0.25">
      <c r="C10" s="150" t="s">
        <v>161</v>
      </c>
      <c r="D10" s="144"/>
      <c r="E10" s="144"/>
      <c r="F10" s="144"/>
      <c r="G10" s="144"/>
      <c r="H10" s="144"/>
      <c r="I10" s="144"/>
      <c r="J10" s="144"/>
      <c r="K10" s="2"/>
    </row>
    <row r="11" spans="2:11" ht="15" customHeight="1" x14ac:dyDescent="0.25">
      <c r="C11" s="2"/>
      <c r="D11" s="2"/>
      <c r="E11" s="2"/>
      <c r="F11" s="2"/>
      <c r="G11" s="2"/>
      <c r="H11" s="2"/>
      <c r="I11" s="2"/>
      <c r="J11" s="2"/>
      <c r="K11" s="2"/>
    </row>
    <row r="12" spans="2:11" ht="23.25" customHeight="1" thickBot="1" x14ac:dyDescent="0.3">
      <c r="B12" s="321" t="s">
        <v>160</v>
      </c>
      <c r="C12" s="321"/>
      <c r="D12" s="313"/>
      <c r="E12" s="293" t="s">
        <v>0</v>
      </c>
      <c r="F12" s="294"/>
      <c r="G12" s="294"/>
      <c r="H12" s="294"/>
      <c r="I12" s="294"/>
      <c r="J12" s="294"/>
      <c r="K12" s="295"/>
    </row>
    <row r="13" spans="2:11" ht="23.25" customHeight="1" thickBot="1" x14ac:dyDescent="0.3">
      <c r="B13" s="321"/>
      <c r="C13" s="321"/>
      <c r="D13" s="313"/>
      <c r="E13" s="36" t="s">
        <v>6</v>
      </c>
      <c r="F13" s="47" t="s">
        <v>7</v>
      </c>
      <c r="G13" s="48" t="s">
        <v>1</v>
      </c>
      <c r="H13" s="46" t="s">
        <v>8</v>
      </c>
      <c r="I13" s="47" t="s">
        <v>9</v>
      </c>
      <c r="J13" s="72" t="s">
        <v>10</v>
      </c>
      <c r="K13" s="77" t="s">
        <v>11</v>
      </c>
    </row>
    <row r="14" spans="2:11" x14ac:dyDescent="0.25">
      <c r="B14" s="322" t="s">
        <v>151</v>
      </c>
      <c r="C14" s="319" t="s">
        <v>140</v>
      </c>
      <c r="D14" s="33" t="s">
        <v>137</v>
      </c>
      <c r="E14" s="153">
        <v>1667064</v>
      </c>
      <c r="F14" s="154">
        <v>897822</v>
      </c>
      <c r="G14" s="155">
        <v>2564886</v>
      </c>
      <c r="H14" s="153">
        <v>829581</v>
      </c>
      <c r="I14" s="154">
        <v>9642</v>
      </c>
      <c r="J14" s="155">
        <v>839223</v>
      </c>
      <c r="K14" s="44">
        <v>0.2465323525186767</v>
      </c>
    </row>
    <row r="15" spans="2:11" x14ac:dyDescent="0.25">
      <c r="B15" s="323"/>
      <c r="C15" s="310"/>
      <c r="D15" s="34" t="s">
        <v>138</v>
      </c>
      <c r="E15" s="153">
        <v>599306</v>
      </c>
      <c r="F15" s="154">
        <v>150614</v>
      </c>
      <c r="G15" s="155">
        <v>749920</v>
      </c>
      <c r="H15" s="153">
        <v>57634</v>
      </c>
      <c r="I15" s="154">
        <v>556</v>
      </c>
      <c r="J15" s="155">
        <v>58190</v>
      </c>
      <c r="K15" s="44">
        <v>7.2007523728205319E-2</v>
      </c>
    </row>
    <row r="16" spans="2:11" x14ac:dyDescent="0.25">
      <c r="B16" s="323"/>
      <c r="C16" s="311"/>
      <c r="D16" s="152" t="s">
        <v>139</v>
      </c>
      <c r="E16" s="158">
        <v>37818</v>
      </c>
      <c r="F16" s="159">
        <v>11835</v>
      </c>
      <c r="G16" s="160">
        <v>49653</v>
      </c>
      <c r="H16" s="158">
        <v>15996</v>
      </c>
      <c r="I16" s="159">
        <v>173</v>
      </c>
      <c r="J16" s="160">
        <v>16169</v>
      </c>
      <c r="K16" s="161">
        <v>0.24564735194919632</v>
      </c>
    </row>
    <row r="17" spans="2:11" x14ac:dyDescent="0.25">
      <c r="B17" s="323"/>
      <c r="C17" s="309" t="s">
        <v>141</v>
      </c>
      <c r="D17" s="34" t="s">
        <v>137</v>
      </c>
      <c r="E17" s="153">
        <v>1944</v>
      </c>
      <c r="F17" s="154">
        <v>279</v>
      </c>
      <c r="G17" s="155">
        <v>2223</v>
      </c>
      <c r="H17" s="153">
        <v>357</v>
      </c>
      <c r="I17" s="154">
        <v>5</v>
      </c>
      <c r="J17" s="155">
        <v>362</v>
      </c>
      <c r="K17" s="44">
        <v>0.14003868471953579</v>
      </c>
    </row>
    <row r="18" spans="2:11" x14ac:dyDescent="0.25">
      <c r="B18" s="323"/>
      <c r="C18" s="310"/>
      <c r="D18" s="34" t="s">
        <v>138</v>
      </c>
      <c r="E18" s="153">
        <v>216</v>
      </c>
      <c r="F18" s="154">
        <v>27</v>
      </c>
      <c r="G18" s="155">
        <v>243</v>
      </c>
      <c r="H18" s="153">
        <v>28</v>
      </c>
      <c r="I18" s="154">
        <v>0</v>
      </c>
      <c r="J18" s="155">
        <v>28</v>
      </c>
      <c r="K18" s="44">
        <v>0.10332103321033211</v>
      </c>
    </row>
    <row r="19" spans="2:11" x14ac:dyDescent="0.25">
      <c r="B19" s="323"/>
      <c r="C19" s="311"/>
      <c r="D19" s="152" t="s">
        <v>139</v>
      </c>
      <c r="E19" s="158">
        <v>12</v>
      </c>
      <c r="F19" s="174">
        <v>4</v>
      </c>
      <c r="G19" s="160">
        <v>16</v>
      </c>
      <c r="H19" s="158">
        <v>2</v>
      </c>
      <c r="I19" s="174">
        <v>0</v>
      </c>
      <c r="J19" s="160">
        <v>2</v>
      </c>
      <c r="K19" s="161">
        <v>0.1111111111111111</v>
      </c>
    </row>
    <row r="20" spans="2:11" x14ac:dyDescent="0.25">
      <c r="B20" s="323"/>
      <c r="C20" s="306" t="s">
        <v>50</v>
      </c>
      <c r="D20" s="34" t="s">
        <v>137</v>
      </c>
      <c r="E20" s="175">
        <v>1669008</v>
      </c>
      <c r="F20" s="175">
        <v>898101</v>
      </c>
      <c r="G20" s="155">
        <v>2567109</v>
      </c>
      <c r="H20" s="175">
        <v>829938</v>
      </c>
      <c r="I20" s="175">
        <v>9647</v>
      </c>
      <c r="J20" s="155">
        <v>839585</v>
      </c>
      <c r="K20" s="44">
        <v>0.24645154510501971</v>
      </c>
    </row>
    <row r="21" spans="2:11" x14ac:dyDescent="0.25">
      <c r="B21" s="323"/>
      <c r="C21" s="307"/>
      <c r="D21" s="34" t="s">
        <v>138</v>
      </c>
      <c r="E21" s="175">
        <v>599522</v>
      </c>
      <c r="F21" s="175">
        <v>150641</v>
      </c>
      <c r="G21" s="155">
        <v>750163</v>
      </c>
      <c r="H21" s="175">
        <v>57662</v>
      </c>
      <c r="I21" s="175">
        <v>556</v>
      </c>
      <c r="J21" s="155">
        <v>58218</v>
      </c>
      <c r="K21" s="44">
        <v>7.2018021205347477E-2</v>
      </c>
    </row>
    <row r="22" spans="2:11" ht="15.75" thickBot="1" x14ac:dyDescent="0.3">
      <c r="B22" s="324"/>
      <c r="C22" s="320"/>
      <c r="D22" s="40" t="s">
        <v>139</v>
      </c>
      <c r="E22" s="176">
        <v>37830</v>
      </c>
      <c r="F22" s="176">
        <v>11839</v>
      </c>
      <c r="G22" s="157">
        <v>49669</v>
      </c>
      <c r="H22" s="176">
        <v>15998</v>
      </c>
      <c r="I22" s="176">
        <v>173</v>
      </c>
      <c r="J22" s="157">
        <v>16171</v>
      </c>
      <c r="K22" s="35">
        <v>0.24561057108140949</v>
      </c>
    </row>
    <row r="23" spans="2:11" ht="15" customHeight="1" x14ac:dyDescent="0.25">
      <c r="B23" s="322" t="s">
        <v>163</v>
      </c>
      <c r="C23" s="316" t="s">
        <v>144</v>
      </c>
      <c r="D23" s="151" t="s">
        <v>137</v>
      </c>
      <c r="E23" s="153">
        <v>7</v>
      </c>
      <c r="F23" s="154">
        <v>0</v>
      </c>
      <c r="G23" s="155">
        <v>7</v>
      </c>
      <c r="H23" s="153">
        <v>0</v>
      </c>
      <c r="I23" s="154">
        <v>0</v>
      </c>
      <c r="J23" s="155">
        <v>0</v>
      </c>
      <c r="K23" s="44">
        <v>0</v>
      </c>
    </row>
    <row r="24" spans="2:11" x14ac:dyDescent="0.25">
      <c r="B24" s="323"/>
      <c r="C24" s="310"/>
      <c r="D24" s="34" t="s">
        <v>138</v>
      </c>
      <c r="E24" s="153" t="s">
        <v>93</v>
      </c>
      <c r="F24" s="154" t="s">
        <v>93</v>
      </c>
      <c r="G24" s="181" t="s">
        <v>93</v>
      </c>
      <c r="H24" s="153" t="s">
        <v>93</v>
      </c>
      <c r="I24" s="154" t="s">
        <v>93</v>
      </c>
      <c r="J24" s="181" t="s">
        <v>93</v>
      </c>
      <c r="K24" s="44" t="s">
        <v>93</v>
      </c>
    </row>
    <row r="25" spans="2:11" x14ac:dyDescent="0.25">
      <c r="B25" s="323"/>
      <c r="C25" s="311"/>
      <c r="D25" s="152" t="s">
        <v>139</v>
      </c>
      <c r="E25" s="158" t="s">
        <v>93</v>
      </c>
      <c r="F25" s="174" t="s">
        <v>93</v>
      </c>
      <c r="G25" s="211" t="s">
        <v>93</v>
      </c>
      <c r="H25" s="158" t="s">
        <v>93</v>
      </c>
      <c r="I25" s="174" t="s">
        <v>93</v>
      </c>
      <c r="J25" s="211" t="s">
        <v>93</v>
      </c>
      <c r="K25" s="161" t="s">
        <v>93</v>
      </c>
    </row>
    <row r="26" spans="2:11" x14ac:dyDescent="0.25">
      <c r="B26" s="323"/>
      <c r="C26" s="309" t="s">
        <v>145</v>
      </c>
      <c r="D26" s="34" t="s">
        <v>137</v>
      </c>
      <c r="E26" s="153">
        <v>245</v>
      </c>
      <c r="F26" s="154">
        <v>33</v>
      </c>
      <c r="G26" s="155">
        <v>278</v>
      </c>
      <c r="H26" s="153">
        <v>126</v>
      </c>
      <c r="I26" s="154">
        <v>1</v>
      </c>
      <c r="J26" s="155">
        <v>127</v>
      </c>
      <c r="K26" s="44">
        <v>0.31358024691358027</v>
      </c>
    </row>
    <row r="27" spans="2:11" x14ac:dyDescent="0.25">
      <c r="B27" s="323"/>
      <c r="C27" s="310"/>
      <c r="D27" s="34" t="s">
        <v>138</v>
      </c>
      <c r="E27" s="153">
        <v>84</v>
      </c>
      <c r="F27" s="154">
        <v>9</v>
      </c>
      <c r="G27" s="155">
        <v>93</v>
      </c>
      <c r="H27" s="153">
        <v>8</v>
      </c>
      <c r="I27" s="154">
        <v>0</v>
      </c>
      <c r="J27" s="155">
        <v>8</v>
      </c>
      <c r="K27" s="44">
        <v>7.9207920792079209E-2</v>
      </c>
    </row>
    <row r="28" spans="2:11" x14ac:dyDescent="0.25">
      <c r="B28" s="323"/>
      <c r="C28" s="311"/>
      <c r="D28" s="152" t="s">
        <v>139</v>
      </c>
      <c r="E28" s="158">
        <v>4</v>
      </c>
      <c r="F28" s="174">
        <v>0</v>
      </c>
      <c r="G28" s="160">
        <v>4</v>
      </c>
      <c r="H28" s="158">
        <v>1</v>
      </c>
      <c r="I28" s="174">
        <v>0</v>
      </c>
      <c r="J28" s="160">
        <v>1</v>
      </c>
      <c r="K28" s="161">
        <v>0.2</v>
      </c>
    </row>
    <row r="29" spans="2:11" x14ac:dyDescent="0.25">
      <c r="B29" s="323"/>
      <c r="C29" s="310" t="s">
        <v>146</v>
      </c>
      <c r="D29" s="34" t="s">
        <v>137</v>
      </c>
      <c r="E29" s="153">
        <v>42</v>
      </c>
      <c r="F29" s="154">
        <v>4</v>
      </c>
      <c r="G29" s="155">
        <v>46</v>
      </c>
      <c r="H29" s="153">
        <v>4</v>
      </c>
      <c r="I29" s="154">
        <v>0</v>
      </c>
      <c r="J29" s="155">
        <v>4</v>
      </c>
      <c r="K29" s="44">
        <v>0.08</v>
      </c>
    </row>
    <row r="30" spans="2:11" x14ac:dyDescent="0.25">
      <c r="B30" s="323"/>
      <c r="C30" s="310"/>
      <c r="D30" s="34" t="s">
        <v>138</v>
      </c>
      <c r="E30" s="153">
        <v>8</v>
      </c>
      <c r="F30" s="154">
        <v>1</v>
      </c>
      <c r="G30" s="155">
        <v>9</v>
      </c>
      <c r="H30" s="153">
        <v>2</v>
      </c>
      <c r="I30" s="154">
        <v>0</v>
      </c>
      <c r="J30" s="155">
        <v>2</v>
      </c>
      <c r="K30" s="44">
        <v>0.18181818181818182</v>
      </c>
    </row>
    <row r="31" spans="2:11" x14ac:dyDescent="0.25">
      <c r="B31" s="323"/>
      <c r="C31" s="311"/>
      <c r="D31" s="152" t="s">
        <v>139</v>
      </c>
      <c r="E31" s="158">
        <v>1</v>
      </c>
      <c r="F31" s="174">
        <v>0</v>
      </c>
      <c r="G31" s="160">
        <v>1</v>
      </c>
      <c r="H31" s="158">
        <v>0</v>
      </c>
      <c r="I31" s="174">
        <v>0</v>
      </c>
      <c r="J31" s="160">
        <v>0</v>
      </c>
      <c r="K31" s="161">
        <v>0</v>
      </c>
    </row>
    <row r="32" spans="2:11" x14ac:dyDescent="0.25">
      <c r="B32" s="323"/>
      <c r="C32" s="309" t="s">
        <v>147</v>
      </c>
      <c r="D32" s="34" t="s">
        <v>137</v>
      </c>
      <c r="E32" s="153">
        <v>86</v>
      </c>
      <c r="F32" s="154">
        <v>23</v>
      </c>
      <c r="G32" s="155">
        <v>109</v>
      </c>
      <c r="H32" s="153">
        <v>15</v>
      </c>
      <c r="I32" s="154">
        <v>1</v>
      </c>
      <c r="J32" s="155">
        <v>16</v>
      </c>
      <c r="K32" s="44">
        <v>0.128</v>
      </c>
    </row>
    <row r="33" spans="2:11" x14ac:dyDescent="0.25">
      <c r="B33" s="323"/>
      <c r="C33" s="310"/>
      <c r="D33" s="34" t="s">
        <v>138</v>
      </c>
      <c r="E33" s="153">
        <v>11</v>
      </c>
      <c r="F33" s="154">
        <v>4</v>
      </c>
      <c r="G33" s="155">
        <v>15</v>
      </c>
      <c r="H33" s="153">
        <v>2</v>
      </c>
      <c r="I33" s="154">
        <v>0</v>
      </c>
      <c r="J33" s="155">
        <v>2</v>
      </c>
      <c r="K33" s="44">
        <v>0.11764705882352941</v>
      </c>
    </row>
    <row r="34" spans="2:11" x14ac:dyDescent="0.25">
      <c r="B34" s="323"/>
      <c r="C34" s="311"/>
      <c r="D34" s="152" t="s">
        <v>139</v>
      </c>
      <c r="E34" s="158">
        <v>1</v>
      </c>
      <c r="F34" s="174">
        <v>1</v>
      </c>
      <c r="G34" s="160">
        <v>2</v>
      </c>
      <c r="H34" s="158">
        <v>2</v>
      </c>
      <c r="I34" s="174">
        <v>0</v>
      </c>
      <c r="J34" s="160">
        <v>2</v>
      </c>
      <c r="K34" s="161">
        <v>0.5</v>
      </c>
    </row>
    <row r="35" spans="2:11" x14ac:dyDescent="0.25">
      <c r="B35" s="323"/>
      <c r="C35" s="309" t="s">
        <v>148</v>
      </c>
      <c r="D35" s="34" t="s">
        <v>137</v>
      </c>
      <c r="E35" s="153">
        <v>513</v>
      </c>
      <c r="F35" s="154">
        <v>15</v>
      </c>
      <c r="G35" s="155">
        <v>528</v>
      </c>
      <c r="H35" s="153">
        <v>43</v>
      </c>
      <c r="I35" s="154">
        <v>0</v>
      </c>
      <c r="J35" s="155">
        <v>43</v>
      </c>
      <c r="K35" s="44">
        <v>7.5306479859894915E-2</v>
      </c>
    </row>
    <row r="36" spans="2:11" x14ac:dyDescent="0.25">
      <c r="B36" s="323"/>
      <c r="C36" s="310"/>
      <c r="D36" s="34" t="s">
        <v>138</v>
      </c>
      <c r="E36" s="153">
        <v>29</v>
      </c>
      <c r="F36" s="154">
        <v>0</v>
      </c>
      <c r="G36" s="155">
        <v>29</v>
      </c>
      <c r="H36" s="155">
        <v>0</v>
      </c>
      <c r="I36" s="154">
        <v>0</v>
      </c>
      <c r="J36" s="155">
        <v>0</v>
      </c>
      <c r="K36" s="44">
        <v>0</v>
      </c>
    </row>
    <row r="37" spans="2:11" x14ac:dyDescent="0.25">
      <c r="B37" s="323"/>
      <c r="C37" s="311"/>
      <c r="D37" s="152" t="s">
        <v>139</v>
      </c>
      <c r="E37" s="158">
        <v>1</v>
      </c>
      <c r="F37" s="174">
        <v>0</v>
      </c>
      <c r="G37" s="160">
        <v>1</v>
      </c>
      <c r="H37" s="158">
        <v>0</v>
      </c>
      <c r="I37" s="174">
        <v>0</v>
      </c>
      <c r="J37" s="160">
        <v>0</v>
      </c>
      <c r="K37" s="161">
        <v>0</v>
      </c>
    </row>
    <row r="38" spans="2:11" x14ac:dyDescent="0.25">
      <c r="B38" s="323"/>
      <c r="C38" s="309" t="s">
        <v>149</v>
      </c>
      <c r="D38" s="34" t="s">
        <v>137</v>
      </c>
      <c r="E38" s="153">
        <v>16649</v>
      </c>
      <c r="F38" s="154">
        <v>162</v>
      </c>
      <c r="G38" s="155">
        <v>16811</v>
      </c>
      <c r="H38" s="153">
        <v>850</v>
      </c>
      <c r="I38" s="154">
        <v>1</v>
      </c>
      <c r="J38" s="155">
        <v>851</v>
      </c>
      <c r="K38" s="44">
        <v>4.8182538783829693E-2</v>
      </c>
    </row>
    <row r="39" spans="2:11" x14ac:dyDescent="0.25">
      <c r="B39" s="323"/>
      <c r="C39" s="310"/>
      <c r="D39" s="34" t="s">
        <v>138</v>
      </c>
      <c r="E39" s="153">
        <v>766</v>
      </c>
      <c r="F39" s="179">
        <v>14</v>
      </c>
      <c r="G39" s="115">
        <v>780</v>
      </c>
      <c r="H39" s="153">
        <v>23</v>
      </c>
      <c r="I39" s="154">
        <v>0</v>
      </c>
      <c r="J39" s="155">
        <v>23</v>
      </c>
      <c r="K39" s="44">
        <v>2.8642590286425903E-2</v>
      </c>
    </row>
    <row r="40" spans="2:11" x14ac:dyDescent="0.25">
      <c r="B40" s="323"/>
      <c r="C40" s="311"/>
      <c r="D40" s="152" t="s">
        <v>139</v>
      </c>
      <c r="E40" s="158">
        <v>14</v>
      </c>
      <c r="F40" s="174">
        <v>1</v>
      </c>
      <c r="G40" s="259">
        <v>15</v>
      </c>
      <c r="H40" s="258">
        <v>0</v>
      </c>
      <c r="I40" s="174">
        <v>0</v>
      </c>
      <c r="J40" s="160">
        <v>0</v>
      </c>
      <c r="K40" s="161">
        <v>0</v>
      </c>
    </row>
    <row r="41" spans="2:11" x14ac:dyDescent="0.25">
      <c r="B41" s="323"/>
      <c r="C41" s="309" t="s">
        <v>142</v>
      </c>
      <c r="D41" s="34" t="s">
        <v>137</v>
      </c>
      <c r="E41" s="153">
        <v>17</v>
      </c>
      <c r="F41" s="154">
        <v>1</v>
      </c>
      <c r="G41" s="155">
        <v>18</v>
      </c>
      <c r="H41" s="153">
        <v>7</v>
      </c>
      <c r="I41" s="154">
        <v>1</v>
      </c>
      <c r="J41" s="155">
        <v>8</v>
      </c>
      <c r="K41" s="44">
        <v>0.30769230769230771</v>
      </c>
    </row>
    <row r="42" spans="2:11" x14ac:dyDescent="0.25">
      <c r="B42" s="323"/>
      <c r="C42" s="310"/>
      <c r="D42" s="34" t="s">
        <v>138</v>
      </c>
      <c r="E42" s="153">
        <v>6</v>
      </c>
      <c r="F42" s="154">
        <v>1</v>
      </c>
      <c r="G42" s="155">
        <v>7</v>
      </c>
      <c r="H42" s="153">
        <v>0</v>
      </c>
      <c r="I42" s="154">
        <v>0</v>
      </c>
      <c r="J42" s="155">
        <v>0</v>
      </c>
      <c r="K42" s="44">
        <v>0</v>
      </c>
    </row>
    <row r="43" spans="2:11" x14ac:dyDescent="0.25">
      <c r="B43" s="323"/>
      <c r="C43" s="311"/>
      <c r="D43" s="152" t="s">
        <v>139</v>
      </c>
      <c r="E43" s="158" t="s">
        <v>93</v>
      </c>
      <c r="F43" s="174" t="s">
        <v>93</v>
      </c>
      <c r="G43" s="211" t="s">
        <v>93</v>
      </c>
      <c r="H43" s="158" t="s">
        <v>93</v>
      </c>
      <c r="I43" s="174" t="s">
        <v>93</v>
      </c>
      <c r="J43" s="211" t="s">
        <v>93</v>
      </c>
      <c r="K43" s="161"/>
    </row>
    <row r="44" spans="2:11" x14ac:dyDescent="0.25">
      <c r="B44" s="323"/>
      <c r="C44" s="309" t="s">
        <v>150</v>
      </c>
      <c r="D44" s="34" t="s">
        <v>137</v>
      </c>
      <c r="E44" s="153">
        <v>0</v>
      </c>
      <c r="F44" s="154">
        <v>0</v>
      </c>
      <c r="G44" s="155">
        <v>0</v>
      </c>
      <c r="H44" s="153">
        <v>1</v>
      </c>
      <c r="I44" s="154">
        <v>0</v>
      </c>
      <c r="J44" s="155">
        <v>1</v>
      </c>
      <c r="K44" s="44">
        <v>1</v>
      </c>
    </row>
    <row r="45" spans="2:11" x14ac:dyDescent="0.25">
      <c r="B45" s="323"/>
      <c r="C45" s="310"/>
      <c r="D45" s="34" t="s">
        <v>138</v>
      </c>
      <c r="E45" s="153" t="s">
        <v>93</v>
      </c>
      <c r="F45" s="154" t="s">
        <v>93</v>
      </c>
      <c r="G45" s="181" t="s">
        <v>93</v>
      </c>
      <c r="H45" s="153" t="s">
        <v>93</v>
      </c>
      <c r="I45" s="154" t="s">
        <v>93</v>
      </c>
      <c r="J45" s="181" t="s">
        <v>93</v>
      </c>
      <c r="K45" s="44" t="s">
        <v>93</v>
      </c>
    </row>
    <row r="46" spans="2:11" ht="15.75" thickBot="1" x14ac:dyDescent="0.3">
      <c r="B46" s="323"/>
      <c r="C46" s="310"/>
      <c r="D46" s="34" t="s">
        <v>139</v>
      </c>
      <c r="E46" s="153" t="s">
        <v>93</v>
      </c>
      <c r="F46" s="179" t="s">
        <v>93</v>
      </c>
      <c r="G46" s="181" t="s">
        <v>93</v>
      </c>
      <c r="H46" s="153" t="s">
        <v>93</v>
      </c>
      <c r="I46" s="179" t="s">
        <v>93</v>
      </c>
      <c r="J46" s="178" t="s">
        <v>93</v>
      </c>
      <c r="K46" s="35" t="s">
        <v>93</v>
      </c>
    </row>
    <row r="47" spans="2:11" x14ac:dyDescent="0.25">
      <c r="B47" s="323"/>
      <c r="C47" s="325" t="s">
        <v>50</v>
      </c>
      <c r="D47" s="33" t="s">
        <v>137</v>
      </c>
      <c r="E47" s="260">
        <v>17559</v>
      </c>
      <c r="F47" s="261">
        <v>238</v>
      </c>
      <c r="G47" s="261">
        <v>17797</v>
      </c>
      <c r="H47" s="261">
        <v>1046</v>
      </c>
      <c r="I47" s="261">
        <v>4</v>
      </c>
      <c r="J47" s="218">
        <v>1050</v>
      </c>
      <c r="K47" s="44">
        <v>5.5711784368865071E-2</v>
      </c>
    </row>
    <row r="48" spans="2:11" x14ac:dyDescent="0.25">
      <c r="B48" s="323"/>
      <c r="C48" s="318"/>
      <c r="D48" s="34" t="s">
        <v>138</v>
      </c>
      <c r="E48" s="181">
        <v>904</v>
      </c>
      <c r="F48" s="218">
        <v>29</v>
      </c>
      <c r="G48" s="218">
        <v>933</v>
      </c>
      <c r="H48" s="218">
        <v>35</v>
      </c>
      <c r="I48" s="218">
        <v>0</v>
      </c>
      <c r="J48" s="218">
        <v>35</v>
      </c>
      <c r="K48" s="44">
        <v>3.6157024793388427E-2</v>
      </c>
    </row>
    <row r="49" spans="2:16" ht="15.75" thickBot="1" x14ac:dyDescent="0.3">
      <c r="B49" s="324"/>
      <c r="C49" s="308"/>
      <c r="D49" s="40" t="s">
        <v>139</v>
      </c>
      <c r="E49" s="176">
        <v>21</v>
      </c>
      <c r="F49" s="178">
        <v>2</v>
      </c>
      <c r="G49" s="219">
        <v>23</v>
      </c>
      <c r="H49" s="219">
        <v>3</v>
      </c>
      <c r="I49" s="219">
        <v>0</v>
      </c>
      <c r="J49" s="219">
        <v>3</v>
      </c>
      <c r="K49" s="35">
        <v>0.11538461538461539</v>
      </c>
    </row>
    <row r="52" spans="2:16" ht="13.5" customHeight="1" x14ac:dyDescent="0.25">
      <c r="C52" s="150" t="s">
        <v>304</v>
      </c>
    </row>
    <row r="54" spans="2:16" ht="23.25" customHeight="1" thickBot="1" x14ac:dyDescent="0.3">
      <c r="B54" s="321" t="s">
        <v>160</v>
      </c>
      <c r="C54" s="321"/>
      <c r="D54" s="313"/>
      <c r="E54" s="293" t="s">
        <v>0</v>
      </c>
      <c r="F54" s="294"/>
      <c r="G54" s="294"/>
      <c r="H54" s="294"/>
      <c r="I54" s="294"/>
      <c r="J54" s="294"/>
      <c r="K54" s="295"/>
    </row>
    <row r="55" spans="2:16" ht="23.25" customHeight="1" thickBot="1" x14ac:dyDescent="0.3">
      <c r="B55" s="321"/>
      <c r="C55" s="321"/>
      <c r="D55" s="313"/>
      <c r="E55" s="36" t="s">
        <v>6</v>
      </c>
      <c r="F55" s="47" t="s">
        <v>7</v>
      </c>
      <c r="G55" s="48" t="s">
        <v>1</v>
      </c>
      <c r="H55" s="46" t="s">
        <v>8</v>
      </c>
      <c r="I55" s="47" t="s">
        <v>9</v>
      </c>
      <c r="J55" s="72" t="s">
        <v>10</v>
      </c>
      <c r="K55" s="77" t="s">
        <v>11</v>
      </c>
    </row>
    <row r="56" spans="2:16" x14ac:dyDescent="0.25">
      <c r="B56" s="326" t="s">
        <v>164</v>
      </c>
      <c r="C56" s="319" t="s">
        <v>140</v>
      </c>
      <c r="D56" s="33" t="s">
        <v>137</v>
      </c>
      <c r="E56" s="153">
        <v>13775</v>
      </c>
      <c r="F56" s="154">
        <v>2015</v>
      </c>
      <c r="G56" s="155">
        <v>15790</v>
      </c>
      <c r="H56" s="153">
        <v>6685</v>
      </c>
      <c r="I56" s="154">
        <v>474</v>
      </c>
      <c r="J56" s="155">
        <v>7159</v>
      </c>
      <c r="K56" s="44">
        <v>0.31195259052682034</v>
      </c>
    </row>
    <row r="57" spans="2:16" x14ac:dyDescent="0.25">
      <c r="B57" s="327"/>
      <c r="C57" s="310"/>
      <c r="D57" s="34" t="s">
        <v>138</v>
      </c>
      <c r="E57" s="153">
        <v>5802</v>
      </c>
      <c r="F57" s="154">
        <v>514</v>
      </c>
      <c r="G57" s="155">
        <v>6316</v>
      </c>
      <c r="H57" s="153">
        <v>26</v>
      </c>
      <c r="I57" s="154">
        <v>0</v>
      </c>
      <c r="J57" s="155">
        <v>26</v>
      </c>
      <c r="K57" s="44">
        <v>4.0996531062756228E-3</v>
      </c>
    </row>
    <row r="58" spans="2:16" ht="15.75" thickBot="1" x14ac:dyDescent="0.3">
      <c r="B58" s="328"/>
      <c r="C58" s="311"/>
      <c r="D58" s="152" t="s">
        <v>139</v>
      </c>
      <c r="E58" s="158">
        <v>16</v>
      </c>
      <c r="F58" s="159">
        <v>1</v>
      </c>
      <c r="G58" s="160">
        <v>17</v>
      </c>
      <c r="H58" s="158">
        <v>1</v>
      </c>
      <c r="I58" s="159">
        <v>0</v>
      </c>
      <c r="J58" s="160">
        <v>1</v>
      </c>
      <c r="K58" s="161">
        <v>5.5555555555555552E-2</v>
      </c>
    </row>
    <row r="59" spans="2:16" ht="15" customHeight="1" x14ac:dyDescent="0.25">
      <c r="B59" s="322" t="s">
        <v>165</v>
      </c>
      <c r="C59" s="309" t="s">
        <v>145</v>
      </c>
      <c r="D59" s="34" t="s">
        <v>137</v>
      </c>
      <c r="E59" s="153" t="s">
        <v>93</v>
      </c>
      <c r="F59" s="154" t="s">
        <v>93</v>
      </c>
      <c r="G59" s="181" t="s">
        <v>93</v>
      </c>
      <c r="H59" s="153" t="s">
        <v>93</v>
      </c>
      <c r="I59" s="154" t="s">
        <v>93</v>
      </c>
      <c r="J59" s="181" t="s">
        <v>93</v>
      </c>
      <c r="K59" s="44" t="s">
        <v>93</v>
      </c>
      <c r="N59" s="182"/>
      <c r="O59" s="182"/>
    </row>
    <row r="60" spans="2:16" x14ac:dyDescent="0.25">
      <c r="B60" s="323"/>
      <c r="C60" s="310"/>
      <c r="D60" s="34" t="s">
        <v>138</v>
      </c>
      <c r="E60" s="153">
        <v>25</v>
      </c>
      <c r="F60" s="154">
        <v>0</v>
      </c>
      <c r="G60" s="181">
        <v>25</v>
      </c>
      <c r="H60" s="153" t="s">
        <v>93</v>
      </c>
      <c r="I60" s="154" t="s">
        <v>93</v>
      </c>
      <c r="J60" s="181" t="s">
        <v>93</v>
      </c>
      <c r="K60" s="44">
        <v>0</v>
      </c>
      <c r="N60" s="182"/>
      <c r="O60" s="182"/>
      <c r="P60" s="182"/>
    </row>
    <row r="61" spans="2:16" ht="15.75" thickBot="1" x14ac:dyDescent="0.3">
      <c r="B61" s="324"/>
      <c r="C61" s="329"/>
      <c r="D61" s="40" t="s">
        <v>139</v>
      </c>
      <c r="E61" s="156" t="s">
        <v>93</v>
      </c>
      <c r="F61" s="177" t="s">
        <v>93</v>
      </c>
      <c r="G61" s="178" t="s">
        <v>93</v>
      </c>
      <c r="H61" s="156" t="s">
        <v>93</v>
      </c>
      <c r="I61" s="177" t="s">
        <v>93</v>
      </c>
      <c r="J61" s="178" t="s">
        <v>93</v>
      </c>
      <c r="K61" s="35" t="s">
        <v>93</v>
      </c>
      <c r="P61" s="182"/>
    </row>
    <row r="62" spans="2:16" x14ac:dyDescent="0.25">
      <c r="B62" s="254"/>
      <c r="C62" s="255"/>
      <c r="D62" s="25"/>
      <c r="E62" s="111"/>
      <c r="F62" s="111"/>
      <c r="G62" s="256"/>
      <c r="H62" s="111"/>
      <c r="I62" s="111"/>
      <c r="J62" s="256"/>
      <c r="K62" s="257"/>
      <c r="P62" s="182"/>
    </row>
    <row r="63" spans="2:16" x14ac:dyDescent="0.25">
      <c r="E63" s="172" t="s">
        <v>166</v>
      </c>
    </row>
    <row r="64" spans="2:16" ht="15.75" x14ac:dyDescent="0.25">
      <c r="C64" s="150" t="s">
        <v>305</v>
      </c>
    </row>
    <row r="66" spans="2:11" ht="15.75" thickBot="1" x14ac:dyDescent="0.3">
      <c r="B66" s="321" t="s">
        <v>160</v>
      </c>
      <c r="C66" s="321"/>
      <c r="D66" s="313"/>
      <c r="E66" s="293" t="s">
        <v>0</v>
      </c>
      <c r="F66" s="294"/>
      <c r="G66" s="294"/>
      <c r="H66" s="294"/>
      <c r="I66" s="294"/>
      <c r="J66" s="294"/>
      <c r="K66" s="295"/>
    </row>
    <row r="67" spans="2:11" ht="23.25" thickBot="1" x14ac:dyDescent="0.3">
      <c r="B67" s="321"/>
      <c r="C67" s="321"/>
      <c r="D67" s="313"/>
      <c r="E67" s="36" t="s">
        <v>6</v>
      </c>
      <c r="F67" s="47" t="s">
        <v>7</v>
      </c>
      <c r="G67" s="48" t="s">
        <v>1</v>
      </c>
      <c r="H67" s="46" t="s">
        <v>8</v>
      </c>
      <c r="I67" s="47" t="s">
        <v>9</v>
      </c>
      <c r="J67" s="72" t="s">
        <v>10</v>
      </c>
      <c r="K67" s="77" t="s">
        <v>11</v>
      </c>
    </row>
    <row r="68" spans="2:11" x14ac:dyDescent="0.25">
      <c r="B68" s="322" t="s">
        <v>164</v>
      </c>
      <c r="C68" s="319" t="s">
        <v>140</v>
      </c>
      <c r="D68" s="33" t="s">
        <v>137</v>
      </c>
      <c r="E68" s="153">
        <v>21711</v>
      </c>
      <c r="F68" s="180">
        <v>17646</v>
      </c>
      <c r="G68" s="218">
        <v>39357</v>
      </c>
      <c r="H68" s="153">
        <v>10765</v>
      </c>
      <c r="I68" s="154">
        <v>23</v>
      </c>
      <c r="J68" s="218">
        <v>10788</v>
      </c>
      <c r="K68" s="44">
        <v>0.21513610529464552</v>
      </c>
    </row>
    <row r="69" spans="2:11" x14ac:dyDescent="0.25">
      <c r="B69" s="323"/>
      <c r="C69" s="310"/>
      <c r="D69" s="34" t="s">
        <v>138</v>
      </c>
      <c r="E69" s="153">
        <v>6659</v>
      </c>
      <c r="F69" s="179">
        <v>3020</v>
      </c>
      <c r="G69" s="218">
        <v>9679</v>
      </c>
      <c r="H69" s="153">
        <v>5</v>
      </c>
      <c r="I69" s="154">
        <v>0</v>
      </c>
      <c r="J69" s="218">
        <v>5</v>
      </c>
      <c r="K69" s="44">
        <v>5.1631557207765385E-4</v>
      </c>
    </row>
    <row r="70" spans="2:11" ht="15.75" thickBot="1" x14ac:dyDescent="0.3">
      <c r="B70" s="324"/>
      <c r="C70" s="311"/>
      <c r="D70" s="152" t="s">
        <v>139</v>
      </c>
      <c r="E70" s="158">
        <v>3</v>
      </c>
      <c r="F70" s="174">
        <v>2</v>
      </c>
      <c r="G70" s="211">
        <v>5</v>
      </c>
      <c r="H70" s="217">
        <v>0</v>
      </c>
      <c r="I70" s="174">
        <v>0</v>
      </c>
      <c r="J70" s="211">
        <v>0</v>
      </c>
      <c r="K70" s="161">
        <v>0</v>
      </c>
    </row>
    <row r="71" spans="2:11" x14ac:dyDescent="0.25">
      <c r="B71" s="323" t="s">
        <v>152</v>
      </c>
      <c r="C71" s="309" t="s">
        <v>145</v>
      </c>
      <c r="D71" s="34" t="s">
        <v>137</v>
      </c>
      <c r="E71" s="153">
        <v>3</v>
      </c>
      <c r="F71" s="183">
        <v>0</v>
      </c>
      <c r="G71" s="218">
        <v>3</v>
      </c>
      <c r="H71" s="216">
        <v>1</v>
      </c>
      <c r="I71" s="154">
        <v>0</v>
      </c>
      <c r="J71" s="218">
        <v>1</v>
      </c>
      <c r="K71" s="44">
        <v>0.25</v>
      </c>
    </row>
    <row r="72" spans="2:11" x14ac:dyDescent="0.25">
      <c r="B72" s="323"/>
      <c r="C72" s="310"/>
      <c r="D72" s="34" t="s">
        <v>138</v>
      </c>
      <c r="E72" s="153">
        <v>17</v>
      </c>
      <c r="F72" s="179">
        <v>15</v>
      </c>
      <c r="G72" s="218">
        <v>32</v>
      </c>
      <c r="H72" s="153">
        <v>0</v>
      </c>
      <c r="I72" s="154">
        <v>0</v>
      </c>
      <c r="J72" s="218">
        <v>0</v>
      </c>
      <c r="K72" s="44">
        <v>0</v>
      </c>
    </row>
    <row r="73" spans="2:11" x14ac:dyDescent="0.25">
      <c r="B73" s="323"/>
      <c r="C73" s="311"/>
      <c r="D73" s="152" t="s">
        <v>139</v>
      </c>
      <c r="E73" s="158" t="s">
        <v>93</v>
      </c>
      <c r="F73" s="174" t="s">
        <v>93</v>
      </c>
      <c r="G73" s="211" t="s">
        <v>93</v>
      </c>
      <c r="H73" s="158" t="s">
        <v>93</v>
      </c>
      <c r="I73" s="174" t="s">
        <v>93</v>
      </c>
      <c r="J73" s="211" t="s">
        <v>93</v>
      </c>
      <c r="K73" s="161" t="s">
        <v>93</v>
      </c>
    </row>
    <row r="74" spans="2:11" x14ac:dyDescent="0.25">
      <c r="B74" s="323"/>
      <c r="C74" s="310" t="s">
        <v>146</v>
      </c>
      <c r="D74" s="34" t="s">
        <v>137</v>
      </c>
      <c r="E74" s="153" t="s">
        <v>93</v>
      </c>
      <c r="F74" s="179" t="s">
        <v>93</v>
      </c>
      <c r="G74" s="218" t="s">
        <v>93</v>
      </c>
      <c r="H74" s="153" t="s">
        <v>93</v>
      </c>
      <c r="I74" s="154" t="s">
        <v>93</v>
      </c>
      <c r="J74" s="218" t="s">
        <v>93</v>
      </c>
      <c r="K74" s="44" t="s">
        <v>93</v>
      </c>
    </row>
    <row r="75" spans="2:11" x14ac:dyDescent="0.25">
      <c r="B75" s="323"/>
      <c r="C75" s="310"/>
      <c r="D75" s="34" t="s">
        <v>138</v>
      </c>
      <c r="E75" s="153">
        <v>10</v>
      </c>
      <c r="F75" s="179">
        <v>2</v>
      </c>
      <c r="G75" s="218">
        <v>12</v>
      </c>
      <c r="H75" s="153">
        <v>0</v>
      </c>
      <c r="I75" s="154">
        <v>0</v>
      </c>
      <c r="J75" s="218">
        <v>0</v>
      </c>
      <c r="K75" s="44">
        <v>0</v>
      </c>
    </row>
    <row r="76" spans="2:11" x14ac:dyDescent="0.25">
      <c r="B76" s="323"/>
      <c r="C76" s="311"/>
      <c r="D76" s="152" t="s">
        <v>139</v>
      </c>
      <c r="E76" s="158" t="s">
        <v>93</v>
      </c>
      <c r="F76" s="174" t="s">
        <v>93</v>
      </c>
      <c r="G76" s="211" t="s">
        <v>93</v>
      </c>
      <c r="H76" s="158" t="s">
        <v>93</v>
      </c>
      <c r="I76" s="174" t="s">
        <v>93</v>
      </c>
      <c r="J76" s="211" t="s">
        <v>93</v>
      </c>
      <c r="K76" s="161" t="s">
        <v>93</v>
      </c>
    </row>
    <row r="77" spans="2:11" x14ac:dyDescent="0.25">
      <c r="B77" s="323"/>
      <c r="C77" s="309" t="s">
        <v>148</v>
      </c>
      <c r="D77" s="34" t="s">
        <v>137</v>
      </c>
      <c r="E77" s="153">
        <v>0</v>
      </c>
      <c r="F77" s="154">
        <v>1</v>
      </c>
      <c r="G77" s="218">
        <v>1</v>
      </c>
      <c r="H77" s="153">
        <v>0</v>
      </c>
      <c r="I77" s="154">
        <v>0</v>
      </c>
      <c r="J77" s="218">
        <v>0</v>
      </c>
      <c r="K77" s="44">
        <v>0</v>
      </c>
    </row>
    <row r="78" spans="2:11" x14ac:dyDescent="0.25">
      <c r="B78" s="323"/>
      <c r="C78" s="310"/>
      <c r="D78" s="34" t="s">
        <v>138</v>
      </c>
      <c r="E78" s="153">
        <v>1</v>
      </c>
      <c r="F78" s="179">
        <v>0</v>
      </c>
      <c r="G78" s="181">
        <v>1</v>
      </c>
      <c r="H78" s="217">
        <v>0</v>
      </c>
      <c r="I78" s="154">
        <v>0</v>
      </c>
      <c r="J78" s="218">
        <v>0</v>
      </c>
      <c r="K78" s="44">
        <v>0</v>
      </c>
    </row>
    <row r="79" spans="2:11" x14ac:dyDescent="0.25">
      <c r="B79" s="323"/>
      <c r="C79" s="311"/>
      <c r="D79" s="152" t="s">
        <v>139</v>
      </c>
      <c r="E79" s="158" t="s">
        <v>93</v>
      </c>
      <c r="F79" s="174" t="s">
        <v>93</v>
      </c>
      <c r="G79" s="211" t="s">
        <v>93</v>
      </c>
      <c r="H79" s="258" t="s">
        <v>93</v>
      </c>
      <c r="I79" s="174" t="s">
        <v>93</v>
      </c>
      <c r="J79" s="211" t="s">
        <v>93</v>
      </c>
      <c r="K79" s="161" t="s">
        <v>93</v>
      </c>
    </row>
    <row r="80" spans="2:11" x14ac:dyDescent="0.25">
      <c r="B80" s="323"/>
      <c r="C80" s="309" t="s">
        <v>149</v>
      </c>
      <c r="D80" s="34" t="s">
        <v>137</v>
      </c>
      <c r="E80" s="153">
        <v>11</v>
      </c>
      <c r="F80" s="179">
        <v>0</v>
      </c>
      <c r="G80" s="181">
        <v>11</v>
      </c>
      <c r="H80" s="217">
        <v>1</v>
      </c>
      <c r="I80" s="154">
        <v>0</v>
      </c>
      <c r="J80" s="218">
        <v>1</v>
      </c>
      <c r="K80" s="44">
        <v>8.3333333333333329E-2</v>
      </c>
    </row>
    <row r="81" spans="2:11" x14ac:dyDescent="0.25">
      <c r="B81" s="323"/>
      <c r="C81" s="310"/>
      <c r="D81" s="34" t="s">
        <v>138</v>
      </c>
      <c r="E81" s="153">
        <v>26</v>
      </c>
      <c r="F81" s="154">
        <v>8</v>
      </c>
      <c r="G81" s="218">
        <v>34</v>
      </c>
      <c r="H81" s="153">
        <v>0</v>
      </c>
      <c r="I81" s="154">
        <v>0</v>
      </c>
      <c r="J81" s="218">
        <v>0</v>
      </c>
      <c r="K81" s="44">
        <v>0</v>
      </c>
    </row>
    <row r="82" spans="2:11" ht="15.75" thickBot="1" x14ac:dyDescent="0.3">
      <c r="B82" s="323"/>
      <c r="C82" s="310"/>
      <c r="D82" s="34" t="s">
        <v>139</v>
      </c>
      <c r="E82" s="153" t="s">
        <v>93</v>
      </c>
      <c r="F82" s="154" t="s">
        <v>93</v>
      </c>
      <c r="G82" s="218" t="s">
        <v>93</v>
      </c>
      <c r="H82" s="153" t="s">
        <v>93</v>
      </c>
      <c r="I82" s="154" t="s">
        <v>93</v>
      </c>
      <c r="J82" s="218" t="s">
        <v>93</v>
      </c>
      <c r="K82" s="44" t="s">
        <v>93</v>
      </c>
    </row>
    <row r="83" spans="2:11" x14ac:dyDescent="0.25">
      <c r="B83" s="323"/>
      <c r="C83" s="325" t="s">
        <v>50</v>
      </c>
      <c r="D83" s="33" t="s">
        <v>137</v>
      </c>
      <c r="E83" s="262">
        <v>14</v>
      </c>
      <c r="F83" s="262">
        <v>1</v>
      </c>
      <c r="G83" s="262">
        <v>15</v>
      </c>
      <c r="H83" s="262">
        <v>2</v>
      </c>
      <c r="I83" s="262">
        <v>0</v>
      </c>
      <c r="J83" s="260">
        <v>2</v>
      </c>
      <c r="K83" s="263">
        <v>0.11764705882352941</v>
      </c>
    </row>
    <row r="84" spans="2:11" x14ac:dyDescent="0.25">
      <c r="B84" s="323"/>
      <c r="C84" s="318"/>
      <c r="D84" s="34" t="s">
        <v>138</v>
      </c>
      <c r="E84" s="175">
        <v>54</v>
      </c>
      <c r="F84" s="175">
        <v>25</v>
      </c>
      <c r="G84" s="175">
        <v>79</v>
      </c>
      <c r="H84" s="175">
        <v>0</v>
      </c>
      <c r="I84" s="175">
        <v>0</v>
      </c>
      <c r="J84" s="181">
        <v>0</v>
      </c>
      <c r="K84" s="44">
        <v>0</v>
      </c>
    </row>
    <row r="85" spans="2:11" ht="15.75" thickBot="1" x14ac:dyDescent="0.3">
      <c r="B85" s="324"/>
      <c r="C85" s="308"/>
      <c r="D85" s="40" t="s">
        <v>139</v>
      </c>
      <c r="E85" s="176" t="s">
        <v>93</v>
      </c>
      <c r="F85" s="176" t="s">
        <v>93</v>
      </c>
      <c r="G85" s="176" t="s">
        <v>93</v>
      </c>
      <c r="H85" s="176" t="s">
        <v>93</v>
      </c>
      <c r="I85" s="176" t="s">
        <v>93</v>
      </c>
      <c r="J85" s="178" t="s">
        <v>93</v>
      </c>
      <c r="K85" s="35" t="s">
        <v>93</v>
      </c>
    </row>
    <row r="86" spans="2:11" x14ac:dyDescent="0.25">
      <c r="J86" s="182"/>
      <c r="K86" s="182"/>
    </row>
  </sheetData>
  <mergeCells count="33">
    <mergeCell ref="B68:B70"/>
    <mergeCell ref="C68:C70"/>
    <mergeCell ref="B59:B61"/>
    <mergeCell ref="C59:C61"/>
    <mergeCell ref="C83:C85"/>
    <mergeCell ref="B71:B85"/>
    <mergeCell ref="C71:C73"/>
    <mergeCell ref="C74:C76"/>
    <mergeCell ref="C77:C79"/>
    <mergeCell ref="C80:C82"/>
    <mergeCell ref="B54:D55"/>
    <mergeCell ref="E54:K54"/>
    <mergeCell ref="B56:B58"/>
    <mergeCell ref="C56:C58"/>
    <mergeCell ref="B66:D67"/>
    <mergeCell ref="E66:K66"/>
    <mergeCell ref="C41:C43"/>
    <mergeCell ref="C44:C46"/>
    <mergeCell ref="C47:C49"/>
    <mergeCell ref="B23:B49"/>
    <mergeCell ref="C23:C25"/>
    <mergeCell ref="C26:C28"/>
    <mergeCell ref="C29:C31"/>
    <mergeCell ref="C32:C34"/>
    <mergeCell ref="C35:C37"/>
    <mergeCell ref="C38:C40"/>
    <mergeCell ref="B9:K9"/>
    <mergeCell ref="E12:K12"/>
    <mergeCell ref="C14:C16"/>
    <mergeCell ref="C17:C19"/>
    <mergeCell ref="C20:C22"/>
    <mergeCell ref="B12:D13"/>
    <mergeCell ref="B14:B22"/>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M100"/>
  <sheetViews>
    <sheetView topLeftCell="A9" zoomScaleNormal="100" workbookViewId="0">
      <selection activeCell="B9" sqref="B9:H9"/>
    </sheetView>
  </sheetViews>
  <sheetFormatPr baseColWidth="10" defaultRowHeight="15" x14ac:dyDescent="0.25"/>
  <cols>
    <col min="1" max="1" width="11.42578125" style="2"/>
    <col min="2" max="2" width="29.140625" style="2" customWidth="1"/>
    <col min="3" max="3" width="16.7109375" style="2" customWidth="1"/>
    <col min="4" max="5" width="11.42578125" style="2"/>
    <col min="6" max="6" width="13.7109375" style="2" customWidth="1"/>
    <col min="7" max="7" width="11.42578125" style="2"/>
    <col min="8" max="8" width="17" style="2" customWidth="1"/>
    <col min="9" max="16384" width="11.42578125" style="2"/>
  </cols>
  <sheetData>
    <row r="9" spans="1:12" ht="30" customHeight="1" x14ac:dyDescent="0.25">
      <c r="B9" s="284" t="s">
        <v>248</v>
      </c>
      <c r="C9" s="284"/>
      <c r="D9" s="284"/>
      <c r="E9" s="284"/>
      <c r="F9" s="284"/>
      <c r="G9" s="284"/>
      <c r="H9" s="284"/>
    </row>
    <row r="10" spans="1:12" ht="15.75" customHeight="1" thickBot="1" x14ac:dyDescent="0.3"/>
    <row r="11" spans="1:12" ht="23.25" customHeight="1" thickBot="1" x14ac:dyDescent="0.3">
      <c r="B11" s="285" t="s">
        <v>183</v>
      </c>
      <c r="C11" s="332" t="s">
        <v>182</v>
      </c>
      <c r="D11" s="281" t="s">
        <v>0</v>
      </c>
      <c r="E11" s="281"/>
      <c r="F11" s="281"/>
      <c r="G11" s="296"/>
      <c r="H11" s="330" t="s">
        <v>11</v>
      </c>
      <c r="L11" s="25"/>
    </row>
    <row r="12" spans="1:12" ht="23.25" customHeight="1" thickBot="1" x14ac:dyDescent="0.3">
      <c r="B12" s="286"/>
      <c r="C12" s="332"/>
      <c r="D12" s="124" t="s">
        <v>6</v>
      </c>
      <c r="E12" s="80" t="s">
        <v>7</v>
      </c>
      <c r="F12" s="78" t="s">
        <v>8</v>
      </c>
      <c r="G12" s="80" t="s">
        <v>9</v>
      </c>
      <c r="H12" s="331"/>
    </row>
    <row r="13" spans="1:12" x14ac:dyDescent="0.25">
      <c r="A13" s="22"/>
      <c r="B13" s="27" t="s">
        <v>167</v>
      </c>
      <c r="C13" s="187"/>
      <c r="D13" s="189"/>
      <c r="E13" s="189"/>
      <c r="F13" s="189"/>
      <c r="G13" s="189"/>
      <c r="H13" s="186"/>
    </row>
    <row r="14" spans="1:12" x14ac:dyDescent="0.25">
      <c r="A14" s="22"/>
      <c r="B14" s="28" t="s">
        <v>168</v>
      </c>
      <c r="C14" s="184">
        <v>12539</v>
      </c>
      <c r="D14" s="111">
        <v>6701</v>
      </c>
      <c r="E14" s="191">
        <v>3289</v>
      </c>
      <c r="F14" s="111">
        <v>2548</v>
      </c>
      <c r="G14" s="111">
        <v>1</v>
      </c>
      <c r="H14" s="44">
        <v>0.20328574846478986</v>
      </c>
    </row>
    <row r="15" spans="1:12" x14ac:dyDescent="0.25">
      <c r="A15" s="22"/>
      <c r="B15" s="28" t="s">
        <v>169</v>
      </c>
      <c r="C15" s="184">
        <v>11626</v>
      </c>
      <c r="D15" s="111">
        <v>4227</v>
      </c>
      <c r="E15" s="191">
        <v>5125</v>
      </c>
      <c r="F15" s="111">
        <v>2259</v>
      </c>
      <c r="G15" s="111">
        <v>15</v>
      </c>
      <c r="H15" s="44">
        <v>0.19559607775675211</v>
      </c>
    </row>
    <row r="16" spans="1:12" x14ac:dyDescent="0.25">
      <c r="A16" s="22"/>
      <c r="B16" s="28" t="s">
        <v>343</v>
      </c>
      <c r="C16" s="184">
        <v>1</v>
      </c>
      <c r="D16" s="111">
        <v>1</v>
      </c>
      <c r="E16" s="191">
        <v>0</v>
      </c>
      <c r="F16" s="111">
        <v>0</v>
      </c>
      <c r="G16" s="111">
        <v>0</v>
      </c>
      <c r="H16" s="44">
        <v>0</v>
      </c>
    </row>
    <row r="17" spans="1:13" x14ac:dyDescent="0.25">
      <c r="A17" s="22"/>
      <c r="B17" s="28" t="s">
        <v>170</v>
      </c>
      <c r="C17" s="184">
        <v>11022</v>
      </c>
      <c r="D17" s="111">
        <v>1446</v>
      </c>
      <c r="E17" s="191">
        <v>7788</v>
      </c>
      <c r="F17" s="111">
        <v>1787</v>
      </c>
      <c r="G17" s="111">
        <v>1</v>
      </c>
      <c r="H17" s="44">
        <v>0.16222101252041371</v>
      </c>
    </row>
    <row r="18" spans="1:13" x14ac:dyDescent="0.25">
      <c r="A18" s="22"/>
      <c r="B18" s="28" t="s">
        <v>171</v>
      </c>
      <c r="C18" s="188">
        <v>12508</v>
      </c>
      <c r="D18" s="109">
        <v>8358</v>
      </c>
      <c r="E18" s="191">
        <v>2452</v>
      </c>
      <c r="F18" s="109">
        <v>1694</v>
      </c>
      <c r="G18" s="109">
        <v>4</v>
      </c>
      <c r="H18" s="44">
        <v>0.13575311800447715</v>
      </c>
    </row>
    <row r="19" spans="1:13" x14ac:dyDescent="0.25">
      <c r="A19" s="22"/>
      <c r="B19" s="28" t="s">
        <v>172</v>
      </c>
      <c r="C19" s="192">
        <v>12234</v>
      </c>
      <c r="D19" s="193">
        <v>7708</v>
      </c>
      <c r="E19" s="194">
        <v>2040</v>
      </c>
      <c r="F19" s="193">
        <v>2484</v>
      </c>
      <c r="G19" s="193">
        <v>2</v>
      </c>
      <c r="H19" s="161">
        <v>0.20320418505803498</v>
      </c>
      <c r="M19" s="25"/>
    </row>
    <row r="20" spans="1:13" x14ac:dyDescent="0.25">
      <c r="A20" s="22"/>
      <c r="B20" s="29" t="s">
        <v>173</v>
      </c>
      <c r="C20" s="187"/>
      <c r="D20" s="189"/>
      <c r="E20" s="189"/>
      <c r="F20" s="189"/>
      <c r="G20" s="189"/>
      <c r="H20" s="44"/>
    </row>
    <row r="21" spans="1:13" x14ac:dyDescent="0.25">
      <c r="A21" s="22"/>
      <c r="B21" s="28" t="s">
        <v>174</v>
      </c>
      <c r="C21" s="188">
        <v>2251</v>
      </c>
      <c r="D21" s="109">
        <v>1563</v>
      </c>
      <c r="E21" s="191">
        <v>181</v>
      </c>
      <c r="F21" s="109">
        <v>504</v>
      </c>
      <c r="G21" s="109">
        <v>3</v>
      </c>
      <c r="H21" s="44">
        <v>0.2252332296756997</v>
      </c>
    </row>
    <row r="22" spans="1:13" x14ac:dyDescent="0.25">
      <c r="A22" s="22"/>
      <c r="B22" s="28" t="s">
        <v>175</v>
      </c>
      <c r="C22" s="184">
        <v>3922</v>
      </c>
      <c r="D22" s="111">
        <v>2333</v>
      </c>
      <c r="E22" s="191">
        <v>193</v>
      </c>
      <c r="F22" s="111">
        <v>1045</v>
      </c>
      <c r="G22" s="111">
        <v>351</v>
      </c>
      <c r="H22" s="44">
        <v>0.35594084650688423</v>
      </c>
    </row>
    <row r="23" spans="1:13" x14ac:dyDescent="0.25">
      <c r="A23" s="22"/>
      <c r="B23" s="28" t="s">
        <v>176</v>
      </c>
      <c r="C23" s="184">
        <v>4389</v>
      </c>
      <c r="D23" s="111">
        <v>2555</v>
      </c>
      <c r="E23" s="191">
        <v>237</v>
      </c>
      <c r="F23" s="111">
        <v>1503</v>
      </c>
      <c r="G23" s="111">
        <v>94</v>
      </c>
      <c r="H23" s="44">
        <v>0.36386420596946911</v>
      </c>
    </row>
    <row r="24" spans="1:13" x14ac:dyDescent="0.25">
      <c r="A24" s="22"/>
      <c r="B24" s="28" t="s">
        <v>177</v>
      </c>
      <c r="C24" s="184">
        <v>3004</v>
      </c>
      <c r="D24" s="111">
        <v>2279</v>
      </c>
      <c r="E24" s="191">
        <v>211</v>
      </c>
      <c r="F24" s="111">
        <v>513</v>
      </c>
      <c r="G24" s="111">
        <v>1</v>
      </c>
      <c r="H24" s="44">
        <v>0.1711051930758988</v>
      </c>
    </row>
    <row r="25" spans="1:13" x14ac:dyDescent="0.25">
      <c r="A25" s="22"/>
      <c r="B25" s="28" t="s">
        <v>178</v>
      </c>
      <c r="C25" s="188">
        <v>5660</v>
      </c>
      <c r="D25" s="109">
        <v>4195</v>
      </c>
      <c r="E25" s="191">
        <v>338</v>
      </c>
      <c r="F25" s="109">
        <v>1118</v>
      </c>
      <c r="G25" s="109">
        <v>9</v>
      </c>
      <c r="H25" s="44">
        <v>0.19911660777385159</v>
      </c>
    </row>
    <row r="26" spans="1:13" x14ac:dyDescent="0.25">
      <c r="B26" s="28" t="s">
        <v>179</v>
      </c>
      <c r="C26" s="188">
        <v>2824</v>
      </c>
      <c r="D26" s="109">
        <v>884</v>
      </c>
      <c r="E26" s="191">
        <v>1162</v>
      </c>
      <c r="F26" s="109">
        <v>766</v>
      </c>
      <c r="G26" s="109">
        <v>12</v>
      </c>
      <c r="H26" s="44">
        <v>0.2754957507082153</v>
      </c>
    </row>
    <row r="27" spans="1:13" x14ac:dyDescent="0.25">
      <c r="B27" s="28" t="s">
        <v>180</v>
      </c>
      <c r="C27" s="188">
        <v>2825</v>
      </c>
      <c r="D27" s="109">
        <v>2215</v>
      </c>
      <c r="E27" s="109">
        <v>142</v>
      </c>
      <c r="F27" s="109">
        <v>465</v>
      </c>
      <c r="G27" s="109">
        <v>3</v>
      </c>
      <c r="H27" s="44">
        <v>0.16566371681415928</v>
      </c>
    </row>
    <row r="28" spans="1:13" ht="15.75" thickBot="1" x14ac:dyDescent="0.3">
      <c r="B28" s="30" t="s">
        <v>181</v>
      </c>
      <c r="C28" s="119">
        <v>4459</v>
      </c>
      <c r="D28" s="190">
        <v>3594</v>
      </c>
      <c r="E28" s="190">
        <v>66</v>
      </c>
      <c r="F28" s="190">
        <v>798</v>
      </c>
      <c r="G28" s="190">
        <v>1</v>
      </c>
      <c r="H28" s="35">
        <v>0.17918815877999553</v>
      </c>
    </row>
    <row r="29" spans="1:13" x14ac:dyDescent="0.25">
      <c r="B29" s="27" t="s">
        <v>184</v>
      </c>
      <c r="C29" s="187"/>
      <c r="D29" s="189"/>
      <c r="E29" s="189"/>
      <c r="F29" s="189"/>
      <c r="G29" s="189"/>
      <c r="H29" s="44"/>
    </row>
    <row r="30" spans="1:13" x14ac:dyDescent="0.25">
      <c r="B30" s="28" t="s">
        <v>185</v>
      </c>
      <c r="C30" s="188">
        <v>27941</v>
      </c>
      <c r="D30" s="25">
        <v>13347</v>
      </c>
      <c r="E30" s="25">
        <v>8430</v>
      </c>
      <c r="F30" s="25">
        <v>6110</v>
      </c>
      <c r="G30" s="25">
        <v>54</v>
      </c>
      <c r="H30" s="44">
        <v>0.22060770910132063</v>
      </c>
    </row>
    <row r="31" spans="1:13" x14ac:dyDescent="0.25">
      <c r="B31" s="28" t="s">
        <v>186</v>
      </c>
      <c r="C31" s="188">
        <v>44851</v>
      </c>
      <c r="D31" s="2">
        <v>26331</v>
      </c>
      <c r="E31" s="2">
        <v>9523</v>
      </c>
      <c r="F31" s="2">
        <v>8944</v>
      </c>
      <c r="G31" s="2">
        <v>53</v>
      </c>
      <c r="H31" s="44">
        <v>0.20059753405721165</v>
      </c>
    </row>
    <row r="32" spans="1:13" x14ac:dyDescent="0.25">
      <c r="B32" s="28" t="s">
        <v>187</v>
      </c>
      <c r="C32" s="188">
        <v>84183</v>
      </c>
      <c r="D32" s="25">
        <v>42104</v>
      </c>
      <c r="E32" s="2">
        <v>25689</v>
      </c>
      <c r="F32" s="2">
        <v>16238</v>
      </c>
      <c r="G32" s="2">
        <v>152</v>
      </c>
      <c r="H32" s="44">
        <v>0.19469489089246048</v>
      </c>
    </row>
    <row r="33" spans="2:8" x14ac:dyDescent="0.25">
      <c r="B33" s="28" t="s">
        <v>188</v>
      </c>
      <c r="C33" s="188">
        <v>78745</v>
      </c>
      <c r="D33" s="25">
        <v>34048</v>
      </c>
      <c r="E33" s="2">
        <v>25904</v>
      </c>
      <c r="F33" s="2">
        <v>18615</v>
      </c>
      <c r="G33" s="2">
        <v>178</v>
      </c>
      <c r="H33" s="44">
        <v>0.23865642263000825</v>
      </c>
    </row>
    <row r="34" spans="2:8" x14ac:dyDescent="0.25">
      <c r="B34" s="28" t="s">
        <v>344</v>
      </c>
      <c r="C34" s="188">
        <v>5623</v>
      </c>
      <c r="D34" s="25">
        <v>2528</v>
      </c>
      <c r="E34" s="2">
        <v>2131</v>
      </c>
      <c r="F34" s="2">
        <v>958</v>
      </c>
      <c r="G34" s="2">
        <v>6</v>
      </c>
      <c r="H34" s="44">
        <v>0.17143873377200783</v>
      </c>
    </row>
    <row r="35" spans="2:8" x14ac:dyDescent="0.25">
      <c r="B35" s="28" t="s">
        <v>189</v>
      </c>
      <c r="C35" s="188">
        <v>26603</v>
      </c>
      <c r="D35" s="25">
        <v>14136</v>
      </c>
      <c r="E35" s="2">
        <v>6621</v>
      </c>
      <c r="F35" s="2">
        <v>5816</v>
      </c>
      <c r="G35" s="2">
        <v>30</v>
      </c>
      <c r="H35" s="44">
        <v>0.21974965229485396</v>
      </c>
    </row>
    <row r="36" spans="2:8" x14ac:dyDescent="0.25">
      <c r="B36" s="28" t="s">
        <v>190</v>
      </c>
      <c r="C36" s="188">
        <v>39620</v>
      </c>
      <c r="D36" s="25">
        <v>21756</v>
      </c>
      <c r="E36" s="2">
        <v>11168</v>
      </c>
      <c r="F36" s="2">
        <v>6661</v>
      </c>
      <c r="G36" s="2">
        <v>35</v>
      </c>
      <c r="H36" s="44">
        <v>0.1690055527511358</v>
      </c>
    </row>
    <row r="37" spans="2:8" x14ac:dyDescent="0.25">
      <c r="B37" s="28" t="s">
        <v>191</v>
      </c>
      <c r="C37" s="188">
        <v>16343</v>
      </c>
      <c r="D37" s="25">
        <v>7510</v>
      </c>
      <c r="E37" s="2">
        <v>5901</v>
      </c>
      <c r="F37" s="2">
        <v>2903</v>
      </c>
      <c r="G37" s="2">
        <v>29</v>
      </c>
      <c r="H37" s="44">
        <v>0.17940402618858226</v>
      </c>
    </row>
    <row r="38" spans="2:8" x14ac:dyDescent="0.25">
      <c r="B38" s="28" t="s">
        <v>192</v>
      </c>
      <c r="C38" s="188">
        <v>75818</v>
      </c>
      <c r="D38" s="25">
        <v>37564</v>
      </c>
      <c r="E38" s="2">
        <v>19536</v>
      </c>
      <c r="F38" s="2">
        <v>18572</v>
      </c>
      <c r="G38" s="2">
        <v>146</v>
      </c>
      <c r="H38" s="44">
        <v>0.2468806879632805</v>
      </c>
    </row>
    <row r="39" spans="2:8" x14ac:dyDescent="0.25">
      <c r="B39" s="28" t="s">
        <v>193</v>
      </c>
      <c r="C39" s="188">
        <v>118347</v>
      </c>
      <c r="D39" s="25">
        <v>66421</v>
      </c>
      <c r="E39" s="2">
        <v>23965</v>
      </c>
      <c r="F39" s="2">
        <v>27373</v>
      </c>
      <c r="G39" s="2">
        <v>588</v>
      </c>
      <c r="H39" s="44">
        <v>0.23626285414923912</v>
      </c>
    </row>
    <row r="40" spans="2:8" ht="13.5" customHeight="1" x14ac:dyDescent="0.25">
      <c r="B40" s="28" t="s">
        <v>194</v>
      </c>
      <c r="C40" s="188">
        <v>65199</v>
      </c>
      <c r="D40" s="25">
        <v>35428</v>
      </c>
      <c r="E40" s="2">
        <v>14181</v>
      </c>
      <c r="F40" s="2">
        <v>15445</v>
      </c>
      <c r="G40" s="2">
        <v>145</v>
      </c>
      <c r="H40" s="44">
        <v>0.2391140968419761</v>
      </c>
    </row>
    <row r="41" spans="2:8" x14ac:dyDescent="0.25">
      <c r="B41" s="28" t="s">
        <v>195</v>
      </c>
      <c r="C41" s="188">
        <v>59071</v>
      </c>
      <c r="D41" s="25">
        <v>38582</v>
      </c>
      <c r="E41" s="2">
        <v>8239</v>
      </c>
      <c r="F41" s="2">
        <v>12083</v>
      </c>
      <c r="G41" s="2">
        <v>167</v>
      </c>
      <c r="H41" s="44">
        <v>0.20737756259416634</v>
      </c>
    </row>
    <row r="42" spans="2:8" x14ac:dyDescent="0.25">
      <c r="B42" s="28" t="s">
        <v>196</v>
      </c>
      <c r="C42" s="188">
        <v>113847</v>
      </c>
      <c r="D42" s="25">
        <v>64675</v>
      </c>
      <c r="E42" s="2">
        <v>25994</v>
      </c>
      <c r="F42" s="2">
        <v>22918</v>
      </c>
      <c r="G42" s="2">
        <v>260</v>
      </c>
      <c r="H42" s="44">
        <v>0.20358902737885057</v>
      </c>
    </row>
    <row r="43" spans="2:8" x14ac:dyDescent="0.25">
      <c r="B43" s="28" t="s">
        <v>197</v>
      </c>
      <c r="C43" s="188">
        <v>37937</v>
      </c>
      <c r="D43" s="25">
        <v>22251</v>
      </c>
      <c r="E43" s="2">
        <v>7084</v>
      </c>
      <c r="F43" s="2">
        <v>8504</v>
      </c>
      <c r="G43" s="2">
        <v>98</v>
      </c>
      <c r="H43" s="44">
        <v>0.22674433929936474</v>
      </c>
    </row>
    <row r="44" spans="2:8" x14ac:dyDescent="0.25">
      <c r="B44" s="28" t="s">
        <v>198</v>
      </c>
      <c r="C44" s="188">
        <v>104121</v>
      </c>
      <c r="D44" s="25">
        <v>61634</v>
      </c>
      <c r="E44" s="2">
        <v>20238</v>
      </c>
      <c r="F44" s="2">
        <v>21939</v>
      </c>
      <c r="G44" s="2">
        <v>310</v>
      </c>
      <c r="H44" s="44">
        <v>0.21368407910027756</v>
      </c>
    </row>
    <row r="45" spans="2:8" x14ac:dyDescent="0.25">
      <c r="B45" s="28" t="s">
        <v>199</v>
      </c>
      <c r="C45" s="188">
        <v>51055</v>
      </c>
      <c r="D45" s="25">
        <v>21260</v>
      </c>
      <c r="E45" s="2">
        <v>19833</v>
      </c>
      <c r="F45" s="2">
        <v>9890</v>
      </c>
      <c r="G45" s="2">
        <v>72</v>
      </c>
      <c r="H45" s="44">
        <v>0.19512290666927823</v>
      </c>
    </row>
    <row r="46" spans="2:8" x14ac:dyDescent="0.25">
      <c r="B46" s="28" t="s">
        <v>200</v>
      </c>
      <c r="C46" s="188">
        <v>51325</v>
      </c>
      <c r="D46" s="25">
        <v>28524</v>
      </c>
      <c r="E46" s="2">
        <v>13294</v>
      </c>
      <c r="F46" s="2">
        <v>9362</v>
      </c>
      <c r="G46" s="2">
        <v>145</v>
      </c>
      <c r="H46" s="44">
        <v>0.18523136872868973</v>
      </c>
    </row>
    <row r="47" spans="2:8" x14ac:dyDescent="0.25">
      <c r="B47" s="28" t="s">
        <v>201</v>
      </c>
      <c r="C47" s="188">
        <v>65337</v>
      </c>
      <c r="D47" s="25">
        <v>30823</v>
      </c>
      <c r="E47" s="2">
        <v>19470</v>
      </c>
      <c r="F47" s="2">
        <v>14915</v>
      </c>
      <c r="G47" s="2">
        <v>129</v>
      </c>
      <c r="H47" s="44">
        <v>0.23025238379478702</v>
      </c>
    </row>
    <row r="48" spans="2:8" x14ac:dyDescent="0.25">
      <c r="B48" s="28" t="s">
        <v>202</v>
      </c>
      <c r="C48" s="188">
        <v>101868</v>
      </c>
      <c r="D48" s="25">
        <v>57086</v>
      </c>
      <c r="E48" s="2">
        <v>23563</v>
      </c>
      <c r="F48" s="2">
        <v>20997</v>
      </c>
      <c r="G48" s="2">
        <v>222</v>
      </c>
      <c r="H48" s="44">
        <v>0.2082989751443044</v>
      </c>
    </row>
    <row r="49" spans="2:8" x14ac:dyDescent="0.25">
      <c r="B49" s="28" t="s">
        <v>203</v>
      </c>
      <c r="C49" s="188">
        <v>59428</v>
      </c>
      <c r="D49" s="25">
        <v>30115</v>
      </c>
      <c r="E49" s="2">
        <v>15817</v>
      </c>
      <c r="F49" s="2">
        <v>13334</v>
      </c>
      <c r="G49" s="2">
        <v>162</v>
      </c>
      <c r="H49" s="44">
        <v>0.22709833748401426</v>
      </c>
    </row>
    <row r="50" spans="2:8" x14ac:dyDescent="0.25">
      <c r="B50" s="28" t="s">
        <v>204</v>
      </c>
      <c r="C50" s="188">
        <v>22927</v>
      </c>
      <c r="D50" s="25">
        <v>10414</v>
      </c>
      <c r="E50" s="2">
        <v>8537</v>
      </c>
      <c r="F50" s="2">
        <v>3908</v>
      </c>
      <c r="G50" s="2">
        <v>68</v>
      </c>
      <c r="H50" s="44">
        <v>0.1734199851703232</v>
      </c>
    </row>
    <row r="51" spans="2:8" x14ac:dyDescent="0.25">
      <c r="B51" s="28" t="s">
        <v>334</v>
      </c>
      <c r="C51" s="188">
        <v>30594</v>
      </c>
      <c r="D51" s="25">
        <v>15083</v>
      </c>
      <c r="E51" s="2">
        <v>8400</v>
      </c>
      <c r="F51" s="2">
        <v>7051</v>
      </c>
      <c r="G51" s="2">
        <v>60</v>
      </c>
      <c r="H51" s="44">
        <v>0.23243119565927961</v>
      </c>
    </row>
    <row r="52" spans="2:8" x14ac:dyDescent="0.25">
      <c r="B52" s="28" t="s">
        <v>205</v>
      </c>
      <c r="C52" s="188">
        <v>18396</v>
      </c>
      <c r="D52" s="25">
        <v>8640</v>
      </c>
      <c r="E52" s="2">
        <v>6286</v>
      </c>
      <c r="F52" s="2">
        <v>3441</v>
      </c>
      <c r="G52" s="2">
        <v>29</v>
      </c>
      <c r="H52" s="44">
        <v>0.18862796260056533</v>
      </c>
    </row>
    <row r="53" spans="2:8" x14ac:dyDescent="0.25">
      <c r="B53" s="28" t="s">
        <v>206</v>
      </c>
      <c r="C53" s="188">
        <v>27909</v>
      </c>
      <c r="D53" s="25">
        <v>16198</v>
      </c>
      <c r="E53" s="2">
        <v>7401</v>
      </c>
      <c r="F53" s="2">
        <v>4277</v>
      </c>
      <c r="G53" s="2">
        <v>33</v>
      </c>
      <c r="H53" s="44">
        <v>0.15443047045755851</v>
      </c>
    </row>
    <row r="54" spans="2:8" x14ac:dyDescent="0.25">
      <c r="B54" s="28" t="s">
        <v>207</v>
      </c>
      <c r="C54" s="188">
        <v>24468</v>
      </c>
      <c r="D54" s="25">
        <v>13135</v>
      </c>
      <c r="E54" s="2">
        <v>6774</v>
      </c>
      <c r="F54" s="2">
        <v>4509</v>
      </c>
      <c r="G54" s="2">
        <v>50</v>
      </c>
      <c r="H54" s="44">
        <v>0.18632499591302926</v>
      </c>
    </row>
    <row r="55" spans="2:8" x14ac:dyDescent="0.25">
      <c r="B55" s="28" t="s">
        <v>208</v>
      </c>
      <c r="C55" s="188">
        <v>35721</v>
      </c>
      <c r="D55" s="25">
        <v>16693</v>
      </c>
      <c r="E55" s="2">
        <v>10937</v>
      </c>
      <c r="F55" s="2">
        <v>7994</v>
      </c>
      <c r="G55" s="2">
        <v>97</v>
      </c>
      <c r="H55" s="44">
        <v>0.22650541698160745</v>
      </c>
    </row>
    <row r="56" spans="2:8" x14ac:dyDescent="0.25">
      <c r="B56" s="28" t="s">
        <v>209</v>
      </c>
      <c r="C56" s="188">
        <v>32082</v>
      </c>
      <c r="D56" s="25">
        <v>16414</v>
      </c>
      <c r="E56" s="2">
        <v>10074</v>
      </c>
      <c r="F56" s="2">
        <v>5568</v>
      </c>
      <c r="G56" s="2">
        <v>26</v>
      </c>
      <c r="H56" s="44">
        <v>0.17436568792469298</v>
      </c>
    </row>
    <row r="57" spans="2:8" x14ac:dyDescent="0.25">
      <c r="B57" s="28" t="s">
        <v>210</v>
      </c>
      <c r="C57" s="188">
        <v>50695</v>
      </c>
      <c r="D57" s="25">
        <v>33373</v>
      </c>
      <c r="E57" s="2">
        <v>8534</v>
      </c>
      <c r="F57" s="2">
        <v>8744</v>
      </c>
      <c r="G57" s="2">
        <v>44</v>
      </c>
      <c r="H57" s="44">
        <v>0.17335042903639411</v>
      </c>
    </row>
    <row r="58" spans="2:8" x14ac:dyDescent="0.25">
      <c r="B58" s="28" t="s">
        <v>211</v>
      </c>
      <c r="C58" s="188">
        <v>32574</v>
      </c>
      <c r="D58" s="25">
        <v>16258</v>
      </c>
      <c r="E58" s="2">
        <v>10084</v>
      </c>
      <c r="F58" s="2">
        <v>6170</v>
      </c>
      <c r="G58" s="2">
        <v>62</v>
      </c>
      <c r="H58" s="44">
        <v>0.19131822926260209</v>
      </c>
    </row>
    <row r="59" spans="2:8" x14ac:dyDescent="0.25">
      <c r="B59" s="28" t="s">
        <v>212</v>
      </c>
      <c r="C59" s="188">
        <v>12953</v>
      </c>
      <c r="D59" s="25">
        <v>6650</v>
      </c>
      <c r="E59" s="2">
        <v>3805</v>
      </c>
      <c r="F59" s="2">
        <v>2486</v>
      </c>
      <c r="G59" s="2">
        <v>12</v>
      </c>
      <c r="H59" s="44">
        <v>0.19285107697058596</v>
      </c>
    </row>
    <row r="60" spans="2:8" x14ac:dyDescent="0.25">
      <c r="B60" s="28" t="s">
        <v>213</v>
      </c>
      <c r="C60" s="188">
        <v>94186</v>
      </c>
      <c r="D60" s="25">
        <v>46632</v>
      </c>
      <c r="E60" s="2">
        <v>27392</v>
      </c>
      <c r="F60" s="2">
        <v>19951</v>
      </c>
      <c r="G60" s="2">
        <v>211</v>
      </c>
      <c r="H60" s="44">
        <v>0.2140657847238443</v>
      </c>
    </row>
    <row r="61" spans="2:8" x14ac:dyDescent="0.25">
      <c r="B61" s="28" t="s">
        <v>214</v>
      </c>
      <c r="C61" s="188">
        <v>44257</v>
      </c>
      <c r="D61" s="25">
        <v>18632</v>
      </c>
      <c r="E61" s="2">
        <v>14777</v>
      </c>
      <c r="F61" s="2">
        <v>10740</v>
      </c>
      <c r="G61" s="2">
        <v>108</v>
      </c>
      <c r="H61" s="44">
        <v>0.24511376731364529</v>
      </c>
    </row>
    <row r="62" spans="2:8" x14ac:dyDescent="0.25">
      <c r="B62" s="28" t="s">
        <v>215</v>
      </c>
      <c r="C62" s="188">
        <v>68692</v>
      </c>
      <c r="D62" s="25">
        <v>33175</v>
      </c>
      <c r="E62" s="2">
        <v>19233</v>
      </c>
      <c r="F62" s="2">
        <v>16063</v>
      </c>
      <c r="G62" s="2">
        <v>221</v>
      </c>
      <c r="H62" s="44">
        <v>0.23705817271297969</v>
      </c>
    </row>
    <row r="63" spans="2:8" x14ac:dyDescent="0.25">
      <c r="B63" s="28" t="s">
        <v>216</v>
      </c>
      <c r="C63" s="188">
        <v>13235</v>
      </c>
      <c r="D63" s="25">
        <v>3918</v>
      </c>
      <c r="E63" s="2">
        <v>6366</v>
      </c>
      <c r="F63" s="2">
        <v>2922</v>
      </c>
      <c r="G63" s="2">
        <v>29</v>
      </c>
      <c r="H63" s="44">
        <v>0.22296939931998488</v>
      </c>
    </row>
    <row r="64" spans="2:8" x14ac:dyDescent="0.25">
      <c r="B64" s="28" t="s">
        <v>217</v>
      </c>
      <c r="C64" s="188">
        <v>153646</v>
      </c>
      <c r="D64" s="25">
        <v>81955</v>
      </c>
      <c r="E64" s="2">
        <v>43529</v>
      </c>
      <c r="F64" s="2">
        <v>27901</v>
      </c>
      <c r="G64" s="2">
        <v>261</v>
      </c>
      <c r="H64" s="44">
        <v>0.18329146219231221</v>
      </c>
    </row>
    <row r="65" spans="2:8" x14ac:dyDescent="0.25">
      <c r="B65" s="28" t="s">
        <v>335</v>
      </c>
      <c r="C65" s="188">
        <v>21468</v>
      </c>
      <c r="D65" s="25">
        <v>11210</v>
      </c>
      <c r="E65" s="2">
        <v>6067</v>
      </c>
      <c r="F65" s="2">
        <v>4150</v>
      </c>
      <c r="G65" s="2">
        <v>41</v>
      </c>
      <c r="H65" s="44">
        <v>0.19522079373951928</v>
      </c>
    </row>
    <row r="66" spans="2:8" x14ac:dyDescent="0.25">
      <c r="B66" s="28" t="s">
        <v>218</v>
      </c>
      <c r="C66" s="188">
        <v>87549</v>
      </c>
      <c r="D66" s="25">
        <v>53664</v>
      </c>
      <c r="E66" s="2">
        <v>17446</v>
      </c>
      <c r="F66" s="2">
        <v>16321</v>
      </c>
      <c r="G66" s="2">
        <v>118</v>
      </c>
      <c r="H66" s="44">
        <v>0.18776913499868644</v>
      </c>
    </row>
    <row r="67" spans="2:8" x14ac:dyDescent="0.25">
      <c r="B67" s="28" t="s">
        <v>219</v>
      </c>
      <c r="C67" s="188">
        <v>82475</v>
      </c>
      <c r="D67" s="25">
        <v>47077</v>
      </c>
      <c r="E67" s="2">
        <v>17272</v>
      </c>
      <c r="F67" s="2">
        <v>17848</v>
      </c>
      <c r="G67" s="2">
        <v>278</v>
      </c>
      <c r="H67" s="44">
        <v>0.21977568960290997</v>
      </c>
    </row>
    <row r="68" spans="2:8" x14ac:dyDescent="0.25">
      <c r="B68" s="28" t="s">
        <v>220</v>
      </c>
      <c r="C68" s="188">
        <v>64015</v>
      </c>
      <c r="D68" s="25">
        <v>36107</v>
      </c>
      <c r="E68" s="2">
        <v>14271</v>
      </c>
      <c r="F68" s="2">
        <v>13392</v>
      </c>
      <c r="G68" s="2">
        <v>245</v>
      </c>
      <c r="H68" s="44">
        <v>0.21302819651644145</v>
      </c>
    </row>
    <row r="69" spans="2:8" x14ac:dyDescent="0.25">
      <c r="B69" s="28" t="s">
        <v>221</v>
      </c>
      <c r="C69" s="188">
        <v>22777</v>
      </c>
      <c r="D69" s="25">
        <v>12727</v>
      </c>
      <c r="E69" s="2">
        <v>5441</v>
      </c>
      <c r="F69" s="2">
        <v>4555</v>
      </c>
      <c r="G69" s="2">
        <v>54</v>
      </c>
      <c r="H69" s="44">
        <v>0.20235325108662247</v>
      </c>
    </row>
    <row r="70" spans="2:8" x14ac:dyDescent="0.25">
      <c r="B70" s="28" t="s">
        <v>222</v>
      </c>
      <c r="C70" s="188">
        <v>25295</v>
      </c>
      <c r="D70" s="25">
        <v>13569</v>
      </c>
      <c r="E70" s="2">
        <v>6819</v>
      </c>
      <c r="F70" s="2">
        <v>4824</v>
      </c>
      <c r="G70" s="2">
        <v>83</v>
      </c>
      <c r="H70" s="44">
        <v>0.19399090729393162</v>
      </c>
    </row>
    <row r="71" spans="2:8" x14ac:dyDescent="0.25">
      <c r="B71" s="28" t="s">
        <v>223</v>
      </c>
      <c r="C71" s="188">
        <v>32528</v>
      </c>
      <c r="D71" s="25">
        <v>15956</v>
      </c>
      <c r="E71" s="2">
        <v>10707</v>
      </c>
      <c r="F71" s="2">
        <v>5796</v>
      </c>
      <c r="G71" s="2">
        <v>69</v>
      </c>
      <c r="H71" s="44">
        <v>0.180306197737334</v>
      </c>
    </row>
    <row r="72" spans="2:8" x14ac:dyDescent="0.25">
      <c r="B72" s="28" t="s">
        <v>224</v>
      </c>
      <c r="C72" s="188">
        <v>38203</v>
      </c>
      <c r="D72" s="25">
        <v>18667</v>
      </c>
      <c r="E72" s="2">
        <v>12142</v>
      </c>
      <c r="F72" s="2">
        <v>7283</v>
      </c>
      <c r="G72" s="2">
        <v>111</v>
      </c>
      <c r="H72" s="44">
        <v>0.19354500955422349</v>
      </c>
    </row>
    <row r="73" spans="2:8" x14ac:dyDescent="0.25">
      <c r="B73" s="28" t="s">
        <v>225</v>
      </c>
      <c r="C73" s="188">
        <v>32569</v>
      </c>
      <c r="D73" s="25">
        <v>15639</v>
      </c>
      <c r="E73" s="2">
        <v>10122</v>
      </c>
      <c r="F73" s="2">
        <v>6736</v>
      </c>
      <c r="G73" s="2">
        <v>72</v>
      </c>
      <c r="H73" s="44">
        <v>0.20903312966317664</v>
      </c>
    </row>
    <row r="74" spans="2:8" x14ac:dyDescent="0.25">
      <c r="B74" s="28" t="s">
        <v>226</v>
      </c>
      <c r="C74" s="188">
        <v>48107</v>
      </c>
      <c r="D74" s="25">
        <v>26934</v>
      </c>
      <c r="E74" s="2">
        <v>12893</v>
      </c>
      <c r="F74" s="2">
        <v>8162</v>
      </c>
      <c r="G74" s="2">
        <v>118</v>
      </c>
      <c r="H74" s="44">
        <v>0.17211632402768828</v>
      </c>
    </row>
    <row r="75" spans="2:8" x14ac:dyDescent="0.25">
      <c r="B75" s="28" t="s">
        <v>227</v>
      </c>
      <c r="C75" s="188">
        <v>98711</v>
      </c>
      <c r="D75" s="25">
        <v>57307</v>
      </c>
      <c r="E75" s="2">
        <v>24058</v>
      </c>
      <c r="F75" s="2">
        <v>17179</v>
      </c>
      <c r="G75" s="2">
        <v>167</v>
      </c>
      <c r="H75" s="44">
        <v>0.17572509649380516</v>
      </c>
    </row>
    <row r="76" spans="2:8" x14ac:dyDescent="0.25">
      <c r="B76" s="28" t="s">
        <v>228</v>
      </c>
      <c r="C76" s="188">
        <v>31498</v>
      </c>
      <c r="D76" s="25">
        <v>14334</v>
      </c>
      <c r="E76" s="2">
        <v>11031</v>
      </c>
      <c r="F76" s="2">
        <v>6068</v>
      </c>
      <c r="G76" s="2">
        <v>65</v>
      </c>
      <c r="H76" s="44">
        <v>0.19471077528731984</v>
      </c>
    </row>
    <row r="77" spans="2:8" x14ac:dyDescent="0.25">
      <c r="B77" s="28" t="s">
        <v>229</v>
      </c>
      <c r="C77" s="188">
        <v>25779</v>
      </c>
      <c r="D77" s="25">
        <v>13315</v>
      </c>
      <c r="E77" s="2">
        <v>7139</v>
      </c>
      <c r="F77" s="2">
        <v>5275</v>
      </c>
      <c r="G77" s="2">
        <v>50</v>
      </c>
      <c r="H77" s="44">
        <v>0.20656348190387525</v>
      </c>
    </row>
    <row r="78" spans="2:8" x14ac:dyDescent="0.25">
      <c r="B78" s="28" t="s">
        <v>230</v>
      </c>
      <c r="C78" s="188">
        <v>58080</v>
      </c>
      <c r="D78" s="25">
        <v>27608</v>
      </c>
      <c r="E78" s="2">
        <v>17397</v>
      </c>
      <c r="F78" s="2">
        <v>12946</v>
      </c>
      <c r="G78" s="2">
        <v>129</v>
      </c>
      <c r="H78" s="44">
        <v>0.22512052341597796</v>
      </c>
    </row>
    <row r="79" spans="2:8" x14ac:dyDescent="0.25">
      <c r="B79" s="28" t="s">
        <v>231</v>
      </c>
      <c r="C79" s="188">
        <v>98055</v>
      </c>
      <c r="D79" s="25">
        <v>48904</v>
      </c>
      <c r="E79" s="2">
        <v>26559</v>
      </c>
      <c r="F79" s="2">
        <v>22350</v>
      </c>
      <c r="G79" s="2">
        <v>242</v>
      </c>
      <c r="H79" s="44">
        <v>0.23040130538983225</v>
      </c>
    </row>
    <row r="80" spans="2:8" x14ac:dyDescent="0.25">
      <c r="B80" s="28" t="s">
        <v>232</v>
      </c>
      <c r="C80" s="188">
        <v>64519</v>
      </c>
      <c r="D80" s="25">
        <v>32800</v>
      </c>
      <c r="E80" s="2">
        <v>18204</v>
      </c>
      <c r="F80" s="2">
        <v>13412</v>
      </c>
      <c r="G80" s="2">
        <v>103</v>
      </c>
      <c r="H80" s="44">
        <v>0.20947317844355925</v>
      </c>
    </row>
    <row r="81" spans="2:8" x14ac:dyDescent="0.25">
      <c r="B81" s="28" t="s">
        <v>233</v>
      </c>
      <c r="C81" s="188">
        <v>108364</v>
      </c>
      <c r="D81" s="25">
        <v>59339</v>
      </c>
      <c r="E81" s="2">
        <v>22260</v>
      </c>
      <c r="F81" s="2">
        <v>26450</v>
      </c>
      <c r="G81" s="2">
        <v>315</v>
      </c>
      <c r="H81" s="44">
        <v>0.24699162083348714</v>
      </c>
    </row>
    <row r="82" spans="2:8" x14ac:dyDescent="0.25">
      <c r="B82" s="28" t="s">
        <v>234</v>
      </c>
      <c r="C82" s="188">
        <v>64099</v>
      </c>
      <c r="D82" s="25">
        <v>34205</v>
      </c>
      <c r="E82" s="2">
        <v>14640</v>
      </c>
      <c r="F82" s="2">
        <v>15084</v>
      </c>
      <c r="G82" s="2">
        <v>170</v>
      </c>
      <c r="H82" s="44">
        <v>0.23797563144510836</v>
      </c>
    </row>
    <row r="83" spans="2:8" x14ac:dyDescent="0.25">
      <c r="B83" s="28" t="s">
        <v>336</v>
      </c>
      <c r="C83" s="188">
        <v>128878</v>
      </c>
      <c r="D83" s="25">
        <v>79620</v>
      </c>
      <c r="E83" s="2">
        <v>21709</v>
      </c>
      <c r="F83" s="2">
        <v>27326</v>
      </c>
      <c r="G83" s="2">
        <v>223</v>
      </c>
      <c r="H83" s="44">
        <v>0.21376030043917504</v>
      </c>
    </row>
    <row r="84" spans="2:8" x14ac:dyDescent="0.25">
      <c r="B84" s="28" t="s">
        <v>235</v>
      </c>
      <c r="C84" s="188">
        <v>209377</v>
      </c>
      <c r="D84" s="25">
        <v>123109</v>
      </c>
      <c r="E84" s="2">
        <v>38514</v>
      </c>
      <c r="F84" s="2">
        <v>47261</v>
      </c>
      <c r="G84" s="2">
        <v>493</v>
      </c>
      <c r="H84" s="44">
        <v>0.22807662732773895</v>
      </c>
    </row>
    <row r="85" spans="2:8" x14ac:dyDescent="0.25">
      <c r="B85" s="28" t="s">
        <v>236</v>
      </c>
      <c r="C85" s="188">
        <v>87663</v>
      </c>
      <c r="D85" s="25">
        <v>51504</v>
      </c>
      <c r="E85" s="2">
        <v>16565</v>
      </c>
      <c r="F85" s="2">
        <v>19443</v>
      </c>
      <c r="G85" s="2">
        <v>151</v>
      </c>
      <c r="H85" s="44">
        <v>0.22351505196034815</v>
      </c>
    </row>
    <row r="86" spans="2:8" x14ac:dyDescent="0.25">
      <c r="B86" s="28" t="s">
        <v>345</v>
      </c>
      <c r="C86" s="188">
        <v>57000</v>
      </c>
      <c r="D86" s="25">
        <v>32315</v>
      </c>
      <c r="E86" s="2">
        <v>10963</v>
      </c>
      <c r="F86" s="2">
        <v>13623</v>
      </c>
      <c r="G86" s="2">
        <v>99</v>
      </c>
      <c r="H86" s="44">
        <v>0.24073684210526317</v>
      </c>
    </row>
    <row r="87" spans="2:8" x14ac:dyDescent="0.25">
      <c r="B87" s="28" t="s">
        <v>237</v>
      </c>
      <c r="C87" s="188">
        <v>55020</v>
      </c>
      <c r="D87" s="25">
        <v>24204</v>
      </c>
      <c r="E87" s="2">
        <v>16078</v>
      </c>
      <c r="F87" s="2">
        <v>14590</v>
      </c>
      <c r="G87" s="2">
        <v>148</v>
      </c>
      <c r="H87" s="44">
        <v>0.26786623046165031</v>
      </c>
    </row>
    <row r="88" spans="2:8" x14ac:dyDescent="0.25">
      <c r="B88" s="28" t="s">
        <v>238</v>
      </c>
      <c r="C88" s="188">
        <v>118187</v>
      </c>
      <c r="D88" s="25">
        <v>60993</v>
      </c>
      <c r="E88" s="2">
        <v>29888</v>
      </c>
      <c r="F88" s="2">
        <v>26871</v>
      </c>
      <c r="G88" s="2">
        <v>435</v>
      </c>
      <c r="H88" s="44">
        <v>0.23104063898736749</v>
      </c>
    </row>
    <row r="89" spans="2:8" x14ac:dyDescent="0.25">
      <c r="B89" s="28" t="s">
        <v>239</v>
      </c>
      <c r="C89" s="188">
        <v>70969</v>
      </c>
      <c r="D89" s="25">
        <v>33529</v>
      </c>
      <c r="E89" s="2">
        <v>22614</v>
      </c>
      <c r="F89" s="2">
        <v>14581</v>
      </c>
      <c r="G89" s="2">
        <v>245</v>
      </c>
      <c r="H89" s="44">
        <v>0.20890811481069199</v>
      </c>
    </row>
    <row r="90" spans="2:8" x14ac:dyDescent="0.25">
      <c r="B90" s="28" t="s">
        <v>240</v>
      </c>
      <c r="C90" s="188">
        <v>21658</v>
      </c>
      <c r="D90" s="25">
        <v>13597</v>
      </c>
      <c r="E90" s="2">
        <v>4006</v>
      </c>
      <c r="F90" s="2">
        <v>4033</v>
      </c>
      <c r="G90" s="2">
        <v>22</v>
      </c>
      <c r="H90" s="44">
        <v>0.18722873764890571</v>
      </c>
    </row>
    <row r="91" spans="2:8" x14ac:dyDescent="0.25">
      <c r="B91" s="28" t="s">
        <v>241</v>
      </c>
      <c r="C91" s="188">
        <v>188171</v>
      </c>
      <c r="D91" s="25">
        <v>108417</v>
      </c>
      <c r="E91" s="2">
        <v>41088</v>
      </c>
      <c r="F91" s="2">
        <v>38217</v>
      </c>
      <c r="G91" s="2">
        <v>449</v>
      </c>
      <c r="H91" s="44">
        <v>0.20548331039320619</v>
      </c>
    </row>
    <row r="92" spans="2:8" x14ac:dyDescent="0.25">
      <c r="B92" s="28" t="s">
        <v>242</v>
      </c>
      <c r="C92" s="188">
        <v>108057</v>
      </c>
      <c r="D92" s="25">
        <v>67149</v>
      </c>
      <c r="E92" s="2">
        <v>19890</v>
      </c>
      <c r="F92" s="2">
        <v>20727</v>
      </c>
      <c r="G92" s="2">
        <v>291</v>
      </c>
      <c r="H92" s="44">
        <v>0.19450845387156779</v>
      </c>
    </row>
    <row r="93" spans="2:8" x14ac:dyDescent="0.25">
      <c r="B93" s="28" t="s">
        <v>243</v>
      </c>
      <c r="C93" s="188">
        <v>31890</v>
      </c>
      <c r="D93" s="25">
        <v>15210</v>
      </c>
      <c r="E93" s="2">
        <v>9765</v>
      </c>
      <c r="F93" s="2">
        <v>6760</v>
      </c>
      <c r="G93" s="2">
        <v>155</v>
      </c>
      <c r="H93" s="44">
        <v>0.21683913452492945</v>
      </c>
    </row>
    <row r="94" spans="2:8" x14ac:dyDescent="0.25">
      <c r="B94" s="28" t="s">
        <v>337</v>
      </c>
      <c r="C94" s="188">
        <v>29774</v>
      </c>
      <c r="D94" s="25">
        <v>15598</v>
      </c>
      <c r="E94" s="2">
        <v>8481</v>
      </c>
      <c r="F94" s="2">
        <v>5621</v>
      </c>
      <c r="G94" s="2">
        <v>74</v>
      </c>
      <c r="H94" s="44">
        <v>0.19127426613824142</v>
      </c>
    </row>
    <row r="95" spans="2:8" x14ac:dyDescent="0.25">
      <c r="B95" s="28" t="s">
        <v>244</v>
      </c>
      <c r="C95" s="188">
        <v>53133</v>
      </c>
      <c r="D95" s="25">
        <v>27649</v>
      </c>
      <c r="E95" s="2">
        <v>13439</v>
      </c>
      <c r="F95" s="2">
        <v>11890</v>
      </c>
      <c r="G95" s="2">
        <v>155</v>
      </c>
      <c r="H95" s="44">
        <v>0.22669527412342613</v>
      </c>
    </row>
    <row r="96" spans="2:8" x14ac:dyDescent="0.25">
      <c r="B96" s="28" t="s">
        <v>245</v>
      </c>
      <c r="C96" s="188">
        <v>128678</v>
      </c>
      <c r="D96" s="25">
        <v>72619</v>
      </c>
      <c r="E96" s="2">
        <v>27703</v>
      </c>
      <c r="F96" s="2">
        <v>28021</v>
      </c>
      <c r="G96" s="2">
        <v>335</v>
      </c>
      <c r="H96" s="44">
        <v>0.22036400938777415</v>
      </c>
    </row>
    <row r="97" spans="2:10" x14ac:dyDescent="0.25">
      <c r="B97" s="28" t="s">
        <v>246</v>
      </c>
      <c r="C97" s="188">
        <v>73164</v>
      </c>
      <c r="D97" s="25">
        <v>46141</v>
      </c>
      <c r="E97" s="2">
        <v>11465</v>
      </c>
      <c r="F97" s="2">
        <v>15312</v>
      </c>
      <c r="G97" s="2">
        <v>246</v>
      </c>
      <c r="H97" s="44">
        <v>0.21264556339183205</v>
      </c>
    </row>
    <row r="98" spans="2:10" ht="15.75" thickBot="1" x14ac:dyDescent="0.3">
      <c r="B98" s="30" t="s">
        <v>247</v>
      </c>
      <c r="C98" s="119">
        <v>45432</v>
      </c>
      <c r="D98" s="19">
        <v>20518</v>
      </c>
      <c r="E98" s="19">
        <v>15504</v>
      </c>
      <c r="F98" s="19">
        <v>9273</v>
      </c>
      <c r="G98" s="19">
        <v>137</v>
      </c>
      <c r="H98" s="35">
        <v>0.20712273287550625</v>
      </c>
      <c r="I98" s="264"/>
    </row>
    <row r="99" spans="2:10" x14ac:dyDescent="0.25">
      <c r="D99" s="25"/>
      <c r="I99" s="25"/>
      <c r="J99" s="25"/>
    </row>
    <row r="100" spans="2:10" x14ac:dyDescent="0.25">
      <c r="D100" s="25"/>
    </row>
  </sheetData>
  <mergeCells count="5">
    <mergeCell ref="B9:H9"/>
    <mergeCell ref="B11:B12"/>
    <mergeCell ref="D11:G11"/>
    <mergeCell ref="H11:H12"/>
    <mergeCell ref="C11:C12"/>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88"/>
  <sheetViews>
    <sheetView workbookViewId="0">
      <selection activeCell="B10" sqref="B10"/>
    </sheetView>
  </sheetViews>
  <sheetFormatPr baseColWidth="10" defaultRowHeight="15" x14ac:dyDescent="0.25"/>
  <cols>
    <col min="1" max="10" width="11.42578125" style="2"/>
    <col min="11" max="11" width="34.140625" style="2" customWidth="1"/>
    <col min="12" max="13" width="11.42578125" style="2"/>
    <col min="14" max="14" width="43" style="2" customWidth="1"/>
    <col min="15" max="15" width="11.85546875" style="2" bestFit="1" customWidth="1"/>
    <col min="16" max="16384" width="11.42578125" style="2"/>
  </cols>
  <sheetData>
    <row r="1" spans="2:18" x14ac:dyDescent="0.25">
      <c r="N1" s="129"/>
      <c r="O1" s="129"/>
    </row>
    <row r="2" spans="2:18" x14ac:dyDescent="0.25">
      <c r="M2" s="129"/>
      <c r="N2" s="6"/>
      <c r="O2" s="6"/>
      <c r="P2" s="129"/>
      <c r="Q2" s="129"/>
      <c r="R2" s="129"/>
    </row>
    <row r="3" spans="2:18" x14ac:dyDescent="0.25">
      <c r="M3" s="129"/>
      <c r="N3" s="6"/>
      <c r="O3" s="6"/>
      <c r="P3" s="129"/>
      <c r="Q3" s="129"/>
      <c r="R3" s="129"/>
    </row>
    <row r="4" spans="2:18" x14ac:dyDescent="0.25">
      <c r="M4" s="129"/>
      <c r="N4" s="6" t="s">
        <v>168</v>
      </c>
      <c r="O4" s="169">
        <v>0.20328574846478986</v>
      </c>
      <c r="P4" s="129"/>
      <c r="Q4" s="129"/>
      <c r="R4" s="129"/>
    </row>
    <row r="5" spans="2:18" x14ac:dyDescent="0.25">
      <c r="M5" s="129"/>
      <c r="N5" s="6" t="s">
        <v>169</v>
      </c>
      <c r="O5" s="169">
        <v>0.19559607775675211</v>
      </c>
      <c r="P5" s="129"/>
      <c r="Q5" s="129"/>
      <c r="R5" s="129"/>
    </row>
    <row r="6" spans="2:18" x14ac:dyDescent="0.25">
      <c r="M6" s="129"/>
      <c r="N6" s="6" t="s">
        <v>343</v>
      </c>
      <c r="O6" s="169">
        <v>0</v>
      </c>
      <c r="P6" s="129"/>
      <c r="Q6" s="129"/>
      <c r="R6" s="129"/>
    </row>
    <row r="7" spans="2:18" x14ac:dyDescent="0.25">
      <c r="M7" s="129"/>
      <c r="N7" s="6" t="s">
        <v>170</v>
      </c>
      <c r="O7" s="169">
        <v>0.16222101252041371</v>
      </c>
      <c r="P7" s="129"/>
      <c r="Q7" s="129"/>
      <c r="R7" s="129"/>
    </row>
    <row r="8" spans="2:18" x14ac:dyDescent="0.25">
      <c r="M8" s="129"/>
      <c r="N8" s="6" t="s">
        <v>171</v>
      </c>
      <c r="O8" s="169">
        <v>0.13575311800447715</v>
      </c>
      <c r="P8" s="129"/>
      <c r="Q8" s="129"/>
      <c r="R8" s="129"/>
    </row>
    <row r="9" spans="2:18" x14ac:dyDescent="0.25">
      <c r="M9" s="129"/>
      <c r="N9" s="6" t="s">
        <v>172</v>
      </c>
      <c r="O9" s="169">
        <v>0.20320418505803498</v>
      </c>
      <c r="P9" s="129"/>
      <c r="Q9" s="129"/>
      <c r="R9" s="129"/>
    </row>
    <row r="10" spans="2:18" ht="33.75" customHeight="1" x14ac:dyDescent="0.25">
      <c r="B10" s="4" t="s">
        <v>308</v>
      </c>
      <c r="M10" s="129"/>
      <c r="N10" s="6" t="s">
        <v>174</v>
      </c>
      <c r="O10" s="169">
        <v>0.2252332296756997</v>
      </c>
      <c r="P10" s="129"/>
      <c r="Q10" s="129"/>
      <c r="R10" s="129"/>
    </row>
    <row r="11" spans="2:18" x14ac:dyDescent="0.25">
      <c r="M11" s="129"/>
      <c r="N11" s="6" t="s">
        <v>175</v>
      </c>
      <c r="O11" s="169">
        <v>0.35594084650688423</v>
      </c>
      <c r="P11" s="129"/>
      <c r="Q11" s="129"/>
      <c r="R11" s="129"/>
    </row>
    <row r="12" spans="2:18" x14ac:dyDescent="0.25">
      <c r="M12" s="129"/>
      <c r="N12" s="6" t="s">
        <v>176</v>
      </c>
      <c r="O12" s="169">
        <v>0.36386420596946911</v>
      </c>
      <c r="P12" s="129"/>
      <c r="Q12" s="129"/>
      <c r="R12" s="129"/>
    </row>
    <row r="13" spans="2:18" x14ac:dyDescent="0.25">
      <c r="M13" s="129"/>
      <c r="N13" s="6" t="s">
        <v>177</v>
      </c>
      <c r="O13" s="169">
        <v>0.1711051930758988</v>
      </c>
      <c r="P13" s="129"/>
      <c r="Q13" s="129"/>
      <c r="R13" s="129"/>
    </row>
    <row r="14" spans="2:18" x14ac:dyDescent="0.25">
      <c r="M14" s="129"/>
      <c r="N14" s="6" t="s">
        <v>178</v>
      </c>
      <c r="O14" s="169">
        <v>0.19911660777385159</v>
      </c>
      <c r="P14" s="129"/>
      <c r="Q14" s="129"/>
      <c r="R14" s="129"/>
    </row>
    <row r="15" spans="2:18" x14ac:dyDescent="0.25">
      <c r="M15" s="129"/>
      <c r="N15" s="6" t="s">
        <v>179</v>
      </c>
      <c r="O15" s="169">
        <v>0.2754957507082153</v>
      </c>
      <c r="P15" s="1"/>
      <c r="Q15" s="129"/>
      <c r="R15" s="129"/>
    </row>
    <row r="16" spans="2:18" x14ac:dyDescent="0.25">
      <c r="M16" s="129"/>
      <c r="N16" s="6" t="s">
        <v>180</v>
      </c>
      <c r="O16" s="169">
        <v>0.16566371681415928</v>
      </c>
      <c r="P16" s="129"/>
      <c r="Q16" s="129"/>
      <c r="R16" s="129"/>
    </row>
    <row r="17" spans="13:18" x14ac:dyDescent="0.25">
      <c r="M17" s="129"/>
      <c r="N17" s="6" t="s">
        <v>181</v>
      </c>
      <c r="O17" s="169">
        <v>0.17918815877999553</v>
      </c>
      <c r="P17" s="129"/>
      <c r="Q17" s="129"/>
      <c r="R17" s="129"/>
    </row>
    <row r="18" spans="13:18" x14ac:dyDescent="0.25">
      <c r="M18" s="129"/>
      <c r="N18" s="6" t="s">
        <v>185</v>
      </c>
      <c r="O18" s="169">
        <v>0.22060770910132063</v>
      </c>
      <c r="P18" s="129"/>
      <c r="Q18" s="129"/>
      <c r="R18" s="129"/>
    </row>
    <row r="19" spans="13:18" x14ac:dyDescent="0.25">
      <c r="M19" s="129"/>
      <c r="N19" s="6" t="s">
        <v>186</v>
      </c>
      <c r="O19" s="169">
        <v>0.20059753405721165</v>
      </c>
      <c r="P19" s="129"/>
      <c r="Q19" s="129"/>
      <c r="R19" s="129"/>
    </row>
    <row r="20" spans="13:18" x14ac:dyDescent="0.25">
      <c r="M20" s="129"/>
      <c r="N20" s="6" t="s">
        <v>187</v>
      </c>
      <c r="O20" s="169">
        <v>0.19469489089246048</v>
      </c>
      <c r="P20" s="129"/>
      <c r="Q20" s="129"/>
      <c r="R20" s="129"/>
    </row>
    <row r="21" spans="13:18" x14ac:dyDescent="0.25">
      <c r="M21" s="129"/>
      <c r="N21" s="6" t="s">
        <v>188</v>
      </c>
      <c r="O21" s="169">
        <v>0.23865642263000825</v>
      </c>
      <c r="P21" s="129"/>
      <c r="Q21" s="129"/>
      <c r="R21" s="129"/>
    </row>
    <row r="22" spans="13:18" x14ac:dyDescent="0.25">
      <c r="M22" s="129"/>
      <c r="N22" s="6" t="s">
        <v>344</v>
      </c>
      <c r="O22" s="169">
        <v>0.17143873377200783</v>
      </c>
      <c r="P22" s="129"/>
      <c r="Q22" s="129"/>
      <c r="R22" s="129"/>
    </row>
    <row r="23" spans="13:18" x14ac:dyDescent="0.25">
      <c r="M23" s="129"/>
      <c r="N23" s="6" t="s">
        <v>189</v>
      </c>
      <c r="O23" s="169">
        <v>0.21974965229485396</v>
      </c>
      <c r="P23" s="129"/>
      <c r="Q23" s="129"/>
      <c r="R23" s="129"/>
    </row>
    <row r="24" spans="13:18" x14ac:dyDescent="0.25">
      <c r="M24" s="129"/>
      <c r="N24" s="6" t="s">
        <v>190</v>
      </c>
      <c r="O24" s="169">
        <v>0.1690055527511358</v>
      </c>
      <c r="P24" s="129"/>
      <c r="Q24" s="129"/>
      <c r="R24" s="129"/>
    </row>
    <row r="25" spans="13:18" x14ac:dyDescent="0.25">
      <c r="M25" s="129"/>
      <c r="N25" s="6" t="s">
        <v>191</v>
      </c>
      <c r="O25" s="169">
        <v>0.17940402618858226</v>
      </c>
      <c r="P25" s="129"/>
      <c r="Q25" s="129"/>
      <c r="R25" s="129"/>
    </row>
    <row r="26" spans="13:18" x14ac:dyDescent="0.25">
      <c r="M26" s="129"/>
      <c r="N26" s="6" t="s">
        <v>192</v>
      </c>
      <c r="O26" s="169">
        <v>0.2468806879632805</v>
      </c>
      <c r="P26" s="129"/>
      <c r="Q26" s="129"/>
      <c r="R26" s="129"/>
    </row>
    <row r="27" spans="13:18" x14ac:dyDescent="0.25">
      <c r="M27" s="129"/>
      <c r="N27" s="6" t="s">
        <v>193</v>
      </c>
      <c r="O27" s="169">
        <v>0.23626285414923912</v>
      </c>
      <c r="P27" s="129"/>
      <c r="Q27" s="129"/>
      <c r="R27" s="129"/>
    </row>
    <row r="28" spans="13:18" x14ac:dyDescent="0.25">
      <c r="M28" s="129"/>
      <c r="N28" s="6" t="s">
        <v>194</v>
      </c>
      <c r="O28" s="169">
        <v>0.2391140968419761</v>
      </c>
      <c r="P28" s="129"/>
      <c r="Q28" s="129"/>
      <c r="R28" s="129"/>
    </row>
    <row r="29" spans="13:18" x14ac:dyDescent="0.25">
      <c r="M29" s="129"/>
      <c r="N29" s="6" t="s">
        <v>195</v>
      </c>
      <c r="O29" s="169">
        <v>0.20737756259416634</v>
      </c>
      <c r="P29" s="129"/>
      <c r="Q29" s="129"/>
      <c r="R29" s="129"/>
    </row>
    <row r="30" spans="13:18" x14ac:dyDescent="0.25">
      <c r="M30" s="129"/>
      <c r="N30" s="6" t="s">
        <v>196</v>
      </c>
      <c r="O30" s="169">
        <v>0.20358902737885057</v>
      </c>
      <c r="P30" s="129"/>
      <c r="Q30" s="129"/>
      <c r="R30" s="129"/>
    </row>
    <row r="31" spans="13:18" x14ac:dyDescent="0.25">
      <c r="M31" s="129"/>
      <c r="N31" s="6" t="s">
        <v>197</v>
      </c>
      <c r="O31" s="169">
        <v>0.22674433929936474</v>
      </c>
      <c r="P31" s="129"/>
      <c r="Q31" s="129"/>
      <c r="R31" s="129"/>
    </row>
    <row r="32" spans="13:18" x14ac:dyDescent="0.25">
      <c r="M32" s="129"/>
      <c r="N32" s="6" t="s">
        <v>198</v>
      </c>
      <c r="O32" s="169">
        <v>0.21368407910027756</v>
      </c>
      <c r="P32" s="129"/>
      <c r="Q32" s="129"/>
      <c r="R32" s="129"/>
    </row>
    <row r="33" spans="13:18" x14ac:dyDescent="0.25">
      <c r="M33" s="129"/>
      <c r="N33" s="6" t="s">
        <v>199</v>
      </c>
      <c r="O33" s="169">
        <v>0.19512290666927823</v>
      </c>
      <c r="P33" s="129"/>
      <c r="Q33" s="129"/>
      <c r="R33" s="129"/>
    </row>
    <row r="34" spans="13:18" x14ac:dyDescent="0.25">
      <c r="M34" s="129"/>
      <c r="N34" s="6" t="s">
        <v>200</v>
      </c>
      <c r="O34" s="169">
        <v>0.18523136872868973</v>
      </c>
      <c r="P34" s="129"/>
      <c r="Q34" s="129"/>
      <c r="R34" s="129"/>
    </row>
    <row r="35" spans="13:18" x14ac:dyDescent="0.25">
      <c r="M35" s="129"/>
      <c r="N35" s="6" t="s">
        <v>201</v>
      </c>
      <c r="O35" s="169">
        <v>0.23025238379478702</v>
      </c>
      <c r="P35" s="129"/>
      <c r="Q35" s="129"/>
      <c r="R35" s="129"/>
    </row>
    <row r="36" spans="13:18" x14ac:dyDescent="0.25">
      <c r="M36" s="129"/>
      <c r="N36" s="6" t="s">
        <v>202</v>
      </c>
      <c r="O36" s="169">
        <v>0.2082989751443044</v>
      </c>
      <c r="P36" s="129"/>
      <c r="Q36" s="129"/>
      <c r="R36" s="129"/>
    </row>
    <row r="37" spans="13:18" x14ac:dyDescent="0.25">
      <c r="M37" s="129"/>
      <c r="N37" s="6" t="s">
        <v>203</v>
      </c>
      <c r="O37" s="169">
        <v>0.22709833748401426</v>
      </c>
      <c r="P37" s="129"/>
      <c r="Q37" s="129"/>
      <c r="R37" s="129"/>
    </row>
    <row r="38" spans="13:18" x14ac:dyDescent="0.25">
      <c r="M38" s="129"/>
      <c r="N38" s="6" t="s">
        <v>204</v>
      </c>
      <c r="O38" s="169">
        <v>0.1734199851703232</v>
      </c>
      <c r="P38" s="129"/>
      <c r="Q38" s="129"/>
      <c r="R38" s="129"/>
    </row>
    <row r="39" spans="13:18" x14ac:dyDescent="0.25">
      <c r="M39" s="129"/>
      <c r="N39" s="6" t="s">
        <v>334</v>
      </c>
      <c r="O39" s="169">
        <v>0.23243119565927961</v>
      </c>
      <c r="P39" s="129"/>
      <c r="Q39" s="129"/>
      <c r="R39" s="129"/>
    </row>
    <row r="40" spans="13:18" x14ac:dyDescent="0.25">
      <c r="M40" s="129"/>
      <c r="N40" s="6" t="s">
        <v>205</v>
      </c>
      <c r="O40" s="169">
        <v>0.18862796260056533</v>
      </c>
      <c r="P40" s="129"/>
      <c r="Q40" s="129"/>
      <c r="R40" s="129"/>
    </row>
    <row r="41" spans="13:18" x14ac:dyDescent="0.25">
      <c r="M41" s="129"/>
      <c r="N41" s="6" t="s">
        <v>206</v>
      </c>
      <c r="O41" s="169">
        <v>0.15443047045755851</v>
      </c>
      <c r="P41" s="129"/>
      <c r="Q41" s="129"/>
      <c r="R41" s="129"/>
    </row>
    <row r="42" spans="13:18" x14ac:dyDescent="0.25">
      <c r="M42" s="129"/>
      <c r="N42" s="6" t="s">
        <v>207</v>
      </c>
      <c r="O42" s="169">
        <v>0.18632499591302926</v>
      </c>
      <c r="P42" s="129"/>
      <c r="Q42" s="129"/>
      <c r="R42" s="129"/>
    </row>
    <row r="43" spans="13:18" x14ac:dyDescent="0.25">
      <c r="M43" s="129"/>
      <c r="N43" s="6" t="s">
        <v>208</v>
      </c>
      <c r="O43" s="169">
        <v>0.22650541698160745</v>
      </c>
      <c r="P43" s="129"/>
      <c r="Q43" s="129"/>
      <c r="R43" s="129"/>
    </row>
    <row r="44" spans="13:18" x14ac:dyDescent="0.25">
      <c r="M44" s="129"/>
      <c r="N44" s="6" t="s">
        <v>209</v>
      </c>
      <c r="O44" s="169">
        <v>0.17436568792469298</v>
      </c>
      <c r="P44" s="129"/>
      <c r="Q44" s="129"/>
      <c r="R44" s="129"/>
    </row>
    <row r="45" spans="13:18" x14ac:dyDescent="0.25">
      <c r="M45" s="129"/>
      <c r="N45" s="6" t="s">
        <v>210</v>
      </c>
      <c r="O45" s="169">
        <v>0.17335042903639411</v>
      </c>
      <c r="P45" s="129"/>
      <c r="Q45" s="129"/>
      <c r="R45" s="129"/>
    </row>
    <row r="46" spans="13:18" x14ac:dyDescent="0.25">
      <c r="M46" s="129"/>
      <c r="N46" s="6" t="s">
        <v>211</v>
      </c>
      <c r="O46" s="169">
        <v>0.19131822926260209</v>
      </c>
      <c r="P46" s="129"/>
      <c r="Q46" s="129"/>
      <c r="R46" s="129"/>
    </row>
    <row r="47" spans="13:18" x14ac:dyDescent="0.25">
      <c r="M47" s="129"/>
      <c r="N47" s="6" t="s">
        <v>212</v>
      </c>
      <c r="O47" s="169">
        <v>0.19285107697058596</v>
      </c>
      <c r="P47" s="129"/>
      <c r="Q47" s="129"/>
      <c r="R47" s="129"/>
    </row>
    <row r="48" spans="13:18" x14ac:dyDescent="0.25">
      <c r="M48" s="129"/>
      <c r="N48" s="6" t="s">
        <v>213</v>
      </c>
      <c r="O48" s="169">
        <v>0.2140657847238443</v>
      </c>
      <c r="P48" s="129"/>
      <c r="Q48" s="129"/>
      <c r="R48" s="129"/>
    </row>
    <row r="49" spans="13:18" x14ac:dyDescent="0.25">
      <c r="M49" s="129"/>
      <c r="N49" s="6" t="s">
        <v>214</v>
      </c>
      <c r="O49" s="169">
        <v>0.24511376731364529</v>
      </c>
      <c r="P49" s="129"/>
      <c r="Q49" s="129"/>
      <c r="R49" s="129"/>
    </row>
    <row r="50" spans="13:18" x14ac:dyDescent="0.25">
      <c r="M50" s="129"/>
      <c r="N50" s="6" t="s">
        <v>215</v>
      </c>
      <c r="O50" s="169">
        <v>0.23705817271297969</v>
      </c>
      <c r="P50" s="129"/>
      <c r="Q50" s="129"/>
      <c r="R50" s="129"/>
    </row>
    <row r="51" spans="13:18" x14ac:dyDescent="0.25">
      <c r="M51" s="129"/>
      <c r="N51" s="6" t="s">
        <v>216</v>
      </c>
      <c r="O51" s="169">
        <v>0.22296939931998488</v>
      </c>
      <c r="P51" s="129"/>
      <c r="Q51" s="129"/>
      <c r="R51" s="129"/>
    </row>
    <row r="52" spans="13:18" x14ac:dyDescent="0.25">
      <c r="M52" s="129"/>
      <c r="N52" s="6" t="s">
        <v>217</v>
      </c>
      <c r="O52" s="169">
        <v>0.18329146219231221</v>
      </c>
      <c r="P52" s="129"/>
      <c r="Q52" s="129"/>
      <c r="R52" s="129"/>
    </row>
    <row r="53" spans="13:18" x14ac:dyDescent="0.25">
      <c r="M53" s="129"/>
      <c r="N53" s="6" t="s">
        <v>335</v>
      </c>
      <c r="O53" s="169">
        <v>0.19522079373951928</v>
      </c>
      <c r="P53" s="129"/>
      <c r="Q53" s="129"/>
      <c r="R53" s="129"/>
    </row>
    <row r="54" spans="13:18" x14ac:dyDescent="0.25">
      <c r="M54" s="129"/>
      <c r="N54" s="6" t="s">
        <v>218</v>
      </c>
      <c r="O54" s="169">
        <v>0.18776913499868644</v>
      </c>
      <c r="P54" s="129"/>
      <c r="Q54" s="129"/>
      <c r="R54" s="129"/>
    </row>
    <row r="55" spans="13:18" x14ac:dyDescent="0.25">
      <c r="M55" s="129"/>
      <c r="N55" s="6" t="s">
        <v>219</v>
      </c>
      <c r="O55" s="169">
        <v>0.21977568960290997</v>
      </c>
      <c r="P55" s="129"/>
      <c r="Q55" s="129"/>
      <c r="R55" s="129"/>
    </row>
    <row r="56" spans="13:18" x14ac:dyDescent="0.25">
      <c r="M56" s="129"/>
      <c r="N56" s="6" t="s">
        <v>220</v>
      </c>
      <c r="O56" s="169">
        <v>0.21302819651644145</v>
      </c>
      <c r="P56" s="129"/>
      <c r="Q56" s="129"/>
      <c r="R56" s="129"/>
    </row>
    <row r="57" spans="13:18" x14ac:dyDescent="0.25">
      <c r="M57" s="129"/>
      <c r="N57" s="6" t="s">
        <v>221</v>
      </c>
      <c r="O57" s="169">
        <v>0.20235325108662247</v>
      </c>
      <c r="P57" s="129"/>
      <c r="Q57" s="129"/>
      <c r="R57" s="129"/>
    </row>
    <row r="58" spans="13:18" x14ac:dyDescent="0.25">
      <c r="M58" s="129"/>
      <c r="N58" s="6" t="s">
        <v>222</v>
      </c>
      <c r="O58" s="169">
        <v>0.19399090729393162</v>
      </c>
      <c r="P58" s="129"/>
      <c r="Q58" s="129"/>
      <c r="R58" s="129"/>
    </row>
    <row r="59" spans="13:18" x14ac:dyDescent="0.25">
      <c r="M59" s="129"/>
      <c r="N59" s="6" t="s">
        <v>223</v>
      </c>
      <c r="O59" s="169">
        <v>0.180306197737334</v>
      </c>
      <c r="P59" s="129"/>
      <c r="Q59" s="129"/>
      <c r="R59" s="129"/>
    </row>
    <row r="60" spans="13:18" x14ac:dyDescent="0.25">
      <c r="M60" s="129"/>
      <c r="N60" s="6" t="s">
        <v>224</v>
      </c>
      <c r="O60" s="169">
        <v>0.19354500955422349</v>
      </c>
      <c r="P60" s="129"/>
      <c r="Q60" s="129"/>
      <c r="R60" s="129"/>
    </row>
    <row r="61" spans="13:18" x14ac:dyDescent="0.25">
      <c r="M61" s="129"/>
      <c r="N61" s="6" t="s">
        <v>225</v>
      </c>
      <c r="O61" s="169">
        <v>0.20903312966317664</v>
      </c>
      <c r="P61" s="129"/>
      <c r="Q61" s="129"/>
      <c r="R61" s="129"/>
    </row>
    <row r="62" spans="13:18" x14ac:dyDescent="0.25">
      <c r="M62" s="129"/>
      <c r="N62" s="6" t="s">
        <v>226</v>
      </c>
      <c r="O62" s="169">
        <v>0.17211632402768828</v>
      </c>
      <c r="P62" s="129"/>
      <c r="Q62" s="129"/>
      <c r="R62" s="129"/>
    </row>
    <row r="63" spans="13:18" x14ac:dyDescent="0.25">
      <c r="M63" s="129"/>
      <c r="N63" s="6" t="s">
        <v>227</v>
      </c>
      <c r="O63" s="169">
        <v>0.17572509649380516</v>
      </c>
      <c r="P63" s="129"/>
      <c r="Q63" s="129"/>
      <c r="R63" s="129"/>
    </row>
    <row r="64" spans="13:18" x14ac:dyDescent="0.25">
      <c r="M64" s="6"/>
      <c r="N64" s="6" t="s">
        <v>228</v>
      </c>
      <c r="O64" s="169">
        <v>0.19471077528731984</v>
      </c>
      <c r="P64" s="6"/>
    </row>
    <row r="65" spans="13:16" x14ac:dyDescent="0.25">
      <c r="M65" s="6"/>
      <c r="N65" s="6" t="s">
        <v>229</v>
      </c>
      <c r="O65" s="169">
        <v>0.20656348190387525</v>
      </c>
      <c r="P65" s="6"/>
    </row>
    <row r="66" spans="13:16" x14ac:dyDescent="0.25">
      <c r="M66" s="6"/>
      <c r="N66" s="6" t="s">
        <v>230</v>
      </c>
      <c r="O66" s="169">
        <v>0.22512052341597796</v>
      </c>
      <c r="P66" s="6"/>
    </row>
    <row r="67" spans="13:16" x14ac:dyDescent="0.25">
      <c r="M67" s="6"/>
      <c r="N67" s="6" t="s">
        <v>231</v>
      </c>
      <c r="O67" s="169">
        <v>0.23040130538983225</v>
      </c>
      <c r="P67" s="6"/>
    </row>
    <row r="68" spans="13:16" x14ac:dyDescent="0.25">
      <c r="M68" s="6"/>
      <c r="N68" s="6" t="s">
        <v>232</v>
      </c>
      <c r="O68" s="169">
        <v>0.20947317844355925</v>
      </c>
      <c r="P68" s="6"/>
    </row>
    <row r="69" spans="13:16" x14ac:dyDescent="0.25">
      <c r="M69" s="6"/>
      <c r="N69" s="6" t="s">
        <v>233</v>
      </c>
      <c r="O69" s="169">
        <v>0.24699162083348714</v>
      </c>
      <c r="P69" s="6"/>
    </row>
    <row r="70" spans="13:16" x14ac:dyDescent="0.25">
      <c r="M70" s="6"/>
      <c r="N70" s="6" t="s">
        <v>234</v>
      </c>
      <c r="O70" s="169">
        <v>0.23797563144510836</v>
      </c>
      <c r="P70" s="6"/>
    </row>
    <row r="71" spans="13:16" x14ac:dyDescent="0.25">
      <c r="M71" s="6"/>
      <c r="N71" s="6" t="s">
        <v>336</v>
      </c>
      <c r="O71" s="169">
        <v>0.21376030043917504</v>
      </c>
      <c r="P71" s="6"/>
    </row>
    <row r="72" spans="13:16" x14ac:dyDescent="0.25">
      <c r="M72" s="6"/>
      <c r="N72" s="6" t="s">
        <v>235</v>
      </c>
      <c r="O72" s="169">
        <v>0.22807662732773895</v>
      </c>
      <c r="P72" s="6"/>
    </row>
    <row r="73" spans="13:16" x14ac:dyDescent="0.25">
      <c r="M73" s="6"/>
      <c r="N73" s="6" t="s">
        <v>236</v>
      </c>
      <c r="O73" s="169">
        <v>0.22351505196034815</v>
      </c>
      <c r="P73" s="6"/>
    </row>
    <row r="74" spans="13:16" x14ac:dyDescent="0.25">
      <c r="M74" s="6"/>
      <c r="N74" s="6" t="s">
        <v>345</v>
      </c>
      <c r="O74" s="169">
        <v>0.24073684210526317</v>
      </c>
      <c r="P74" s="6"/>
    </row>
    <row r="75" spans="13:16" x14ac:dyDescent="0.25">
      <c r="M75" s="6"/>
      <c r="N75" s="6" t="s">
        <v>237</v>
      </c>
      <c r="O75" s="169">
        <v>0.26786623046165031</v>
      </c>
      <c r="P75" s="6"/>
    </row>
    <row r="76" spans="13:16" x14ac:dyDescent="0.25">
      <c r="M76" s="6"/>
      <c r="N76" s="6" t="s">
        <v>238</v>
      </c>
      <c r="O76" s="169">
        <v>0.23104063898736749</v>
      </c>
      <c r="P76" s="6"/>
    </row>
    <row r="77" spans="13:16" x14ac:dyDescent="0.25">
      <c r="M77" s="6"/>
      <c r="N77" s="6" t="s">
        <v>239</v>
      </c>
      <c r="O77" s="169">
        <v>0.20890811481069199</v>
      </c>
      <c r="P77" s="6"/>
    </row>
    <row r="78" spans="13:16" x14ac:dyDescent="0.25">
      <c r="M78" s="6"/>
      <c r="N78" s="6" t="s">
        <v>240</v>
      </c>
      <c r="O78" s="169">
        <v>0.18722873764890571</v>
      </c>
      <c r="P78" s="6"/>
    </row>
    <row r="79" spans="13:16" x14ac:dyDescent="0.25">
      <c r="M79" s="6"/>
      <c r="N79" s="6" t="s">
        <v>241</v>
      </c>
      <c r="O79" s="169">
        <v>0.20548331039320619</v>
      </c>
      <c r="P79" s="6"/>
    </row>
    <row r="80" spans="13:16" x14ac:dyDescent="0.25">
      <c r="M80" s="6"/>
      <c r="N80" s="6" t="s">
        <v>242</v>
      </c>
      <c r="O80" s="169">
        <v>0.19450845387156779</v>
      </c>
    </row>
    <row r="81" spans="13:15" x14ac:dyDescent="0.25">
      <c r="M81" s="6"/>
      <c r="N81" s="6" t="s">
        <v>243</v>
      </c>
      <c r="O81" s="169">
        <v>0.21683913452492945</v>
      </c>
    </row>
    <row r="82" spans="13:15" x14ac:dyDescent="0.25">
      <c r="M82" s="6"/>
      <c r="N82" s="6" t="s">
        <v>337</v>
      </c>
      <c r="O82" s="169">
        <v>0.19127426613824142</v>
      </c>
    </row>
    <row r="83" spans="13:15" x14ac:dyDescent="0.25">
      <c r="M83" s="6"/>
      <c r="N83" s="6" t="s">
        <v>244</v>
      </c>
      <c r="O83" s="169">
        <v>0.22669527412342613</v>
      </c>
    </row>
    <row r="84" spans="13:15" x14ac:dyDescent="0.25">
      <c r="M84" s="6"/>
      <c r="N84" s="6" t="s">
        <v>245</v>
      </c>
      <c r="O84" s="169">
        <v>0.22036400938777415</v>
      </c>
    </row>
    <row r="85" spans="13:15" x14ac:dyDescent="0.25">
      <c r="M85" s="6"/>
      <c r="N85" s="6" t="s">
        <v>246</v>
      </c>
      <c r="O85" s="169">
        <v>0.21264556339183205</v>
      </c>
    </row>
    <row r="86" spans="13:15" x14ac:dyDescent="0.25">
      <c r="N86" s="6" t="s">
        <v>247</v>
      </c>
      <c r="O86" s="169">
        <v>0.20712273287550625</v>
      </c>
    </row>
    <row r="87" spans="13:15" x14ac:dyDescent="0.25">
      <c r="N87" s="6"/>
      <c r="O87" s="6"/>
    </row>
    <row r="88" spans="13:15" x14ac:dyDescent="0.25">
      <c r="N88" s="6"/>
      <c r="O88" s="6"/>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K77"/>
  <sheetViews>
    <sheetView workbookViewId="0">
      <selection activeCell="B35" sqref="B35"/>
    </sheetView>
  </sheetViews>
  <sheetFormatPr baseColWidth="10" defaultRowHeight="15" x14ac:dyDescent="0.25"/>
  <cols>
    <col min="1" max="1" width="5.28515625" style="2" customWidth="1"/>
    <col min="2" max="2" width="24.5703125" style="2" customWidth="1"/>
    <col min="3" max="16384" width="11.42578125" style="2"/>
  </cols>
  <sheetData>
    <row r="9" spans="2:11" ht="15.75" x14ac:dyDescent="0.25">
      <c r="B9" s="173" t="s">
        <v>249</v>
      </c>
      <c r="C9" s="195"/>
      <c r="D9" s="195"/>
      <c r="E9" s="195"/>
      <c r="F9" s="195"/>
      <c r="G9" s="195"/>
      <c r="H9" s="195"/>
      <c r="I9" s="195"/>
      <c r="J9" s="195"/>
      <c r="K9" s="195"/>
    </row>
    <row r="10" spans="2:11" x14ac:dyDescent="0.25">
      <c r="B10" s="268" t="s">
        <v>339</v>
      </c>
      <c r="C10" s="268"/>
      <c r="D10" s="268"/>
      <c r="E10" s="268"/>
      <c r="F10" s="268"/>
      <c r="G10" s="268"/>
      <c r="H10" s="268"/>
      <c r="I10" s="268"/>
      <c r="J10" s="268"/>
      <c r="K10" s="268"/>
    </row>
    <row r="11" spans="2:11" ht="18" customHeight="1" x14ac:dyDescent="0.25">
      <c r="B11" s="268"/>
      <c r="C11" s="268"/>
      <c r="D11" s="268"/>
      <c r="E11" s="268"/>
      <c r="F11" s="268"/>
      <c r="G11" s="268"/>
      <c r="H11" s="268"/>
      <c r="I11" s="268"/>
      <c r="J11" s="268"/>
      <c r="K11" s="268"/>
    </row>
    <row r="12" spans="2:11" ht="18" customHeight="1" x14ac:dyDescent="0.25">
      <c r="B12" s="268"/>
      <c r="C12" s="268"/>
      <c r="D12" s="268"/>
      <c r="E12" s="268"/>
      <c r="F12" s="268"/>
      <c r="G12" s="268"/>
      <c r="H12" s="268"/>
      <c r="I12" s="268"/>
      <c r="J12" s="268"/>
      <c r="K12" s="268"/>
    </row>
    <row r="13" spans="2:11" ht="18" customHeight="1" x14ac:dyDescent="0.25">
      <c r="B13" s="268"/>
      <c r="C13" s="268"/>
      <c r="D13" s="268"/>
      <c r="E13" s="268"/>
      <c r="F13" s="268"/>
      <c r="G13" s="268"/>
      <c r="H13" s="268"/>
      <c r="I13" s="268"/>
      <c r="J13" s="268"/>
      <c r="K13" s="268"/>
    </row>
    <row r="14" spans="2:11" ht="18" customHeight="1" x14ac:dyDescent="0.25">
      <c r="B14" s="268"/>
      <c r="C14" s="268"/>
      <c r="D14" s="268"/>
      <c r="E14" s="268"/>
      <c r="F14" s="268"/>
      <c r="G14" s="268"/>
      <c r="H14" s="268"/>
      <c r="I14" s="268"/>
      <c r="J14" s="268"/>
      <c r="K14" s="268"/>
    </row>
    <row r="15" spans="2:11" ht="18" customHeight="1" x14ac:dyDescent="0.25">
      <c r="B15" s="267" t="s">
        <v>310</v>
      </c>
      <c r="C15" s="267"/>
      <c r="D15" s="267"/>
      <c r="E15" s="267"/>
      <c r="F15" s="267"/>
      <c r="G15" s="267"/>
      <c r="H15" s="267"/>
      <c r="I15" s="267"/>
      <c r="J15" s="267"/>
      <c r="K15" s="267"/>
    </row>
    <row r="16" spans="2:11" ht="18" customHeight="1" x14ac:dyDescent="0.25">
      <c r="B16" s="267"/>
      <c r="C16" s="267"/>
      <c r="D16" s="267"/>
      <c r="E16" s="267"/>
      <c r="F16" s="267"/>
      <c r="G16" s="267"/>
      <c r="H16" s="267"/>
      <c r="I16" s="267"/>
      <c r="J16" s="267"/>
      <c r="K16" s="267"/>
    </row>
    <row r="17" spans="2:11" ht="18" customHeight="1" x14ac:dyDescent="0.25">
      <c r="B17" s="198"/>
      <c r="C17" s="198"/>
      <c r="D17" s="198"/>
      <c r="E17" s="198"/>
      <c r="F17" s="198"/>
      <c r="G17" s="198"/>
      <c r="H17" s="198"/>
      <c r="I17" s="198"/>
      <c r="J17" s="198"/>
      <c r="K17" s="198"/>
    </row>
    <row r="18" spans="2:11" ht="18" customHeight="1" x14ac:dyDescent="0.25">
      <c r="B18" s="267" t="s">
        <v>340</v>
      </c>
      <c r="C18" s="267"/>
      <c r="D18" s="267"/>
      <c r="E18" s="267"/>
      <c r="F18" s="267"/>
      <c r="G18" s="267"/>
      <c r="H18" s="267"/>
      <c r="I18" s="267"/>
      <c r="J18" s="267"/>
      <c r="K18" s="267"/>
    </row>
    <row r="19" spans="2:11" ht="18" customHeight="1" x14ac:dyDescent="0.25">
      <c r="B19" s="267"/>
      <c r="C19" s="267"/>
      <c r="D19" s="267"/>
      <c r="E19" s="267"/>
      <c r="F19" s="267"/>
      <c r="G19" s="267"/>
      <c r="H19" s="267"/>
      <c r="I19" s="267"/>
      <c r="J19" s="267"/>
      <c r="K19" s="267"/>
    </row>
    <row r="20" spans="2:11" ht="18" customHeight="1" x14ac:dyDescent="0.25">
      <c r="B20" s="267"/>
      <c r="C20" s="267"/>
      <c r="D20" s="267"/>
      <c r="E20" s="267"/>
      <c r="F20" s="267"/>
      <c r="G20" s="267"/>
      <c r="H20" s="267"/>
      <c r="I20" s="267"/>
      <c r="J20" s="267"/>
      <c r="K20" s="267"/>
    </row>
    <row r="21" spans="2:11" ht="18" customHeight="1" x14ac:dyDescent="0.25">
      <c r="B21" s="269"/>
      <c r="C21" s="269"/>
      <c r="D21" s="269"/>
      <c r="E21" s="269"/>
      <c r="F21" s="269"/>
      <c r="G21" s="269"/>
      <c r="H21" s="269"/>
      <c r="I21" s="269"/>
      <c r="J21" s="269"/>
      <c r="K21" s="269"/>
    </row>
    <row r="22" spans="2:11" ht="18" customHeight="1" x14ac:dyDescent="0.25">
      <c r="B22" s="267" t="s">
        <v>250</v>
      </c>
      <c r="C22" s="267"/>
      <c r="D22" s="267"/>
      <c r="E22" s="267"/>
      <c r="F22" s="267"/>
      <c r="G22" s="267"/>
      <c r="H22" s="267"/>
      <c r="I22" s="267"/>
      <c r="J22" s="267"/>
      <c r="K22" s="267"/>
    </row>
    <row r="23" spans="2:11" ht="18" customHeight="1" x14ac:dyDescent="0.25">
      <c r="B23" s="267"/>
      <c r="C23" s="267"/>
      <c r="D23" s="267"/>
      <c r="E23" s="267"/>
      <c r="F23" s="267"/>
      <c r="G23" s="267"/>
      <c r="H23" s="267"/>
      <c r="I23" s="267"/>
      <c r="J23" s="267"/>
      <c r="K23" s="267"/>
    </row>
    <row r="24" spans="2:11" ht="18" customHeight="1" x14ac:dyDescent="0.25">
      <c r="B24" s="267"/>
      <c r="C24" s="267"/>
      <c r="D24" s="267"/>
      <c r="E24" s="267"/>
      <c r="F24" s="267"/>
      <c r="G24" s="267"/>
      <c r="H24" s="267"/>
      <c r="I24" s="267"/>
      <c r="J24" s="267"/>
      <c r="K24" s="267"/>
    </row>
    <row r="25" spans="2:11" ht="18" customHeight="1" x14ac:dyDescent="0.25">
      <c r="B25" s="198"/>
      <c r="C25" s="198"/>
      <c r="D25" s="198"/>
      <c r="E25" s="198"/>
      <c r="F25" s="198"/>
      <c r="G25" s="198"/>
      <c r="H25" s="198"/>
      <c r="I25" s="198"/>
      <c r="J25" s="198"/>
      <c r="K25" s="198"/>
    </row>
    <row r="26" spans="2:11" ht="18" customHeight="1" x14ac:dyDescent="0.25">
      <c r="B26" s="267" t="s">
        <v>251</v>
      </c>
      <c r="C26" s="267"/>
      <c r="D26" s="267"/>
      <c r="E26" s="267"/>
      <c r="F26" s="267"/>
      <c r="G26" s="267"/>
      <c r="H26" s="267"/>
      <c r="I26" s="267"/>
      <c r="J26" s="267"/>
      <c r="K26" s="267"/>
    </row>
    <row r="27" spans="2:11" ht="18" customHeight="1" x14ac:dyDescent="0.25">
      <c r="B27" s="267"/>
      <c r="C27" s="267"/>
      <c r="D27" s="267"/>
      <c r="E27" s="267"/>
      <c r="F27" s="267"/>
      <c r="G27" s="267"/>
      <c r="H27" s="267"/>
      <c r="I27" s="267"/>
      <c r="J27" s="267"/>
      <c r="K27" s="267"/>
    </row>
    <row r="28" spans="2:11" ht="18" customHeight="1" x14ac:dyDescent="0.25">
      <c r="B28" s="267"/>
      <c r="C28" s="267"/>
      <c r="D28" s="267"/>
      <c r="E28" s="267"/>
      <c r="F28" s="267"/>
      <c r="G28" s="267"/>
      <c r="H28" s="267"/>
      <c r="I28" s="267"/>
      <c r="J28" s="267"/>
      <c r="K28" s="267"/>
    </row>
    <row r="29" spans="2:11" ht="18" customHeight="1" x14ac:dyDescent="0.25">
      <c r="B29" s="198"/>
      <c r="C29" s="198"/>
      <c r="D29" s="198"/>
      <c r="E29" s="198"/>
      <c r="F29" s="198"/>
      <c r="G29" s="198"/>
      <c r="H29" s="198"/>
      <c r="I29" s="198"/>
      <c r="J29" s="198"/>
      <c r="K29" s="198"/>
    </row>
    <row r="30" spans="2:11" ht="18" customHeight="1" x14ac:dyDescent="0.25">
      <c r="B30" s="267" t="s">
        <v>252</v>
      </c>
      <c r="C30" s="267"/>
      <c r="D30" s="267"/>
      <c r="E30" s="267"/>
      <c r="F30" s="267"/>
      <c r="G30" s="267"/>
      <c r="H30" s="267"/>
      <c r="I30" s="267"/>
      <c r="J30" s="267"/>
      <c r="K30" s="267"/>
    </row>
    <row r="31" spans="2:11" ht="18" customHeight="1" x14ac:dyDescent="0.25">
      <c r="B31" s="267"/>
      <c r="C31" s="267"/>
      <c r="D31" s="267"/>
      <c r="E31" s="267"/>
      <c r="F31" s="267"/>
      <c r="G31" s="267"/>
      <c r="H31" s="267"/>
      <c r="I31" s="267"/>
      <c r="J31" s="267"/>
      <c r="K31" s="267"/>
    </row>
    <row r="32" spans="2:11" ht="18" customHeight="1" x14ac:dyDescent="0.25">
      <c r="B32" s="267"/>
      <c r="C32" s="267"/>
      <c r="D32" s="267"/>
      <c r="E32" s="267"/>
      <c r="F32" s="267"/>
      <c r="G32" s="267"/>
      <c r="H32" s="267"/>
      <c r="I32" s="267"/>
      <c r="J32" s="267"/>
      <c r="K32" s="267"/>
    </row>
    <row r="33" spans="2:11" ht="18" customHeight="1" x14ac:dyDescent="0.25">
      <c r="B33" s="267"/>
      <c r="C33" s="267"/>
      <c r="D33" s="267"/>
      <c r="E33" s="267"/>
      <c r="F33" s="267"/>
      <c r="G33" s="267"/>
      <c r="H33" s="267"/>
      <c r="I33" s="267"/>
      <c r="J33" s="267"/>
      <c r="K33" s="267"/>
    </row>
    <row r="34" spans="2:11" ht="15.75" x14ac:dyDescent="0.25">
      <c r="B34" s="197"/>
      <c r="C34" s="197"/>
      <c r="D34" s="197"/>
      <c r="E34" s="197"/>
      <c r="F34" s="197"/>
      <c r="G34" s="197"/>
      <c r="H34" s="197"/>
      <c r="I34" s="197"/>
      <c r="J34" s="197"/>
      <c r="K34" s="197"/>
    </row>
    <row r="35" spans="2:11" ht="15.75" x14ac:dyDescent="0.25">
      <c r="B35" s="173" t="s">
        <v>253</v>
      </c>
      <c r="C35" s="199"/>
      <c r="D35" s="199"/>
      <c r="E35" s="199"/>
      <c r="F35" s="199"/>
      <c r="G35" s="199"/>
      <c r="H35" s="199"/>
      <c r="I35" s="199"/>
      <c r="J35" s="199"/>
      <c r="K35" s="196"/>
    </row>
    <row r="36" spans="2:11" x14ac:dyDescent="0.25">
      <c r="B36" s="200"/>
      <c r="C36" s="200"/>
      <c r="D36" s="200"/>
      <c r="E36" s="200"/>
      <c r="F36" s="200"/>
      <c r="G36" s="200"/>
      <c r="H36" s="200"/>
      <c r="I36" s="200"/>
      <c r="J36" s="200"/>
      <c r="K36" s="195"/>
    </row>
    <row r="37" spans="2:11" ht="18" customHeight="1" x14ac:dyDescent="0.25">
      <c r="B37" s="270" t="s">
        <v>311</v>
      </c>
      <c r="C37" s="270"/>
      <c r="D37" s="270"/>
      <c r="E37" s="270"/>
      <c r="F37" s="270"/>
      <c r="G37" s="270"/>
      <c r="H37" s="270"/>
      <c r="I37" s="270"/>
      <c r="J37" s="270"/>
      <c r="K37" s="270"/>
    </row>
    <row r="38" spans="2:11" ht="18" customHeight="1" x14ac:dyDescent="0.25">
      <c r="B38" s="270" t="s">
        <v>312</v>
      </c>
      <c r="C38" s="270"/>
      <c r="D38" s="270"/>
      <c r="E38" s="270"/>
      <c r="F38" s="270"/>
      <c r="G38" s="270"/>
      <c r="H38" s="270"/>
      <c r="I38" s="270"/>
      <c r="J38" s="270"/>
      <c r="K38" s="270"/>
    </row>
    <row r="39" spans="2:11" ht="18" customHeight="1" x14ac:dyDescent="0.25">
      <c r="B39" s="270" t="s">
        <v>313</v>
      </c>
      <c r="C39" s="270"/>
      <c r="D39" s="270"/>
      <c r="E39" s="270"/>
      <c r="F39" s="270"/>
      <c r="G39" s="270"/>
      <c r="H39" s="270"/>
      <c r="I39" s="270"/>
      <c r="J39" s="270"/>
      <c r="K39" s="270"/>
    </row>
    <row r="40" spans="2:11" ht="18" customHeight="1" x14ac:dyDescent="0.25">
      <c r="B40" s="270"/>
      <c r="C40" s="270"/>
      <c r="D40" s="270"/>
      <c r="E40" s="270"/>
      <c r="F40" s="270"/>
      <c r="G40" s="270"/>
      <c r="H40" s="270"/>
      <c r="I40" s="270"/>
      <c r="J40" s="270"/>
      <c r="K40" s="270"/>
    </row>
    <row r="41" spans="2:11" ht="18" customHeight="1" x14ac:dyDescent="0.25">
      <c r="B41" s="270" t="s">
        <v>314</v>
      </c>
      <c r="C41" s="270"/>
      <c r="D41" s="270"/>
      <c r="E41" s="270"/>
      <c r="F41" s="270"/>
      <c r="G41" s="270"/>
      <c r="H41" s="270"/>
      <c r="I41" s="270"/>
      <c r="J41" s="270"/>
      <c r="K41" s="270"/>
    </row>
    <row r="42" spans="2:11" ht="18" customHeight="1" x14ac:dyDescent="0.25">
      <c r="B42" s="270"/>
      <c r="C42" s="270"/>
      <c r="D42" s="270"/>
      <c r="E42" s="270"/>
      <c r="F42" s="270"/>
      <c r="G42" s="270"/>
      <c r="H42" s="270"/>
      <c r="I42" s="270"/>
      <c r="J42" s="270"/>
      <c r="K42" s="270"/>
    </row>
    <row r="43" spans="2:11" ht="18" customHeight="1" x14ac:dyDescent="0.25">
      <c r="B43" s="270" t="s">
        <v>315</v>
      </c>
      <c r="C43" s="270"/>
      <c r="D43" s="270"/>
      <c r="E43" s="270"/>
      <c r="F43" s="270"/>
      <c r="G43" s="270"/>
      <c r="H43" s="270"/>
      <c r="I43" s="270"/>
      <c r="J43" s="270"/>
      <c r="K43" s="270"/>
    </row>
    <row r="44" spans="2:11" ht="18" customHeight="1" x14ac:dyDescent="0.25">
      <c r="B44" s="270" t="s">
        <v>316</v>
      </c>
      <c r="C44" s="270"/>
      <c r="D44" s="270"/>
      <c r="E44" s="270"/>
      <c r="F44" s="270"/>
      <c r="G44" s="270"/>
      <c r="H44" s="270"/>
      <c r="I44" s="270"/>
      <c r="J44" s="270"/>
      <c r="K44" s="270"/>
    </row>
    <row r="45" spans="2:11" ht="18" customHeight="1" x14ac:dyDescent="0.25">
      <c r="B45" s="270" t="s">
        <v>317</v>
      </c>
      <c r="C45" s="270"/>
      <c r="D45" s="270"/>
      <c r="E45" s="270"/>
      <c r="F45" s="270"/>
      <c r="G45" s="270"/>
      <c r="H45" s="270"/>
      <c r="I45" s="270"/>
      <c r="J45" s="270"/>
      <c r="K45" s="270"/>
    </row>
    <row r="46" spans="2:11" ht="18" customHeight="1" x14ac:dyDescent="0.25">
      <c r="B46" s="270"/>
      <c r="C46" s="270"/>
      <c r="D46" s="270"/>
      <c r="E46" s="270"/>
      <c r="F46" s="270"/>
      <c r="G46" s="270"/>
      <c r="H46" s="270"/>
      <c r="I46" s="270"/>
      <c r="J46" s="270"/>
      <c r="K46" s="270"/>
    </row>
    <row r="47" spans="2:11" ht="18" customHeight="1" x14ac:dyDescent="0.25">
      <c r="B47" s="270" t="s">
        <v>318</v>
      </c>
      <c r="C47" s="270"/>
      <c r="D47" s="270"/>
      <c r="E47" s="270"/>
      <c r="F47" s="270"/>
      <c r="G47" s="270"/>
      <c r="H47" s="270"/>
      <c r="I47" s="270"/>
      <c r="J47" s="270"/>
      <c r="K47" s="270"/>
    </row>
    <row r="48" spans="2:11" ht="18" customHeight="1" x14ac:dyDescent="0.25">
      <c r="B48" s="270"/>
      <c r="C48" s="270"/>
      <c r="D48" s="270"/>
      <c r="E48" s="270"/>
      <c r="F48" s="270"/>
      <c r="G48" s="270"/>
      <c r="H48" s="270"/>
      <c r="I48" s="270"/>
      <c r="J48" s="270"/>
      <c r="K48" s="270"/>
    </row>
    <row r="49" spans="2:11" ht="18" customHeight="1" x14ac:dyDescent="0.25">
      <c r="B49" s="270" t="s">
        <v>319</v>
      </c>
      <c r="C49" s="270"/>
      <c r="D49" s="270"/>
      <c r="E49" s="270"/>
      <c r="F49" s="270"/>
      <c r="G49" s="270"/>
      <c r="H49" s="270"/>
      <c r="I49" s="270"/>
      <c r="J49" s="270"/>
      <c r="K49" s="270"/>
    </row>
    <row r="50" spans="2:11" ht="18" customHeight="1" x14ac:dyDescent="0.25">
      <c r="B50" s="270" t="s">
        <v>320</v>
      </c>
      <c r="C50" s="270"/>
      <c r="D50" s="270"/>
      <c r="E50" s="270"/>
      <c r="F50" s="270"/>
      <c r="G50" s="270"/>
      <c r="H50" s="270"/>
      <c r="I50" s="270"/>
      <c r="J50" s="270"/>
      <c r="K50" s="270"/>
    </row>
    <row r="51" spans="2:11" ht="18" customHeight="1" x14ac:dyDescent="0.25">
      <c r="B51" s="270"/>
      <c r="C51" s="270"/>
      <c r="D51" s="270"/>
      <c r="E51" s="270"/>
      <c r="F51" s="270"/>
      <c r="G51" s="270"/>
      <c r="H51" s="270"/>
      <c r="I51" s="270"/>
      <c r="J51" s="270"/>
      <c r="K51" s="270"/>
    </row>
    <row r="52" spans="2:11" ht="18" customHeight="1" x14ac:dyDescent="0.25">
      <c r="B52" s="270" t="s">
        <v>321</v>
      </c>
      <c r="C52" s="270"/>
      <c r="D52" s="270"/>
      <c r="E52" s="270"/>
      <c r="F52" s="270"/>
      <c r="G52" s="270"/>
      <c r="H52" s="270"/>
      <c r="I52" s="270"/>
      <c r="J52" s="270"/>
      <c r="K52" s="270"/>
    </row>
    <row r="53" spans="2:11" ht="27.75" customHeight="1" x14ac:dyDescent="0.25">
      <c r="B53" s="270"/>
      <c r="C53" s="270"/>
      <c r="D53" s="270"/>
      <c r="E53" s="270"/>
      <c r="F53" s="270"/>
      <c r="G53" s="270"/>
      <c r="H53" s="270"/>
      <c r="I53" s="270"/>
      <c r="J53" s="270"/>
      <c r="K53" s="270"/>
    </row>
    <row r="54" spans="2:11" ht="18" customHeight="1" x14ac:dyDescent="0.25">
      <c r="B54" s="270" t="s">
        <v>322</v>
      </c>
      <c r="C54" s="270"/>
      <c r="D54" s="270"/>
      <c r="E54" s="270"/>
      <c r="F54" s="270"/>
      <c r="G54" s="270"/>
      <c r="H54" s="270"/>
      <c r="I54" s="270"/>
      <c r="J54" s="270"/>
      <c r="K54" s="270"/>
    </row>
    <row r="55" spans="2:11" ht="18" customHeight="1" x14ac:dyDescent="0.25">
      <c r="B55" s="270"/>
      <c r="C55" s="270"/>
      <c r="D55" s="270"/>
      <c r="E55" s="270"/>
      <c r="F55" s="270"/>
      <c r="G55" s="270"/>
      <c r="H55" s="270"/>
      <c r="I55" s="270"/>
      <c r="J55" s="270"/>
      <c r="K55" s="270"/>
    </row>
    <row r="56" spans="2:11" ht="18" customHeight="1" x14ac:dyDescent="0.25">
      <c r="B56" s="270"/>
      <c r="C56" s="270"/>
      <c r="D56" s="270"/>
      <c r="E56" s="270"/>
      <c r="F56" s="270"/>
      <c r="G56" s="270"/>
      <c r="H56" s="270"/>
      <c r="I56" s="270"/>
      <c r="J56" s="270"/>
      <c r="K56" s="270"/>
    </row>
    <row r="57" spans="2:11" ht="24" customHeight="1" x14ac:dyDescent="0.25">
      <c r="B57" s="270"/>
      <c r="C57" s="270"/>
      <c r="D57" s="270"/>
      <c r="E57" s="270"/>
      <c r="F57" s="270"/>
      <c r="G57" s="270"/>
      <c r="H57" s="270"/>
      <c r="I57" s="270"/>
      <c r="J57" s="270"/>
      <c r="K57" s="270"/>
    </row>
    <row r="58" spans="2:11" ht="18" customHeight="1" x14ac:dyDescent="0.25">
      <c r="B58" s="270" t="s">
        <v>338</v>
      </c>
      <c r="C58" s="270"/>
      <c r="D58" s="270"/>
      <c r="E58" s="270"/>
      <c r="F58" s="270"/>
      <c r="G58" s="270"/>
      <c r="H58" s="270"/>
      <c r="I58" s="270"/>
      <c r="J58" s="270"/>
      <c r="K58" s="270"/>
    </row>
    <row r="59" spans="2:11" ht="18" customHeight="1" x14ac:dyDescent="0.25">
      <c r="B59" s="270"/>
      <c r="C59" s="270"/>
      <c r="D59" s="270"/>
      <c r="E59" s="270"/>
      <c r="F59" s="270"/>
      <c r="G59" s="270"/>
      <c r="H59" s="270"/>
      <c r="I59" s="270"/>
      <c r="J59" s="270"/>
      <c r="K59" s="270"/>
    </row>
    <row r="60" spans="2:11" ht="18" customHeight="1" x14ac:dyDescent="0.25">
      <c r="B60" s="270" t="s">
        <v>323</v>
      </c>
      <c r="C60" s="270"/>
      <c r="D60" s="270"/>
      <c r="E60" s="270"/>
      <c r="F60" s="270"/>
      <c r="G60" s="270"/>
      <c r="H60" s="270"/>
      <c r="I60" s="270"/>
      <c r="J60" s="270"/>
      <c r="K60" s="270"/>
    </row>
    <row r="61" spans="2:11" ht="18" customHeight="1" x14ac:dyDescent="0.25">
      <c r="B61" s="270"/>
      <c r="C61" s="270"/>
      <c r="D61" s="270"/>
      <c r="E61" s="270"/>
      <c r="F61" s="270"/>
      <c r="G61" s="270"/>
      <c r="H61" s="270"/>
      <c r="I61" s="270"/>
      <c r="J61" s="270"/>
      <c r="K61" s="270"/>
    </row>
    <row r="62" spans="2:11" ht="18" customHeight="1" x14ac:dyDescent="0.25">
      <c r="B62" s="270" t="s">
        <v>324</v>
      </c>
      <c r="C62" s="270"/>
      <c r="D62" s="270"/>
      <c r="E62" s="270"/>
      <c r="F62" s="270"/>
      <c r="G62" s="270"/>
      <c r="H62" s="270"/>
      <c r="I62" s="270"/>
      <c r="J62" s="270"/>
      <c r="K62" s="270"/>
    </row>
    <row r="63" spans="2:11" ht="18" customHeight="1" x14ac:dyDescent="0.25">
      <c r="B63" s="270"/>
      <c r="C63" s="270"/>
      <c r="D63" s="270"/>
      <c r="E63" s="270"/>
      <c r="F63" s="270"/>
      <c r="G63" s="270"/>
      <c r="H63" s="270"/>
      <c r="I63" s="270"/>
      <c r="J63" s="270"/>
      <c r="K63" s="270"/>
    </row>
    <row r="64" spans="2:11" ht="18" customHeight="1" x14ac:dyDescent="0.25">
      <c r="B64" s="270" t="s">
        <v>325</v>
      </c>
      <c r="C64" s="270"/>
      <c r="D64" s="270"/>
      <c r="E64" s="270"/>
      <c r="F64" s="270"/>
      <c r="G64" s="270"/>
      <c r="H64" s="270"/>
      <c r="I64" s="270"/>
      <c r="J64" s="270"/>
      <c r="K64" s="270"/>
    </row>
    <row r="65" spans="2:11" ht="18" customHeight="1" x14ac:dyDescent="0.25">
      <c r="B65" s="270"/>
      <c r="C65" s="270"/>
      <c r="D65" s="270"/>
      <c r="E65" s="270"/>
      <c r="F65" s="270"/>
      <c r="G65" s="270"/>
      <c r="H65" s="270"/>
      <c r="I65" s="270"/>
      <c r="J65" s="270"/>
      <c r="K65" s="270"/>
    </row>
    <row r="66" spans="2:11" ht="18" customHeight="1" x14ac:dyDescent="0.25">
      <c r="B66" s="270" t="s">
        <v>326</v>
      </c>
      <c r="C66" s="270"/>
      <c r="D66" s="270"/>
      <c r="E66" s="270"/>
      <c r="F66" s="270"/>
      <c r="G66" s="270"/>
      <c r="H66" s="270"/>
      <c r="I66" s="270"/>
      <c r="J66" s="270"/>
      <c r="K66" s="270"/>
    </row>
    <row r="67" spans="2:11" ht="18" customHeight="1" x14ac:dyDescent="0.25">
      <c r="B67" s="270"/>
      <c r="C67" s="270"/>
      <c r="D67" s="270"/>
      <c r="E67" s="270"/>
      <c r="F67" s="270"/>
      <c r="G67" s="270"/>
      <c r="H67" s="270"/>
      <c r="I67" s="270"/>
      <c r="J67" s="270"/>
      <c r="K67" s="270"/>
    </row>
    <row r="68" spans="2:11" ht="18" customHeight="1" x14ac:dyDescent="0.25">
      <c r="B68" s="270" t="s">
        <v>327</v>
      </c>
      <c r="C68" s="270"/>
      <c r="D68" s="270"/>
      <c r="E68" s="270"/>
      <c r="F68" s="270"/>
      <c r="G68" s="270"/>
      <c r="H68" s="270"/>
      <c r="I68" s="270"/>
      <c r="J68" s="270"/>
      <c r="K68" s="270"/>
    </row>
    <row r="69" spans="2:11" ht="18" customHeight="1" x14ac:dyDescent="0.25">
      <c r="B69" s="270"/>
      <c r="C69" s="270"/>
      <c r="D69" s="270"/>
      <c r="E69" s="270"/>
      <c r="F69" s="270"/>
      <c r="G69" s="270"/>
      <c r="H69" s="270"/>
      <c r="I69" s="270"/>
      <c r="J69" s="270"/>
      <c r="K69" s="270"/>
    </row>
    <row r="70" spans="2:11" ht="18" customHeight="1" x14ac:dyDescent="0.25">
      <c r="B70" s="270" t="s">
        <v>328</v>
      </c>
      <c r="C70" s="270"/>
      <c r="D70" s="270"/>
      <c r="E70" s="270"/>
      <c r="F70" s="270"/>
      <c r="G70" s="270"/>
      <c r="H70" s="270"/>
      <c r="I70" s="270"/>
      <c r="J70" s="270"/>
      <c r="K70" s="270"/>
    </row>
    <row r="71" spans="2:11" ht="18" customHeight="1" x14ac:dyDescent="0.25">
      <c r="B71" s="270"/>
      <c r="C71" s="270"/>
      <c r="D71" s="270"/>
      <c r="E71" s="270"/>
      <c r="F71" s="270"/>
      <c r="G71" s="270"/>
      <c r="H71" s="270"/>
      <c r="I71" s="270"/>
      <c r="J71" s="270"/>
      <c r="K71" s="270"/>
    </row>
    <row r="72" spans="2:11" ht="18" customHeight="1" x14ac:dyDescent="0.25">
      <c r="B72" s="270" t="s">
        <v>329</v>
      </c>
      <c r="C72" s="270"/>
      <c r="D72" s="270"/>
      <c r="E72" s="270"/>
      <c r="F72" s="270"/>
      <c r="G72" s="270"/>
      <c r="H72" s="270"/>
      <c r="I72" s="270"/>
      <c r="J72" s="270"/>
      <c r="K72" s="270"/>
    </row>
    <row r="73" spans="2:11" ht="18" customHeight="1" x14ac:dyDescent="0.25">
      <c r="B73" s="270"/>
      <c r="C73" s="270"/>
      <c r="D73" s="270"/>
      <c r="E73" s="270"/>
      <c r="F73" s="270"/>
      <c r="G73" s="270"/>
      <c r="H73" s="270"/>
      <c r="I73" s="270"/>
      <c r="J73" s="270"/>
      <c r="K73" s="270"/>
    </row>
    <row r="74" spans="2:11" ht="18" customHeight="1" x14ac:dyDescent="0.25">
      <c r="B74" s="270" t="s">
        <v>330</v>
      </c>
      <c r="C74" s="270"/>
      <c r="D74" s="270"/>
      <c r="E74" s="270"/>
      <c r="F74" s="270"/>
      <c r="G74" s="270"/>
      <c r="H74" s="270"/>
      <c r="I74" s="270"/>
      <c r="J74" s="270"/>
      <c r="K74" s="270"/>
    </row>
    <row r="75" spans="2:11" ht="18" customHeight="1" x14ac:dyDescent="0.25">
      <c r="B75" s="270" t="s">
        <v>331</v>
      </c>
      <c r="C75" s="270"/>
      <c r="D75" s="270"/>
      <c r="E75" s="270"/>
      <c r="F75" s="270"/>
      <c r="G75" s="270"/>
      <c r="H75" s="270"/>
      <c r="I75" s="270"/>
      <c r="J75" s="270"/>
      <c r="K75" s="270"/>
    </row>
    <row r="76" spans="2:11" ht="18" customHeight="1" x14ac:dyDescent="0.25">
      <c r="B76" s="270" t="s">
        <v>332</v>
      </c>
      <c r="C76" s="270"/>
      <c r="D76" s="270"/>
      <c r="E76" s="270"/>
      <c r="F76" s="270"/>
      <c r="G76" s="270"/>
      <c r="H76" s="270"/>
      <c r="I76" s="270"/>
      <c r="J76" s="270"/>
      <c r="K76" s="270"/>
    </row>
    <row r="77" spans="2:11" x14ac:dyDescent="0.25">
      <c r="B77" s="270"/>
      <c r="C77" s="270"/>
      <c r="D77" s="270"/>
      <c r="E77" s="270"/>
      <c r="F77" s="270"/>
      <c r="G77" s="270"/>
      <c r="H77" s="270"/>
      <c r="I77" s="270"/>
      <c r="J77" s="270"/>
      <c r="K77" s="270"/>
    </row>
  </sheetData>
  <mergeCells count="30">
    <mergeCell ref="B76:K77"/>
    <mergeCell ref="B54:K57"/>
    <mergeCell ref="B58:K59"/>
    <mergeCell ref="B60:K61"/>
    <mergeCell ref="B62:K63"/>
    <mergeCell ref="B64:K65"/>
    <mergeCell ref="B66:K67"/>
    <mergeCell ref="B68:K69"/>
    <mergeCell ref="B70:K71"/>
    <mergeCell ref="B72:K73"/>
    <mergeCell ref="B74:K74"/>
    <mergeCell ref="B75:K75"/>
    <mergeCell ref="B52:K53"/>
    <mergeCell ref="B30:K33"/>
    <mergeCell ref="B37:K37"/>
    <mergeCell ref="B38:K38"/>
    <mergeCell ref="B39:K40"/>
    <mergeCell ref="B41:K42"/>
    <mergeCell ref="B43:K43"/>
    <mergeCell ref="B44:K44"/>
    <mergeCell ref="B45:K46"/>
    <mergeCell ref="B47:K48"/>
    <mergeCell ref="B49:K49"/>
    <mergeCell ref="B50:K51"/>
    <mergeCell ref="B26:K28"/>
    <mergeCell ref="B10:K14"/>
    <mergeCell ref="B15:K16"/>
    <mergeCell ref="B18:K20"/>
    <mergeCell ref="B21:K21"/>
    <mergeCell ref="B22:K2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J51"/>
  <sheetViews>
    <sheetView workbookViewId="0">
      <selection activeCell="B9" sqref="B9"/>
    </sheetView>
  </sheetViews>
  <sheetFormatPr baseColWidth="10" defaultRowHeight="15" x14ac:dyDescent="0.25"/>
  <cols>
    <col min="1" max="1" width="6.5703125" style="2" customWidth="1"/>
    <col min="2" max="2" width="14.7109375" style="2" customWidth="1"/>
    <col min="3" max="4" width="11.42578125" style="2"/>
    <col min="5" max="5" width="11.42578125" style="2" customWidth="1"/>
    <col min="6" max="6" width="13.7109375" style="2" customWidth="1"/>
    <col min="7" max="7" width="11.42578125" style="2" customWidth="1"/>
    <col min="8" max="8" width="15" style="2" customWidth="1"/>
    <col min="9" max="9" width="17" style="2" customWidth="1"/>
    <col min="10" max="16384" width="11.42578125" style="2"/>
  </cols>
  <sheetData>
    <row r="7" spans="2:10" x14ac:dyDescent="0.25">
      <c r="J7" s="76"/>
    </row>
    <row r="9" spans="2:10" ht="15.75" x14ac:dyDescent="0.25">
      <c r="B9" s="4" t="s">
        <v>266</v>
      </c>
    </row>
    <row r="10" spans="2:10" ht="15.75" thickBot="1" x14ac:dyDescent="0.3"/>
    <row r="11" spans="2:10" ht="22.5" customHeight="1" thickBot="1" x14ac:dyDescent="0.3">
      <c r="B11" s="89" t="s">
        <v>2</v>
      </c>
      <c r="C11" s="271" t="s">
        <v>0</v>
      </c>
      <c r="D11" s="272"/>
      <c r="E11" s="272"/>
      <c r="F11" s="272"/>
      <c r="G11" s="272"/>
      <c r="H11" s="272"/>
      <c r="I11" s="273"/>
    </row>
    <row r="12" spans="2:10" ht="26.25" thickBot="1" x14ac:dyDescent="0.3">
      <c r="B12" s="88" t="s">
        <v>40</v>
      </c>
      <c r="C12" s="92" t="s">
        <v>6</v>
      </c>
      <c r="D12" s="90" t="s">
        <v>7</v>
      </c>
      <c r="E12" s="91" t="s">
        <v>1</v>
      </c>
      <c r="F12" s="93" t="s">
        <v>8</v>
      </c>
      <c r="G12" s="90" t="s">
        <v>9</v>
      </c>
      <c r="H12" s="91" t="s">
        <v>10</v>
      </c>
      <c r="I12" s="84" t="s">
        <v>60</v>
      </c>
    </row>
    <row r="13" spans="2:10" x14ac:dyDescent="0.25">
      <c r="B13" s="85" t="s">
        <v>5</v>
      </c>
      <c r="C13" s="38"/>
      <c r="D13" s="67"/>
      <c r="E13" s="16"/>
      <c r="F13" s="38"/>
      <c r="G13" s="67"/>
      <c r="H13" s="16"/>
      <c r="I13" s="22"/>
    </row>
    <row r="14" spans="2:10" x14ac:dyDescent="0.25">
      <c r="B14" s="28" t="s">
        <v>3</v>
      </c>
      <c r="C14" s="221">
        <v>181167</v>
      </c>
      <c r="D14" s="222">
        <v>84993</v>
      </c>
      <c r="E14" s="223">
        <v>266160</v>
      </c>
      <c r="F14" s="221">
        <v>67139</v>
      </c>
      <c r="G14" s="222">
        <v>781</v>
      </c>
      <c r="H14" s="223">
        <v>67920</v>
      </c>
      <c r="I14" s="82">
        <v>0.20330459770114942</v>
      </c>
    </row>
    <row r="15" spans="2:10" x14ac:dyDescent="0.25">
      <c r="B15" s="28" t="s">
        <v>4</v>
      </c>
      <c r="C15" s="221">
        <v>3000</v>
      </c>
      <c r="D15" s="222">
        <v>1299</v>
      </c>
      <c r="E15" s="223">
        <v>4299</v>
      </c>
      <c r="F15" s="221">
        <v>1068</v>
      </c>
      <c r="G15" s="222">
        <v>3</v>
      </c>
      <c r="H15" s="223">
        <v>1071</v>
      </c>
      <c r="I15" s="82">
        <v>0.19944134078212292</v>
      </c>
    </row>
    <row r="16" spans="2:10" x14ac:dyDescent="0.25">
      <c r="B16" s="86" t="s">
        <v>12</v>
      </c>
      <c r="C16" s="221"/>
      <c r="D16" s="222"/>
      <c r="E16" s="223"/>
      <c r="F16" s="221"/>
      <c r="G16" s="222"/>
      <c r="H16" s="223"/>
      <c r="I16" s="82"/>
    </row>
    <row r="17" spans="2:9" x14ac:dyDescent="0.25">
      <c r="B17" s="28" t="s">
        <v>3</v>
      </c>
      <c r="C17" s="221">
        <v>182088</v>
      </c>
      <c r="D17" s="222">
        <v>87831</v>
      </c>
      <c r="E17" s="223">
        <v>269919</v>
      </c>
      <c r="F17" s="221">
        <v>71754</v>
      </c>
      <c r="G17" s="222">
        <v>780</v>
      </c>
      <c r="H17" s="223">
        <v>72534</v>
      </c>
      <c r="I17" s="82">
        <v>0.2118071676989251</v>
      </c>
    </row>
    <row r="18" spans="2:9" x14ac:dyDescent="0.25">
      <c r="B18" s="28" t="s">
        <v>4</v>
      </c>
      <c r="C18" s="221">
        <v>3738</v>
      </c>
      <c r="D18" s="222">
        <v>1975</v>
      </c>
      <c r="E18" s="223">
        <v>5713</v>
      </c>
      <c r="F18" s="221">
        <v>1385</v>
      </c>
      <c r="G18" s="222">
        <v>14</v>
      </c>
      <c r="H18" s="223">
        <v>1399</v>
      </c>
      <c r="I18" s="82">
        <v>0.1967097862767154</v>
      </c>
    </row>
    <row r="19" spans="2:9" x14ac:dyDescent="0.25">
      <c r="B19" s="86" t="s">
        <v>13</v>
      </c>
      <c r="C19" s="221"/>
      <c r="D19" s="222"/>
      <c r="E19" s="223"/>
      <c r="F19" s="221"/>
      <c r="G19" s="222"/>
      <c r="H19" s="223"/>
      <c r="I19" s="82"/>
    </row>
    <row r="20" spans="2:9" x14ac:dyDescent="0.25">
      <c r="B20" s="28" t="s">
        <v>3</v>
      </c>
      <c r="C20" s="221">
        <v>190449</v>
      </c>
      <c r="D20" s="222">
        <v>89293</v>
      </c>
      <c r="E20" s="223">
        <v>279742</v>
      </c>
      <c r="F20" s="221">
        <v>73277</v>
      </c>
      <c r="G20" s="222">
        <v>857</v>
      </c>
      <c r="H20" s="223">
        <v>74134</v>
      </c>
      <c r="I20" s="82">
        <v>0.20949146028552373</v>
      </c>
    </row>
    <row r="21" spans="2:9" x14ac:dyDescent="0.25">
      <c r="B21" s="28" t="s">
        <v>4</v>
      </c>
      <c r="C21" s="221">
        <v>3828</v>
      </c>
      <c r="D21" s="222">
        <v>1881</v>
      </c>
      <c r="E21" s="223">
        <v>5709</v>
      </c>
      <c r="F21" s="221">
        <v>1492</v>
      </c>
      <c r="G21" s="222">
        <v>65</v>
      </c>
      <c r="H21" s="223">
        <v>1557</v>
      </c>
      <c r="I21" s="82">
        <v>0.21428571428571427</v>
      </c>
    </row>
    <row r="22" spans="2:9" x14ac:dyDescent="0.25">
      <c r="B22" s="86" t="s">
        <v>14</v>
      </c>
      <c r="C22" s="221"/>
      <c r="D22" s="222"/>
      <c r="E22" s="223"/>
      <c r="F22" s="221"/>
      <c r="G22" s="222"/>
      <c r="H22" s="223"/>
      <c r="I22" s="82"/>
    </row>
    <row r="23" spans="2:9" x14ac:dyDescent="0.25">
      <c r="B23" s="28" t="s">
        <v>3</v>
      </c>
      <c r="C23" s="221">
        <v>196927</v>
      </c>
      <c r="D23" s="222">
        <v>92598</v>
      </c>
      <c r="E23" s="223">
        <v>289525</v>
      </c>
      <c r="F23" s="221">
        <v>76446</v>
      </c>
      <c r="G23" s="222">
        <v>874</v>
      </c>
      <c r="H23" s="223">
        <v>77320</v>
      </c>
      <c r="I23" s="82">
        <v>0.21077021630388856</v>
      </c>
    </row>
    <row r="24" spans="2:9" x14ac:dyDescent="0.25">
      <c r="B24" s="28" t="s">
        <v>4</v>
      </c>
      <c r="C24" s="221">
        <v>4220</v>
      </c>
      <c r="D24" s="222">
        <v>2324</v>
      </c>
      <c r="E24" s="223">
        <v>6544</v>
      </c>
      <c r="F24" s="221">
        <v>1624</v>
      </c>
      <c r="G24" s="222">
        <v>52</v>
      </c>
      <c r="H24" s="223">
        <v>1676</v>
      </c>
      <c r="I24" s="82">
        <v>0.20389294403892944</v>
      </c>
    </row>
    <row r="25" spans="2:9" x14ac:dyDescent="0.25">
      <c r="B25" s="86" t="s">
        <v>15</v>
      </c>
      <c r="C25" s="221"/>
      <c r="D25" s="222"/>
      <c r="E25" s="223"/>
      <c r="F25" s="221"/>
      <c r="G25" s="222"/>
      <c r="H25" s="223"/>
      <c r="I25" s="82"/>
    </row>
    <row r="26" spans="2:9" x14ac:dyDescent="0.25">
      <c r="B26" s="28" t="s">
        <v>3</v>
      </c>
      <c r="C26" s="221">
        <v>191842</v>
      </c>
      <c r="D26" s="222">
        <v>93836</v>
      </c>
      <c r="E26" s="223">
        <v>285678</v>
      </c>
      <c r="F26" s="221">
        <v>76126</v>
      </c>
      <c r="G26" s="222">
        <v>953</v>
      </c>
      <c r="H26" s="223">
        <v>77079</v>
      </c>
      <c r="I26" s="82">
        <v>0.2124810823774593</v>
      </c>
    </row>
    <row r="27" spans="2:9" x14ac:dyDescent="0.25">
      <c r="B27" s="28" t="s">
        <v>4</v>
      </c>
      <c r="C27" s="221">
        <v>4054</v>
      </c>
      <c r="D27" s="222">
        <v>2353</v>
      </c>
      <c r="E27" s="223">
        <v>6407</v>
      </c>
      <c r="F27" s="221">
        <v>1624</v>
      </c>
      <c r="G27" s="222">
        <v>47</v>
      </c>
      <c r="H27" s="223">
        <v>1671</v>
      </c>
      <c r="I27" s="82">
        <v>0.20685813320128746</v>
      </c>
    </row>
    <row r="28" spans="2:9" x14ac:dyDescent="0.25">
      <c r="B28" s="86" t="s">
        <v>16</v>
      </c>
      <c r="C28" s="221"/>
      <c r="D28" s="222"/>
      <c r="E28" s="223"/>
      <c r="F28" s="221"/>
      <c r="G28" s="222"/>
      <c r="H28" s="223"/>
      <c r="I28" s="82"/>
    </row>
    <row r="29" spans="2:9" x14ac:dyDescent="0.25">
      <c r="B29" s="28" t="s">
        <v>3</v>
      </c>
      <c r="C29" s="221">
        <v>211368</v>
      </c>
      <c r="D29" s="222">
        <v>95713</v>
      </c>
      <c r="E29" s="223">
        <v>307081</v>
      </c>
      <c r="F29" s="221">
        <v>77386</v>
      </c>
      <c r="G29" s="222">
        <v>883</v>
      </c>
      <c r="H29" s="223">
        <v>78269</v>
      </c>
      <c r="I29" s="82">
        <v>0.2031114571169067</v>
      </c>
    </row>
    <row r="30" spans="2:9" x14ac:dyDescent="0.25">
      <c r="B30" s="28" t="s">
        <v>4</v>
      </c>
      <c r="C30" s="221">
        <v>5034</v>
      </c>
      <c r="D30" s="222">
        <v>2446</v>
      </c>
      <c r="E30" s="223">
        <v>7480</v>
      </c>
      <c r="F30" s="221">
        <v>1898</v>
      </c>
      <c r="G30" s="222">
        <v>88</v>
      </c>
      <c r="H30" s="223">
        <v>1986</v>
      </c>
      <c r="I30" s="82">
        <v>0.20980350728924571</v>
      </c>
    </row>
    <row r="31" spans="2:9" x14ac:dyDescent="0.25">
      <c r="B31" s="86" t="s">
        <v>17</v>
      </c>
      <c r="C31" s="221"/>
      <c r="D31" s="222"/>
      <c r="E31" s="223"/>
      <c r="F31" s="221"/>
      <c r="G31" s="222"/>
      <c r="H31" s="223"/>
      <c r="I31" s="82"/>
    </row>
    <row r="32" spans="2:9" x14ac:dyDescent="0.25">
      <c r="B32" s="28" t="s">
        <v>3</v>
      </c>
      <c r="C32" s="221">
        <v>218012</v>
      </c>
      <c r="D32" s="222">
        <v>95131</v>
      </c>
      <c r="E32" s="223">
        <v>313143</v>
      </c>
      <c r="F32" s="221">
        <v>78867</v>
      </c>
      <c r="G32" s="222">
        <v>920</v>
      </c>
      <c r="H32" s="223">
        <v>79787</v>
      </c>
      <c r="I32" s="82">
        <v>0.20305652406281016</v>
      </c>
    </row>
    <row r="33" spans="2:9" x14ac:dyDescent="0.25">
      <c r="B33" s="28" t="s">
        <v>4</v>
      </c>
      <c r="C33" s="221">
        <v>4846</v>
      </c>
      <c r="D33" s="222">
        <v>1924</v>
      </c>
      <c r="E33" s="223">
        <v>6770</v>
      </c>
      <c r="F33" s="221">
        <v>1615</v>
      </c>
      <c r="G33" s="222">
        <v>38</v>
      </c>
      <c r="H33" s="223">
        <v>1653</v>
      </c>
      <c r="I33" s="82">
        <v>0.19624836756500058</v>
      </c>
    </row>
    <row r="34" spans="2:9" x14ac:dyDescent="0.25">
      <c r="B34" s="86" t="s">
        <v>18</v>
      </c>
      <c r="C34" s="221"/>
      <c r="D34" s="222"/>
      <c r="E34" s="223"/>
      <c r="F34" s="221"/>
      <c r="G34" s="222"/>
      <c r="H34" s="223"/>
      <c r="I34" s="82"/>
    </row>
    <row r="35" spans="2:9" x14ac:dyDescent="0.25">
      <c r="B35" s="28" t="s">
        <v>3</v>
      </c>
      <c r="C35" s="221">
        <v>208660</v>
      </c>
      <c r="D35" s="222">
        <v>93249</v>
      </c>
      <c r="E35" s="223">
        <v>301909</v>
      </c>
      <c r="F35" s="221">
        <v>81771</v>
      </c>
      <c r="G35" s="222">
        <v>876</v>
      </c>
      <c r="H35" s="223">
        <v>82647</v>
      </c>
      <c r="I35" s="82">
        <v>0.21491538293512519</v>
      </c>
    </row>
    <row r="36" spans="2:9" x14ac:dyDescent="0.25">
      <c r="B36" s="28" t="s">
        <v>4</v>
      </c>
      <c r="C36" s="221">
        <v>3000</v>
      </c>
      <c r="D36" s="222">
        <v>513</v>
      </c>
      <c r="E36" s="223">
        <v>3513</v>
      </c>
      <c r="F36" s="221">
        <v>970</v>
      </c>
      <c r="G36" s="222">
        <v>60</v>
      </c>
      <c r="H36" s="223">
        <v>1030</v>
      </c>
      <c r="I36" s="82">
        <v>0.22672243011226062</v>
      </c>
    </row>
    <row r="37" spans="2:9" x14ac:dyDescent="0.25">
      <c r="B37" s="86" t="s">
        <v>19</v>
      </c>
      <c r="C37" s="221"/>
      <c r="D37" s="222"/>
      <c r="E37" s="223"/>
      <c r="F37" s="221"/>
      <c r="G37" s="222"/>
      <c r="H37" s="223"/>
      <c r="I37" s="82"/>
    </row>
    <row r="38" spans="2:9" x14ac:dyDescent="0.25">
      <c r="B38" s="28" t="s">
        <v>3</v>
      </c>
      <c r="C38" s="221">
        <v>192049</v>
      </c>
      <c r="D38" s="222">
        <v>83162</v>
      </c>
      <c r="E38" s="223">
        <v>275211</v>
      </c>
      <c r="F38" s="221">
        <v>75678</v>
      </c>
      <c r="G38" s="222">
        <v>826</v>
      </c>
      <c r="H38" s="223">
        <v>76504</v>
      </c>
      <c r="I38" s="82">
        <v>0.21751702372659681</v>
      </c>
    </row>
    <row r="39" spans="2:9" x14ac:dyDescent="0.25">
      <c r="B39" s="28" t="s">
        <v>4</v>
      </c>
      <c r="C39" s="221">
        <v>4173</v>
      </c>
      <c r="D39" s="222">
        <v>2199</v>
      </c>
      <c r="E39" s="223">
        <v>6372</v>
      </c>
      <c r="F39" s="221">
        <v>1462</v>
      </c>
      <c r="G39" s="222">
        <v>43</v>
      </c>
      <c r="H39" s="223">
        <v>1505</v>
      </c>
      <c r="I39" s="82">
        <v>0.1910625872794211</v>
      </c>
    </row>
    <row r="40" spans="2:9" x14ac:dyDescent="0.25">
      <c r="B40" s="86" t="s">
        <v>20</v>
      </c>
      <c r="C40" s="221"/>
      <c r="D40" s="222"/>
      <c r="E40" s="223"/>
      <c r="F40" s="221"/>
      <c r="G40" s="222"/>
      <c r="H40" s="223"/>
      <c r="I40" s="82"/>
    </row>
    <row r="41" spans="2:9" x14ac:dyDescent="0.25">
      <c r="B41" s="28" t="s">
        <v>3</v>
      </c>
      <c r="C41" s="221">
        <v>189559</v>
      </c>
      <c r="D41" s="222">
        <v>84102</v>
      </c>
      <c r="E41" s="223">
        <v>273661</v>
      </c>
      <c r="F41" s="221">
        <v>76946</v>
      </c>
      <c r="G41" s="222">
        <v>913</v>
      </c>
      <c r="H41" s="223">
        <v>77859</v>
      </c>
      <c r="I41" s="82">
        <v>0.22149237596722804</v>
      </c>
    </row>
    <row r="42" spans="2:9" x14ac:dyDescent="0.25">
      <c r="B42" s="28" t="s">
        <v>4</v>
      </c>
      <c r="C42" s="221">
        <v>3850</v>
      </c>
      <c r="D42" s="222">
        <v>1855</v>
      </c>
      <c r="E42" s="223">
        <v>5705</v>
      </c>
      <c r="F42" s="221">
        <v>1471</v>
      </c>
      <c r="G42" s="222">
        <v>47</v>
      </c>
      <c r="H42" s="223">
        <v>1518</v>
      </c>
      <c r="I42" s="82">
        <v>0.21016198255572477</v>
      </c>
    </row>
    <row r="43" spans="2:9" x14ac:dyDescent="0.25">
      <c r="B43" s="86" t="s">
        <v>21</v>
      </c>
      <c r="C43" s="221"/>
      <c r="D43" s="222"/>
      <c r="E43" s="223"/>
      <c r="F43" s="221"/>
      <c r="G43" s="222"/>
      <c r="H43" s="223"/>
      <c r="I43" s="82"/>
    </row>
    <row r="44" spans="2:9" x14ac:dyDescent="0.25">
      <c r="B44" s="28" t="s">
        <v>3</v>
      </c>
      <c r="C44" s="221">
        <v>198196</v>
      </c>
      <c r="D44" s="222">
        <v>88967</v>
      </c>
      <c r="E44" s="223">
        <v>287163</v>
      </c>
      <c r="F44" s="221">
        <v>83489</v>
      </c>
      <c r="G44" s="222">
        <v>922</v>
      </c>
      <c r="H44" s="223">
        <v>84411</v>
      </c>
      <c r="I44" s="82">
        <v>0.22717143825994285</v>
      </c>
    </row>
    <row r="45" spans="2:9" x14ac:dyDescent="0.25">
      <c r="B45" s="28" t="s">
        <v>4</v>
      </c>
      <c r="C45" s="221">
        <v>5080</v>
      </c>
      <c r="D45" s="222">
        <v>2530</v>
      </c>
      <c r="E45" s="223">
        <v>7610</v>
      </c>
      <c r="F45" s="221">
        <v>1616</v>
      </c>
      <c r="G45" s="222">
        <v>10</v>
      </c>
      <c r="H45" s="223">
        <v>1626</v>
      </c>
      <c r="I45" s="82">
        <v>0.17605023819835428</v>
      </c>
    </row>
    <row r="46" spans="2:9" x14ac:dyDescent="0.25">
      <c r="B46" s="86" t="s">
        <v>22</v>
      </c>
      <c r="C46" s="221"/>
      <c r="D46" s="222"/>
      <c r="E46" s="223"/>
      <c r="F46" s="221"/>
      <c r="G46" s="222"/>
      <c r="H46" s="223"/>
      <c r="I46" s="82"/>
    </row>
    <row r="47" spans="2:9" x14ac:dyDescent="0.25">
      <c r="B47" s="28" t="s">
        <v>3</v>
      </c>
      <c r="C47" s="221">
        <v>164510</v>
      </c>
      <c r="D47" s="222">
        <v>71975</v>
      </c>
      <c r="E47" s="223">
        <v>236485</v>
      </c>
      <c r="F47" s="221">
        <v>65803</v>
      </c>
      <c r="G47" s="222">
        <v>795</v>
      </c>
      <c r="H47" s="223">
        <v>66598</v>
      </c>
      <c r="I47" s="82">
        <v>0.21973518805079797</v>
      </c>
    </row>
    <row r="48" spans="2:9" ht="15.75" thickBot="1" x14ac:dyDescent="0.3">
      <c r="B48" s="30" t="s">
        <v>4</v>
      </c>
      <c r="C48" s="224">
        <v>3236</v>
      </c>
      <c r="D48" s="225">
        <v>1925</v>
      </c>
      <c r="E48" s="226">
        <v>5161</v>
      </c>
      <c r="F48" s="224">
        <v>1259</v>
      </c>
      <c r="G48" s="225">
        <v>30</v>
      </c>
      <c r="H48" s="226">
        <v>1289</v>
      </c>
      <c r="I48" s="227">
        <v>0.19984496124031007</v>
      </c>
    </row>
    <row r="51" spans="9:9" x14ac:dyDescent="0.25">
      <c r="I51" s="5"/>
    </row>
  </sheetData>
  <mergeCells count="1">
    <mergeCell ref="C11:I1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73"/>
  <sheetViews>
    <sheetView workbookViewId="0"/>
  </sheetViews>
  <sheetFormatPr baseColWidth="10" defaultRowHeight="15" x14ac:dyDescent="0.25"/>
  <cols>
    <col min="1" max="16384" width="11.42578125" style="2"/>
  </cols>
  <sheetData>
    <row r="1" spans="2:18" x14ac:dyDescent="0.25">
      <c r="N1" s="129"/>
      <c r="O1" s="129"/>
      <c r="P1" s="129"/>
      <c r="Q1" s="129"/>
      <c r="R1" s="129"/>
    </row>
    <row r="2" spans="2:18" x14ac:dyDescent="0.25">
      <c r="N2" s="129"/>
      <c r="O2" s="129"/>
      <c r="P2" s="129"/>
      <c r="Q2" s="129"/>
      <c r="R2" s="129"/>
    </row>
    <row r="3" spans="2:18" x14ac:dyDescent="0.25">
      <c r="N3" s="129"/>
      <c r="O3" s="129"/>
      <c r="P3" s="129"/>
      <c r="Q3" s="129"/>
      <c r="R3" s="129"/>
    </row>
    <row r="4" spans="2:18" x14ac:dyDescent="0.25">
      <c r="N4" s="7"/>
      <c r="O4" s="6"/>
      <c r="P4" s="6"/>
      <c r="Q4" s="6"/>
      <c r="R4" s="6"/>
    </row>
    <row r="5" spans="2:18" x14ac:dyDescent="0.25">
      <c r="N5" s="7"/>
      <c r="O5" s="8"/>
      <c r="P5" s="8" t="s">
        <v>3</v>
      </c>
      <c r="Q5" s="8" t="s">
        <v>23</v>
      </c>
      <c r="R5" s="6"/>
    </row>
    <row r="6" spans="2:18" x14ac:dyDescent="0.25">
      <c r="N6" s="7"/>
      <c r="O6" s="8" t="s">
        <v>24</v>
      </c>
      <c r="P6" s="9">
        <v>0.20330459770114942</v>
      </c>
      <c r="Q6" s="9">
        <v>0.19944134078212292</v>
      </c>
      <c r="R6" s="6"/>
    </row>
    <row r="7" spans="2:18" x14ac:dyDescent="0.25">
      <c r="N7" s="7"/>
      <c r="O7" s="8" t="s">
        <v>25</v>
      </c>
      <c r="P7" s="9">
        <v>0.2118071676989251</v>
      </c>
      <c r="Q7" s="9">
        <v>0.1967097862767154</v>
      </c>
      <c r="R7" s="6"/>
    </row>
    <row r="8" spans="2:18" x14ac:dyDescent="0.25">
      <c r="N8" s="7"/>
      <c r="O8" s="8" t="s">
        <v>26</v>
      </c>
      <c r="P8" s="9">
        <v>0.20949146028552373</v>
      </c>
      <c r="Q8" s="9">
        <v>0.21428571428571427</v>
      </c>
      <c r="R8" s="6"/>
    </row>
    <row r="9" spans="2:18" x14ac:dyDescent="0.25">
      <c r="N9" s="7"/>
      <c r="O9" s="8" t="s">
        <v>27</v>
      </c>
      <c r="P9" s="9">
        <v>0.21077021630388856</v>
      </c>
      <c r="Q9" s="9">
        <v>0.20389294403892944</v>
      </c>
      <c r="R9" s="6"/>
    </row>
    <row r="10" spans="2:18" ht="15.75" x14ac:dyDescent="0.25">
      <c r="B10" s="4" t="s">
        <v>124</v>
      </c>
      <c r="N10" s="7"/>
      <c r="O10" s="8" t="s">
        <v>28</v>
      </c>
      <c r="P10" s="9">
        <v>0.2124810823774593</v>
      </c>
      <c r="Q10" s="9">
        <v>0.20685813320128746</v>
      </c>
      <c r="R10" s="6"/>
    </row>
    <row r="11" spans="2:18" x14ac:dyDescent="0.25">
      <c r="N11" s="7"/>
      <c r="O11" s="8" t="s">
        <v>29</v>
      </c>
      <c r="P11" s="9">
        <v>0.2031114571169067</v>
      </c>
      <c r="Q11" s="9">
        <v>0.20980350728924571</v>
      </c>
      <c r="R11" s="6"/>
    </row>
    <row r="12" spans="2:18" x14ac:dyDescent="0.25">
      <c r="N12" s="7"/>
      <c r="O12" s="8" t="s">
        <v>30</v>
      </c>
      <c r="P12" s="9">
        <v>0.20305652406281016</v>
      </c>
      <c r="Q12" s="9">
        <v>0.19624836756500058</v>
      </c>
      <c r="R12" s="6"/>
    </row>
    <row r="13" spans="2:18" x14ac:dyDescent="0.25">
      <c r="N13" s="7"/>
      <c r="O13" s="8" t="s">
        <v>31</v>
      </c>
      <c r="P13" s="9">
        <v>0.21491538293512519</v>
      </c>
      <c r="Q13" s="9">
        <v>0.22672243011226062</v>
      </c>
      <c r="R13" s="6"/>
    </row>
    <row r="14" spans="2:18" x14ac:dyDescent="0.25">
      <c r="N14" s="7"/>
      <c r="O14" s="8" t="s">
        <v>32</v>
      </c>
      <c r="P14" s="9">
        <v>0.21751702372659681</v>
      </c>
      <c r="Q14" s="9">
        <v>0.1910625872794211</v>
      </c>
      <c r="R14" s="6"/>
    </row>
    <row r="15" spans="2:18" x14ac:dyDescent="0.25">
      <c r="N15" s="7"/>
      <c r="O15" s="8" t="s">
        <v>33</v>
      </c>
      <c r="P15" s="9">
        <v>0.22149237596722804</v>
      </c>
      <c r="Q15" s="9">
        <v>0.21016198255572477</v>
      </c>
      <c r="R15" s="6"/>
    </row>
    <row r="16" spans="2:18" x14ac:dyDescent="0.25">
      <c r="N16" s="7"/>
      <c r="O16" s="8" t="s">
        <v>34</v>
      </c>
      <c r="P16" s="9">
        <v>0.22717143825994285</v>
      </c>
      <c r="Q16" s="9">
        <v>0.17605023819835428</v>
      </c>
      <c r="R16" s="6"/>
    </row>
    <row r="17" spans="14:18" x14ac:dyDescent="0.25">
      <c r="N17" s="7"/>
      <c r="O17" s="8" t="s">
        <v>35</v>
      </c>
      <c r="P17" s="9">
        <v>0.21973518805079797</v>
      </c>
      <c r="Q17" s="9">
        <v>0.19984496124031007</v>
      </c>
      <c r="R17" s="6"/>
    </row>
    <row r="18" spans="14:18" x14ac:dyDescent="0.25">
      <c r="N18" s="7"/>
      <c r="O18" s="6"/>
      <c r="P18" s="6"/>
      <c r="Q18" s="6"/>
      <c r="R18" s="6"/>
    </row>
    <row r="19" spans="14:18" x14ac:dyDescent="0.25">
      <c r="N19" s="205"/>
      <c r="O19" s="129"/>
      <c r="P19" s="129"/>
      <c r="Q19" s="129"/>
      <c r="R19" s="129"/>
    </row>
    <row r="20" spans="14:18" x14ac:dyDescent="0.25">
      <c r="N20" s="205"/>
      <c r="O20" s="129"/>
      <c r="P20" s="129"/>
      <c r="Q20" s="129"/>
      <c r="R20" s="129"/>
    </row>
    <row r="21" spans="14:18" x14ac:dyDescent="0.25">
      <c r="N21" s="5"/>
    </row>
    <row r="22" spans="14:18" x14ac:dyDescent="0.25">
      <c r="N22" s="5"/>
    </row>
    <row r="23" spans="14:18" x14ac:dyDescent="0.25">
      <c r="N23" s="5"/>
    </row>
    <row r="25" spans="14:18" x14ac:dyDescent="0.25">
      <c r="N25" s="5"/>
    </row>
    <row r="26" spans="14:18" x14ac:dyDescent="0.25">
      <c r="N26" s="5"/>
    </row>
    <row r="33" spans="2:24" ht="15.75" x14ac:dyDescent="0.25">
      <c r="B33" s="4" t="s">
        <v>262</v>
      </c>
    </row>
    <row r="35" spans="2:24" x14ac:dyDescent="0.25">
      <c r="R35" s="6"/>
      <c r="S35" s="6"/>
      <c r="T35" s="6"/>
      <c r="U35" s="6"/>
      <c r="V35" s="6"/>
      <c r="W35" s="6"/>
      <c r="X35" s="6"/>
    </row>
    <row r="36" spans="2:24" x14ac:dyDescent="0.25">
      <c r="R36" s="6"/>
      <c r="S36" s="6"/>
      <c r="T36" s="6"/>
      <c r="U36" s="6"/>
      <c r="V36" s="6"/>
      <c r="W36" s="6"/>
      <c r="X36" s="6"/>
    </row>
    <row r="37" spans="2:24" x14ac:dyDescent="0.25">
      <c r="R37" s="6"/>
      <c r="S37" s="6"/>
      <c r="T37" s="6"/>
      <c r="U37" s="6"/>
      <c r="V37" s="6"/>
      <c r="W37" s="6"/>
      <c r="X37" s="6"/>
    </row>
    <row r="38" spans="2:24" x14ac:dyDescent="0.25">
      <c r="R38" s="6"/>
      <c r="S38" s="6" t="s">
        <v>36</v>
      </c>
      <c r="T38" s="6"/>
      <c r="U38" s="6"/>
      <c r="V38" s="6"/>
      <c r="W38" s="6"/>
      <c r="X38" s="6"/>
    </row>
    <row r="39" spans="2:24" x14ac:dyDescent="0.25">
      <c r="R39" s="6"/>
      <c r="S39" s="7"/>
      <c r="T39" s="6" t="s">
        <v>6</v>
      </c>
      <c r="U39" s="6" t="s">
        <v>7</v>
      </c>
      <c r="V39" s="6" t="s">
        <v>8</v>
      </c>
      <c r="W39" s="6" t="s">
        <v>9</v>
      </c>
      <c r="X39" s="6"/>
    </row>
    <row r="40" spans="2:24" x14ac:dyDescent="0.25">
      <c r="R40" s="6"/>
      <c r="S40" s="7" t="s">
        <v>5</v>
      </c>
      <c r="T40" s="6">
        <v>181167</v>
      </c>
      <c r="U40" s="6">
        <v>84993</v>
      </c>
      <c r="V40" s="6">
        <v>67139</v>
      </c>
      <c r="W40" s="6">
        <v>781</v>
      </c>
      <c r="X40" s="6"/>
    </row>
    <row r="41" spans="2:24" x14ac:dyDescent="0.25">
      <c r="R41" s="6"/>
      <c r="S41" s="7" t="s">
        <v>12</v>
      </c>
      <c r="T41" s="6">
        <v>182088</v>
      </c>
      <c r="U41" s="6">
        <v>87831</v>
      </c>
      <c r="V41" s="6">
        <v>71754</v>
      </c>
      <c r="W41" s="6">
        <v>780</v>
      </c>
      <c r="X41" s="6"/>
    </row>
    <row r="42" spans="2:24" x14ac:dyDescent="0.25">
      <c r="R42" s="6"/>
      <c r="S42" s="7" t="s">
        <v>13</v>
      </c>
      <c r="T42" s="6">
        <v>190449</v>
      </c>
      <c r="U42" s="6">
        <v>89293</v>
      </c>
      <c r="V42" s="6">
        <v>73277</v>
      </c>
      <c r="W42" s="6">
        <v>857</v>
      </c>
      <c r="X42" s="6"/>
    </row>
    <row r="43" spans="2:24" x14ac:dyDescent="0.25">
      <c r="R43" s="6"/>
      <c r="S43" s="7" t="s">
        <v>14</v>
      </c>
      <c r="T43" s="6">
        <v>196927</v>
      </c>
      <c r="U43" s="6">
        <v>92598</v>
      </c>
      <c r="V43" s="6">
        <v>76446</v>
      </c>
      <c r="W43" s="6">
        <v>874</v>
      </c>
      <c r="X43" s="6"/>
    </row>
    <row r="44" spans="2:24" x14ac:dyDescent="0.25">
      <c r="R44" s="6"/>
      <c r="S44" s="6" t="s">
        <v>15</v>
      </c>
      <c r="T44" s="6">
        <v>191842</v>
      </c>
      <c r="U44" s="6">
        <v>93836</v>
      </c>
      <c r="V44" s="6">
        <v>76126</v>
      </c>
      <c r="W44" s="6">
        <v>953</v>
      </c>
      <c r="X44" s="6"/>
    </row>
    <row r="45" spans="2:24" x14ac:dyDescent="0.25">
      <c r="R45" s="6"/>
      <c r="S45" s="6" t="s">
        <v>16</v>
      </c>
      <c r="T45" s="6">
        <v>211368</v>
      </c>
      <c r="U45" s="6">
        <v>95713</v>
      </c>
      <c r="V45" s="6">
        <v>77386</v>
      </c>
      <c r="W45" s="6">
        <v>883</v>
      </c>
      <c r="X45" s="6"/>
    </row>
    <row r="46" spans="2:24" x14ac:dyDescent="0.25">
      <c r="R46" s="6"/>
      <c r="S46" s="6" t="s">
        <v>17</v>
      </c>
      <c r="T46" s="6">
        <v>218012</v>
      </c>
      <c r="U46" s="6">
        <v>95131</v>
      </c>
      <c r="V46" s="6">
        <v>78867</v>
      </c>
      <c r="W46" s="6">
        <v>920</v>
      </c>
      <c r="X46" s="6"/>
    </row>
    <row r="47" spans="2:24" x14ac:dyDescent="0.25">
      <c r="R47" s="6"/>
      <c r="S47" s="6" t="s">
        <v>18</v>
      </c>
      <c r="T47" s="6">
        <v>208660</v>
      </c>
      <c r="U47" s="6">
        <v>93249</v>
      </c>
      <c r="V47" s="6">
        <v>81771</v>
      </c>
      <c r="W47" s="6">
        <v>876</v>
      </c>
      <c r="X47" s="6"/>
    </row>
    <row r="48" spans="2:24" x14ac:dyDescent="0.25">
      <c r="R48" s="6"/>
      <c r="S48" s="6" t="s">
        <v>19</v>
      </c>
      <c r="T48" s="6">
        <v>192049</v>
      </c>
      <c r="U48" s="6">
        <v>83162</v>
      </c>
      <c r="V48" s="6">
        <v>75678</v>
      </c>
      <c r="W48" s="6">
        <v>826</v>
      </c>
      <c r="X48" s="6"/>
    </row>
    <row r="49" spans="3:24" x14ac:dyDescent="0.25">
      <c r="R49" s="6"/>
      <c r="S49" s="6" t="s">
        <v>20</v>
      </c>
      <c r="T49" s="6">
        <v>189559</v>
      </c>
      <c r="U49" s="6">
        <v>84102</v>
      </c>
      <c r="V49" s="6">
        <v>76946</v>
      </c>
      <c r="W49" s="6">
        <v>913</v>
      </c>
      <c r="X49" s="6"/>
    </row>
    <row r="50" spans="3:24" x14ac:dyDescent="0.25">
      <c r="R50" s="6"/>
      <c r="S50" s="6" t="s">
        <v>21</v>
      </c>
      <c r="T50" s="6">
        <v>198196</v>
      </c>
      <c r="U50" s="6">
        <v>88967</v>
      </c>
      <c r="V50" s="6">
        <v>83489</v>
      </c>
      <c r="W50" s="6">
        <v>922</v>
      </c>
      <c r="X50" s="6"/>
    </row>
    <row r="51" spans="3:24" ht="15.75" x14ac:dyDescent="0.25">
      <c r="C51" s="274" t="s">
        <v>38</v>
      </c>
      <c r="D51" s="274"/>
      <c r="E51" s="274"/>
      <c r="J51" s="274" t="s">
        <v>39</v>
      </c>
      <c r="K51" s="274"/>
      <c r="R51" s="6"/>
      <c r="S51" s="6" t="s">
        <v>22</v>
      </c>
      <c r="T51" s="6">
        <v>164510</v>
      </c>
      <c r="U51" s="6">
        <v>71975</v>
      </c>
      <c r="V51" s="6">
        <v>65803</v>
      </c>
      <c r="W51" s="6">
        <v>795</v>
      </c>
      <c r="X51" s="6"/>
    </row>
    <row r="52" spans="3:24" x14ac:dyDescent="0.25">
      <c r="R52" s="6"/>
      <c r="S52" s="6"/>
      <c r="T52" s="6"/>
      <c r="U52" s="6"/>
      <c r="V52" s="6"/>
      <c r="W52" s="6"/>
      <c r="X52" s="6"/>
    </row>
    <row r="53" spans="3:24" x14ac:dyDescent="0.25">
      <c r="R53" s="6"/>
      <c r="S53" s="6"/>
      <c r="T53" s="6"/>
      <c r="U53" s="6"/>
      <c r="V53" s="6"/>
      <c r="W53" s="6"/>
      <c r="X53" s="6"/>
    </row>
    <row r="54" spans="3:24" x14ac:dyDescent="0.25">
      <c r="R54" s="6"/>
      <c r="S54" s="6" t="s">
        <v>37</v>
      </c>
      <c r="T54" s="6"/>
      <c r="U54" s="6"/>
      <c r="V54" s="6"/>
      <c r="W54" s="6"/>
      <c r="X54" s="6"/>
    </row>
    <row r="55" spans="3:24" x14ac:dyDescent="0.25">
      <c r="R55" s="6"/>
      <c r="S55" s="6"/>
      <c r="T55" s="6" t="s">
        <v>6</v>
      </c>
      <c r="U55" s="6" t="s">
        <v>7</v>
      </c>
      <c r="V55" s="6" t="s">
        <v>8</v>
      </c>
      <c r="W55" s="6" t="s">
        <v>9</v>
      </c>
      <c r="X55" s="6"/>
    </row>
    <row r="56" spans="3:24" x14ac:dyDescent="0.25">
      <c r="R56" s="6"/>
      <c r="S56" s="7" t="s">
        <v>5</v>
      </c>
      <c r="T56" s="6">
        <v>3000</v>
      </c>
      <c r="U56" s="6">
        <v>1299</v>
      </c>
      <c r="V56" s="6">
        <v>1068</v>
      </c>
      <c r="W56" s="6">
        <v>3</v>
      </c>
      <c r="X56" s="6"/>
    </row>
    <row r="57" spans="3:24" x14ac:dyDescent="0.25">
      <c r="R57" s="6"/>
      <c r="S57" s="7" t="s">
        <v>12</v>
      </c>
      <c r="T57" s="6">
        <v>3738</v>
      </c>
      <c r="U57" s="6">
        <v>1975</v>
      </c>
      <c r="V57" s="6">
        <v>1385</v>
      </c>
      <c r="W57" s="6">
        <v>14</v>
      </c>
      <c r="X57" s="6"/>
    </row>
    <row r="58" spans="3:24" x14ac:dyDescent="0.25">
      <c r="R58" s="6"/>
      <c r="S58" s="7" t="s">
        <v>13</v>
      </c>
      <c r="T58" s="6">
        <v>3828</v>
      </c>
      <c r="U58" s="6">
        <v>1881</v>
      </c>
      <c r="V58" s="6">
        <v>1492</v>
      </c>
      <c r="W58" s="6">
        <v>65</v>
      </c>
      <c r="X58" s="6"/>
    </row>
    <row r="59" spans="3:24" x14ac:dyDescent="0.25">
      <c r="R59" s="6"/>
      <c r="S59" s="7" t="s">
        <v>14</v>
      </c>
      <c r="T59" s="6">
        <v>4220</v>
      </c>
      <c r="U59" s="6">
        <v>2324</v>
      </c>
      <c r="V59" s="6">
        <v>1624</v>
      </c>
      <c r="W59" s="6">
        <v>52</v>
      </c>
      <c r="X59" s="6"/>
    </row>
    <row r="60" spans="3:24" x14ac:dyDescent="0.25">
      <c r="R60" s="6"/>
      <c r="S60" s="6" t="s">
        <v>15</v>
      </c>
      <c r="T60" s="6">
        <v>4054</v>
      </c>
      <c r="U60" s="6">
        <v>2353</v>
      </c>
      <c r="V60" s="6">
        <v>1624</v>
      </c>
      <c r="W60" s="6">
        <v>47</v>
      </c>
      <c r="X60" s="6"/>
    </row>
    <row r="61" spans="3:24" x14ac:dyDescent="0.25">
      <c r="R61" s="6"/>
      <c r="S61" s="6" t="s">
        <v>16</v>
      </c>
      <c r="T61" s="6">
        <v>5034</v>
      </c>
      <c r="U61" s="6">
        <v>2446</v>
      </c>
      <c r="V61" s="6">
        <v>1898</v>
      </c>
      <c r="W61" s="6">
        <v>88</v>
      </c>
      <c r="X61" s="6"/>
    </row>
    <row r="62" spans="3:24" x14ac:dyDescent="0.25">
      <c r="R62" s="6"/>
      <c r="S62" s="6" t="s">
        <v>17</v>
      </c>
      <c r="T62" s="6">
        <v>4846</v>
      </c>
      <c r="U62" s="6">
        <v>1924</v>
      </c>
      <c r="V62" s="6">
        <v>1615</v>
      </c>
      <c r="W62" s="6">
        <v>38</v>
      </c>
      <c r="X62" s="6"/>
    </row>
    <row r="63" spans="3:24" x14ac:dyDescent="0.25">
      <c r="R63" s="6"/>
      <c r="S63" s="6" t="s">
        <v>18</v>
      </c>
      <c r="T63" s="6">
        <v>3000</v>
      </c>
      <c r="U63" s="6">
        <v>513</v>
      </c>
      <c r="V63" s="6">
        <v>970</v>
      </c>
      <c r="W63" s="6">
        <v>60</v>
      </c>
      <c r="X63" s="6"/>
    </row>
    <row r="64" spans="3:24" x14ac:dyDescent="0.25">
      <c r="R64" s="6"/>
      <c r="S64" s="6" t="s">
        <v>19</v>
      </c>
      <c r="T64" s="6">
        <v>4173</v>
      </c>
      <c r="U64" s="6">
        <v>2199</v>
      </c>
      <c r="V64" s="6">
        <v>1462</v>
      </c>
      <c r="W64" s="6">
        <v>43</v>
      </c>
      <c r="X64" s="6"/>
    </row>
    <row r="65" spans="13:24" x14ac:dyDescent="0.25">
      <c r="R65" s="6"/>
      <c r="S65" s="6" t="s">
        <v>20</v>
      </c>
      <c r="T65" s="6">
        <v>3850</v>
      </c>
      <c r="U65" s="6">
        <v>1855</v>
      </c>
      <c r="V65" s="6">
        <v>1471</v>
      </c>
      <c r="W65" s="6">
        <v>47</v>
      </c>
      <c r="X65" s="6"/>
    </row>
    <row r="66" spans="13:24" x14ac:dyDescent="0.25">
      <c r="R66" s="6"/>
      <c r="S66" s="6" t="s">
        <v>21</v>
      </c>
      <c r="T66" s="6">
        <v>5080</v>
      </c>
      <c r="U66" s="6">
        <v>2530</v>
      </c>
      <c r="V66" s="6">
        <v>1616</v>
      </c>
      <c r="W66" s="6">
        <v>10</v>
      </c>
      <c r="X66" s="6"/>
    </row>
    <row r="67" spans="13:24" x14ac:dyDescent="0.25">
      <c r="R67" s="6"/>
      <c r="S67" s="6" t="s">
        <v>22</v>
      </c>
      <c r="T67" s="6">
        <v>3236</v>
      </c>
      <c r="U67" s="6">
        <v>1925</v>
      </c>
      <c r="V67" s="6">
        <v>1259</v>
      </c>
      <c r="W67" s="6">
        <v>30</v>
      </c>
      <c r="X67" s="6"/>
    </row>
    <row r="68" spans="13:24" x14ac:dyDescent="0.25">
      <c r="R68" s="6"/>
      <c r="S68" s="6"/>
      <c r="T68" s="6"/>
      <c r="U68" s="6"/>
      <c r="V68" s="6"/>
      <c r="W68" s="6"/>
      <c r="X68" s="6"/>
    </row>
    <row r="69" spans="13:24" x14ac:dyDescent="0.25">
      <c r="R69" s="6"/>
      <c r="S69" s="6"/>
      <c r="T69" s="6"/>
      <c r="U69" s="6"/>
      <c r="V69" s="6"/>
      <c r="W69" s="6"/>
      <c r="X69" s="6"/>
    </row>
    <row r="70" spans="13:24" x14ac:dyDescent="0.25">
      <c r="R70" s="129"/>
      <c r="S70" s="129"/>
      <c r="T70" s="129"/>
      <c r="U70" s="129"/>
      <c r="V70" s="129"/>
      <c r="W70" s="129"/>
      <c r="X70" s="129"/>
    </row>
    <row r="72" spans="13:24" x14ac:dyDescent="0.25">
      <c r="M72" s="5"/>
    </row>
    <row r="73" spans="13:24" x14ac:dyDescent="0.25">
      <c r="M73" s="5"/>
    </row>
  </sheetData>
  <mergeCells count="2">
    <mergeCell ref="C51:E51"/>
    <mergeCell ref="J51:K5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K33"/>
  <sheetViews>
    <sheetView workbookViewId="0">
      <selection activeCell="N19" sqref="N19"/>
    </sheetView>
  </sheetViews>
  <sheetFormatPr baseColWidth="10" defaultRowHeight="15" x14ac:dyDescent="0.25"/>
  <cols>
    <col min="1" max="1" width="11.42578125" style="2"/>
    <col min="2" max="2" width="13.140625" style="2" customWidth="1"/>
    <col min="3" max="3" width="13.42578125" style="2" customWidth="1"/>
    <col min="4" max="8" width="11.42578125" style="2"/>
    <col min="9" max="9" width="15.7109375" style="2" customWidth="1"/>
    <col min="10" max="13" width="11.42578125" style="2"/>
    <col min="14" max="14" width="46.5703125" style="2" customWidth="1"/>
    <col min="15" max="16384" width="11.42578125" style="2"/>
  </cols>
  <sheetData>
    <row r="9" spans="1:11" ht="18.75" customHeight="1" x14ac:dyDescent="0.25">
      <c r="B9" s="95" t="s">
        <v>267</v>
      </c>
      <c r="C9" s="4"/>
      <c r="D9" s="4"/>
      <c r="E9" s="4"/>
      <c r="F9" s="4"/>
      <c r="G9" s="4"/>
      <c r="H9" s="4"/>
      <c r="I9" s="4"/>
    </row>
    <row r="10" spans="1:11" ht="18.75" customHeight="1" thickBot="1" x14ac:dyDescent="0.3">
      <c r="B10" s="94"/>
      <c r="C10" s="4"/>
      <c r="D10" s="4"/>
      <c r="E10" s="4"/>
      <c r="F10" s="4"/>
      <c r="G10" s="4"/>
      <c r="H10" s="4"/>
      <c r="I10" s="4"/>
    </row>
    <row r="11" spans="1:11" ht="15" customHeight="1" thickBot="1" x14ac:dyDescent="0.3">
      <c r="A11" s="22"/>
      <c r="B11" s="278" t="s">
        <v>2</v>
      </c>
      <c r="C11" s="275" t="s">
        <v>51</v>
      </c>
      <c r="D11" s="276"/>
      <c r="E11" s="276"/>
      <c r="F11" s="276"/>
      <c r="G11" s="276"/>
      <c r="H11" s="276"/>
      <c r="I11" s="276"/>
      <c r="J11" s="276"/>
      <c r="K11" s="277"/>
    </row>
    <row r="12" spans="1:11" ht="39" thickBot="1" x14ac:dyDescent="0.3">
      <c r="A12" s="22"/>
      <c r="B12" s="279"/>
      <c r="C12" s="97" t="s">
        <v>45</v>
      </c>
      <c r="D12" s="98" t="s">
        <v>46</v>
      </c>
      <c r="E12" s="98" t="s">
        <v>41</v>
      </c>
      <c r="F12" s="98" t="s">
        <v>47</v>
      </c>
      <c r="G12" s="98" t="s">
        <v>48</v>
      </c>
      <c r="H12" s="98" t="s">
        <v>42</v>
      </c>
      <c r="I12" s="98" t="s">
        <v>43</v>
      </c>
      <c r="J12" s="98" t="s">
        <v>49</v>
      </c>
      <c r="K12" s="99" t="s">
        <v>44</v>
      </c>
    </row>
    <row r="13" spans="1:11" ht="15" customHeight="1" x14ac:dyDescent="0.25">
      <c r="A13" s="22"/>
      <c r="B13" s="96" t="s">
        <v>5</v>
      </c>
      <c r="C13" s="228">
        <v>15699</v>
      </c>
      <c r="D13" s="228">
        <v>234601</v>
      </c>
      <c r="E13" s="228">
        <v>570</v>
      </c>
      <c r="F13" s="228">
        <v>67567</v>
      </c>
      <c r="G13" s="228">
        <v>9103</v>
      </c>
      <c r="H13" s="228">
        <v>1389</v>
      </c>
      <c r="I13" s="228">
        <v>4890</v>
      </c>
      <c r="J13" s="228">
        <v>4798</v>
      </c>
      <c r="K13" s="229">
        <v>833</v>
      </c>
    </row>
    <row r="14" spans="1:11" ht="15" customHeight="1" x14ac:dyDescent="0.25">
      <c r="A14" s="22"/>
      <c r="B14" s="96" t="s">
        <v>12</v>
      </c>
      <c r="C14" s="230">
        <v>17730</v>
      </c>
      <c r="D14" s="230">
        <v>242522</v>
      </c>
      <c r="E14" s="230">
        <v>562</v>
      </c>
      <c r="F14" s="230">
        <v>66607</v>
      </c>
      <c r="G14" s="230">
        <v>8676</v>
      </c>
      <c r="H14" s="230">
        <v>1410</v>
      </c>
      <c r="I14" s="230">
        <v>4736</v>
      </c>
      <c r="J14" s="230">
        <v>6175</v>
      </c>
      <c r="K14" s="154">
        <v>1147</v>
      </c>
    </row>
    <row r="15" spans="1:11" ht="15" customHeight="1" x14ac:dyDescent="0.25">
      <c r="A15" s="22"/>
      <c r="B15" s="96" t="s">
        <v>13</v>
      </c>
      <c r="C15" s="230">
        <v>20033</v>
      </c>
      <c r="D15" s="230">
        <v>249331</v>
      </c>
      <c r="E15" s="230">
        <v>604</v>
      </c>
      <c r="F15" s="230">
        <v>67086</v>
      </c>
      <c r="G15" s="230">
        <v>9241</v>
      </c>
      <c r="H15" s="230">
        <v>1769</v>
      </c>
      <c r="I15" s="230">
        <v>5547</v>
      </c>
      <c r="J15" s="230">
        <v>6512</v>
      </c>
      <c r="K15" s="154">
        <v>1019</v>
      </c>
    </row>
    <row r="16" spans="1:11" ht="15" customHeight="1" x14ac:dyDescent="0.25">
      <c r="A16" s="22"/>
      <c r="B16" s="96" t="s">
        <v>14</v>
      </c>
      <c r="C16" s="230">
        <v>24008</v>
      </c>
      <c r="D16" s="230">
        <v>247639</v>
      </c>
      <c r="E16" s="230">
        <v>643</v>
      </c>
      <c r="F16" s="230">
        <v>75720</v>
      </c>
      <c r="G16" s="230">
        <v>10309</v>
      </c>
      <c r="H16" s="230">
        <v>1462</v>
      </c>
      <c r="I16" s="230">
        <v>6398</v>
      </c>
      <c r="J16" s="230">
        <v>7657</v>
      </c>
      <c r="K16" s="154">
        <v>1229</v>
      </c>
    </row>
    <row r="17" spans="1:11" ht="15" customHeight="1" x14ac:dyDescent="0.25">
      <c r="A17" s="22"/>
      <c r="B17" s="96" t="s">
        <v>15</v>
      </c>
      <c r="C17" s="230">
        <v>24979</v>
      </c>
      <c r="D17" s="230">
        <v>244426</v>
      </c>
      <c r="E17" s="230">
        <v>695</v>
      </c>
      <c r="F17" s="230">
        <v>74498</v>
      </c>
      <c r="G17" s="230">
        <v>10131</v>
      </c>
      <c r="H17" s="230">
        <v>1440</v>
      </c>
      <c r="I17" s="230">
        <v>5780</v>
      </c>
      <c r="J17" s="230">
        <v>7694</v>
      </c>
      <c r="K17" s="154">
        <v>1192</v>
      </c>
    </row>
    <row r="18" spans="1:11" ht="15" customHeight="1" x14ac:dyDescent="0.25">
      <c r="A18" s="22"/>
      <c r="B18" s="96" t="s">
        <v>16</v>
      </c>
      <c r="C18" s="230">
        <v>32190</v>
      </c>
      <c r="D18" s="230">
        <v>269994</v>
      </c>
      <c r="E18" s="230">
        <v>619</v>
      </c>
      <c r="F18" s="230">
        <v>68225</v>
      </c>
      <c r="G18" s="230">
        <v>9061</v>
      </c>
      <c r="H18" s="230">
        <v>1238</v>
      </c>
      <c r="I18" s="230">
        <v>4887</v>
      </c>
      <c r="J18" s="230">
        <v>7333</v>
      </c>
      <c r="K18" s="154">
        <v>1269</v>
      </c>
    </row>
    <row r="19" spans="1:11" ht="15" customHeight="1" x14ac:dyDescent="0.25">
      <c r="A19" s="22"/>
      <c r="B19" s="96" t="s">
        <v>17</v>
      </c>
      <c r="C19" s="230">
        <v>30566</v>
      </c>
      <c r="D19" s="230">
        <v>282171</v>
      </c>
      <c r="E19" s="230">
        <v>630</v>
      </c>
      <c r="F19" s="230">
        <v>65838</v>
      </c>
      <c r="G19" s="230">
        <v>8396</v>
      </c>
      <c r="H19" s="230">
        <v>1276</v>
      </c>
      <c r="I19" s="230">
        <v>4781</v>
      </c>
      <c r="J19" s="230">
        <v>6471</v>
      </c>
      <c r="K19" s="154">
        <v>1224</v>
      </c>
    </row>
    <row r="20" spans="1:11" ht="15" customHeight="1" x14ac:dyDescent="0.25">
      <c r="A20" s="22"/>
      <c r="B20" s="96" t="s">
        <v>18</v>
      </c>
      <c r="C20" s="230">
        <v>30021</v>
      </c>
      <c r="D20" s="230">
        <v>272187</v>
      </c>
      <c r="E20" s="230">
        <v>574</v>
      </c>
      <c r="F20" s="230">
        <v>67198</v>
      </c>
      <c r="G20" s="230">
        <v>8776</v>
      </c>
      <c r="H20" s="230">
        <v>1432</v>
      </c>
      <c r="I20" s="230">
        <v>5040</v>
      </c>
      <c r="J20" s="230">
        <v>2973</v>
      </c>
      <c r="K20" s="154">
        <v>898</v>
      </c>
    </row>
    <row r="21" spans="1:11" ht="15" customHeight="1" x14ac:dyDescent="0.25">
      <c r="A21" s="22"/>
      <c r="B21" s="96" t="s">
        <v>19</v>
      </c>
      <c r="C21" s="230">
        <v>27363</v>
      </c>
      <c r="D21" s="230">
        <v>237258</v>
      </c>
      <c r="E21" s="230">
        <v>608</v>
      </c>
      <c r="F21" s="230">
        <v>67684</v>
      </c>
      <c r="G21" s="230">
        <v>10198</v>
      </c>
      <c r="H21" s="230">
        <v>1711</v>
      </c>
      <c r="I21" s="230">
        <v>6151</v>
      </c>
      <c r="J21" s="230">
        <v>7785</v>
      </c>
      <c r="K21" s="154">
        <v>834</v>
      </c>
    </row>
    <row r="22" spans="1:11" ht="15" customHeight="1" x14ac:dyDescent="0.25">
      <c r="A22" s="22"/>
      <c r="B22" s="96" t="s">
        <v>20</v>
      </c>
      <c r="C22" s="230">
        <v>22767</v>
      </c>
      <c r="D22" s="230">
        <v>234374</v>
      </c>
      <c r="E22" s="230">
        <v>589</v>
      </c>
      <c r="F22" s="230">
        <v>73294</v>
      </c>
      <c r="G22" s="230">
        <v>10738</v>
      </c>
      <c r="H22" s="230">
        <v>1448</v>
      </c>
      <c r="I22" s="230">
        <v>6410</v>
      </c>
      <c r="J22" s="230">
        <v>8225</v>
      </c>
      <c r="K22" s="154">
        <v>898</v>
      </c>
    </row>
    <row r="23" spans="1:11" ht="15" customHeight="1" x14ac:dyDescent="0.25">
      <c r="A23" s="22"/>
      <c r="B23" s="96" t="s">
        <v>21</v>
      </c>
      <c r="C23" s="230">
        <v>18935</v>
      </c>
      <c r="D23" s="230">
        <v>248994</v>
      </c>
      <c r="E23" s="230">
        <v>717</v>
      </c>
      <c r="F23" s="230">
        <v>79718</v>
      </c>
      <c r="G23" s="230">
        <v>10839</v>
      </c>
      <c r="H23" s="230">
        <v>1435</v>
      </c>
      <c r="I23" s="230">
        <v>6260</v>
      </c>
      <c r="J23" s="230">
        <v>12916</v>
      </c>
      <c r="K23" s="154">
        <v>996</v>
      </c>
    </row>
    <row r="24" spans="1:11" ht="15" customHeight="1" x14ac:dyDescent="0.25">
      <c r="A24" s="22"/>
      <c r="B24" s="96" t="s">
        <v>22</v>
      </c>
      <c r="C24" s="230">
        <v>13590</v>
      </c>
      <c r="D24" s="230">
        <v>209902</v>
      </c>
      <c r="E24" s="230">
        <v>519</v>
      </c>
      <c r="F24" s="230">
        <v>63296</v>
      </c>
      <c r="G24" s="230">
        <v>8233</v>
      </c>
      <c r="H24" s="230">
        <v>1135</v>
      </c>
      <c r="I24" s="230">
        <v>4302</v>
      </c>
      <c r="J24" s="230">
        <v>7836</v>
      </c>
      <c r="K24" s="154">
        <v>720</v>
      </c>
    </row>
    <row r="25" spans="1:11" ht="15" customHeight="1" thickBot="1" x14ac:dyDescent="0.3">
      <c r="A25" s="22"/>
      <c r="B25" s="100" t="s">
        <v>50</v>
      </c>
      <c r="C25" s="231">
        <v>277881</v>
      </c>
      <c r="D25" s="231">
        <v>2973399</v>
      </c>
      <c r="E25" s="231">
        <v>7330</v>
      </c>
      <c r="F25" s="231">
        <v>836731</v>
      </c>
      <c r="G25" s="231">
        <v>113701</v>
      </c>
      <c r="H25" s="231">
        <v>17145</v>
      </c>
      <c r="I25" s="231">
        <v>65182</v>
      </c>
      <c r="J25" s="231">
        <v>86375</v>
      </c>
      <c r="K25" s="219">
        <v>12259</v>
      </c>
    </row>
    <row r="26" spans="1:11" ht="15" customHeight="1" x14ac:dyDescent="0.25">
      <c r="C26" s="10"/>
      <c r="D26" s="10"/>
      <c r="E26" s="10"/>
      <c r="F26" s="10"/>
      <c r="G26" s="10"/>
      <c r="H26" s="10"/>
      <c r="I26" s="10"/>
      <c r="J26" s="10"/>
      <c r="K26" s="10"/>
    </row>
    <row r="27" spans="1:11" ht="15" customHeight="1" x14ac:dyDescent="0.25">
      <c r="B27" s="3"/>
      <c r="C27" s="10"/>
      <c r="D27" s="10"/>
      <c r="E27" s="10"/>
      <c r="F27" s="10"/>
      <c r="G27" s="10"/>
      <c r="H27" s="10"/>
      <c r="I27" s="10"/>
      <c r="J27" s="10"/>
      <c r="K27" s="10"/>
    </row>
    <row r="29" spans="1:11" ht="15.75" x14ac:dyDescent="0.25">
      <c r="B29" s="4" t="s">
        <v>125</v>
      </c>
    </row>
    <row r="33" ht="18.75" customHeight="1" x14ac:dyDescent="0.25"/>
  </sheetData>
  <mergeCells count="2">
    <mergeCell ref="C11:K11"/>
    <mergeCell ref="B11:B12"/>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K102"/>
  <sheetViews>
    <sheetView tabSelected="1" workbookViewId="0">
      <selection activeCell="P32" sqref="P32"/>
    </sheetView>
  </sheetViews>
  <sheetFormatPr baseColWidth="10" defaultRowHeight="15" x14ac:dyDescent="0.25"/>
  <cols>
    <col min="1" max="1" width="8.42578125" style="2" customWidth="1"/>
    <col min="2" max="2" width="29.140625" style="2" customWidth="1"/>
    <col min="3" max="5" width="11.42578125" style="2"/>
    <col min="6" max="6" width="13.7109375" style="2" customWidth="1"/>
    <col min="7" max="7" width="11.42578125" style="2" customWidth="1"/>
    <col min="8" max="8" width="15.140625" style="2" customWidth="1"/>
    <col min="9" max="9" width="17" style="2" customWidth="1"/>
    <col min="10" max="10" width="15.5703125" style="2" customWidth="1"/>
    <col min="11" max="11" width="14.85546875" style="2" customWidth="1"/>
    <col min="12" max="16384" width="11.42578125" style="2"/>
  </cols>
  <sheetData>
    <row r="9" spans="1:9" ht="15.75" x14ac:dyDescent="0.25">
      <c r="B9" s="4" t="s">
        <v>268</v>
      </c>
    </row>
    <row r="10" spans="1:9" ht="15.75" thickBot="1" x14ac:dyDescent="0.3"/>
    <row r="11" spans="1:9" ht="23.25" customHeight="1" thickBot="1" x14ac:dyDescent="0.3">
      <c r="A11" s="22"/>
      <c r="B11" s="101"/>
      <c r="C11" s="280" t="s">
        <v>0</v>
      </c>
      <c r="D11" s="281"/>
      <c r="E11" s="281"/>
      <c r="F11" s="281"/>
      <c r="G11" s="281"/>
      <c r="H11" s="281"/>
      <c r="I11" s="282"/>
    </row>
    <row r="12" spans="1:9" ht="23.25" customHeight="1" thickBot="1" x14ac:dyDescent="0.3">
      <c r="B12" s="26" t="s">
        <v>80</v>
      </c>
      <c r="C12" s="36" t="s">
        <v>6</v>
      </c>
      <c r="D12" s="47" t="s">
        <v>7</v>
      </c>
      <c r="E12" s="48" t="s">
        <v>1</v>
      </c>
      <c r="F12" s="46" t="s">
        <v>8</v>
      </c>
      <c r="G12" s="47" t="s">
        <v>9</v>
      </c>
      <c r="H12" s="48" t="s">
        <v>10</v>
      </c>
      <c r="I12" s="37" t="s">
        <v>11</v>
      </c>
    </row>
    <row r="13" spans="1:9" ht="15" customHeight="1" x14ac:dyDescent="0.25">
      <c r="B13" s="27" t="s">
        <v>52</v>
      </c>
      <c r="C13" s="38"/>
      <c r="D13" s="67"/>
      <c r="E13" s="16"/>
      <c r="F13" s="38"/>
      <c r="G13" s="67"/>
      <c r="H13" s="16"/>
      <c r="I13" s="67"/>
    </row>
    <row r="14" spans="1:9" ht="15" customHeight="1" x14ac:dyDescent="0.25">
      <c r="B14" s="28" t="s">
        <v>45</v>
      </c>
      <c r="C14" s="221">
        <v>14208</v>
      </c>
      <c r="D14" s="222">
        <v>1338</v>
      </c>
      <c r="E14" s="223">
        <v>15546</v>
      </c>
      <c r="F14" s="221">
        <v>3349</v>
      </c>
      <c r="G14" s="222">
        <v>24</v>
      </c>
      <c r="H14" s="223">
        <v>3373</v>
      </c>
      <c r="I14" s="82">
        <v>0.1782863787726624</v>
      </c>
    </row>
    <row r="15" spans="1:9" ht="15" customHeight="1" x14ac:dyDescent="0.25">
      <c r="B15" s="28" t="s">
        <v>46</v>
      </c>
      <c r="C15" s="221">
        <v>134500</v>
      </c>
      <c r="D15" s="222">
        <v>68062</v>
      </c>
      <c r="E15" s="223">
        <v>202562</v>
      </c>
      <c r="F15" s="221">
        <v>51287</v>
      </c>
      <c r="G15" s="222">
        <v>348</v>
      </c>
      <c r="H15" s="223">
        <v>51635</v>
      </c>
      <c r="I15" s="82">
        <v>0.20312985597784394</v>
      </c>
    </row>
    <row r="16" spans="1:9" ht="15" customHeight="1" x14ac:dyDescent="0.25">
      <c r="B16" s="28" t="s">
        <v>41</v>
      </c>
      <c r="C16" s="221">
        <v>272</v>
      </c>
      <c r="D16" s="222">
        <v>249</v>
      </c>
      <c r="E16" s="223">
        <v>521</v>
      </c>
      <c r="F16" s="221">
        <v>172</v>
      </c>
      <c r="G16" s="222">
        <v>0</v>
      </c>
      <c r="H16" s="223">
        <v>172</v>
      </c>
      <c r="I16" s="82">
        <v>0.24819624819624819</v>
      </c>
    </row>
    <row r="17" spans="2:9" ht="15" customHeight="1" x14ac:dyDescent="0.25">
      <c r="B17" s="28" t="s">
        <v>47</v>
      </c>
      <c r="C17" s="221">
        <v>38935</v>
      </c>
      <c r="D17" s="222">
        <v>36203</v>
      </c>
      <c r="E17" s="223">
        <v>75138</v>
      </c>
      <c r="F17" s="221">
        <v>22145</v>
      </c>
      <c r="G17" s="222">
        <v>158</v>
      </c>
      <c r="H17" s="223">
        <v>22303</v>
      </c>
      <c r="I17" s="82">
        <v>0.22888722406379244</v>
      </c>
    </row>
    <row r="18" spans="2:9" ht="15" customHeight="1" x14ac:dyDescent="0.25">
      <c r="B18" s="28" t="s">
        <v>48</v>
      </c>
      <c r="C18" s="221">
        <v>7953</v>
      </c>
      <c r="D18" s="222">
        <v>5421</v>
      </c>
      <c r="E18" s="223">
        <v>13374</v>
      </c>
      <c r="F18" s="221">
        <v>4912</v>
      </c>
      <c r="G18" s="222">
        <v>54</v>
      </c>
      <c r="H18" s="223">
        <v>4966</v>
      </c>
      <c r="I18" s="82">
        <v>0.27077426390403492</v>
      </c>
    </row>
    <row r="19" spans="2:9" ht="15" customHeight="1" x14ac:dyDescent="0.25">
      <c r="B19" s="28" t="s">
        <v>42</v>
      </c>
      <c r="C19" s="221">
        <v>613</v>
      </c>
      <c r="D19" s="222">
        <v>338</v>
      </c>
      <c r="E19" s="223">
        <v>951</v>
      </c>
      <c r="F19" s="221">
        <v>255</v>
      </c>
      <c r="G19" s="222">
        <v>3</v>
      </c>
      <c r="H19" s="223">
        <v>258</v>
      </c>
      <c r="I19" s="82">
        <v>0.21339950372208435</v>
      </c>
    </row>
    <row r="20" spans="2:9" ht="15" customHeight="1" x14ac:dyDescent="0.25">
      <c r="B20" s="28" t="s">
        <v>43</v>
      </c>
      <c r="C20" s="221">
        <v>3617</v>
      </c>
      <c r="D20" s="222">
        <v>3058</v>
      </c>
      <c r="E20" s="223">
        <v>6675</v>
      </c>
      <c r="F20" s="221">
        <v>2954</v>
      </c>
      <c r="G20" s="222">
        <v>98</v>
      </c>
      <c r="H20" s="223">
        <v>3052</v>
      </c>
      <c r="I20" s="82">
        <v>0.31376580651793978</v>
      </c>
    </row>
    <row r="21" spans="2:9" ht="15" customHeight="1" x14ac:dyDescent="0.25">
      <c r="B21" s="28" t="s">
        <v>49</v>
      </c>
      <c r="C21" s="221">
        <v>271</v>
      </c>
      <c r="D21" s="222">
        <v>159</v>
      </c>
      <c r="E21" s="223">
        <v>430</v>
      </c>
      <c r="F21" s="221">
        <v>75</v>
      </c>
      <c r="G21" s="222">
        <v>0</v>
      </c>
      <c r="H21" s="223">
        <v>75</v>
      </c>
      <c r="I21" s="82">
        <v>0.14851485148514851</v>
      </c>
    </row>
    <row r="22" spans="2:9" ht="15" customHeight="1" x14ac:dyDescent="0.25">
      <c r="B22" s="28" t="s">
        <v>44</v>
      </c>
      <c r="C22" s="221">
        <v>518</v>
      </c>
      <c r="D22" s="222">
        <v>256</v>
      </c>
      <c r="E22" s="223">
        <v>774</v>
      </c>
      <c r="F22" s="221">
        <v>172</v>
      </c>
      <c r="G22" s="222">
        <v>1</v>
      </c>
      <c r="H22" s="223">
        <v>173</v>
      </c>
      <c r="I22" s="82">
        <v>0.18268215417106654</v>
      </c>
    </row>
    <row r="23" spans="2:9" ht="15" customHeight="1" x14ac:dyDescent="0.25">
      <c r="B23" s="29" t="s">
        <v>53</v>
      </c>
      <c r="C23" s="221"/>
      <c r="D23" s="222"/>
      <c r="E23" s="223"/>
      <c r="F23" s="221"/>
      <c r="G23" s="222"/>
      <c r="H23" s="223"/>
      <c r="I23" s="82"/>
    </row>
    <row r="24" spans="2:9" ht="15" customHeight="1" x14ac:dyDescent="0.25">
      <c r="B24" s="28" t="s">
        <v>45</v>
      </c>
      <c r="C24" s="221">
        <v>32827</v>
      </c>
      <c r="D24" s="222">
        <v>2054</v>
      </c>
      <c r="E24" s="223">
        <v>34881</v>
      </c>
      <c r="F24" s="221">
        <v>7922</v>
      </c>
      <c r="G24" s="222">
        <v>75</v>
      </c>
      <c r="H24" s="223">
        <v>7997</v>
      </c>
      <c r="I24" s="82">
        <v>0.18650590046177526</v>
      </c>
    </row>
    <row r="25" spans="2:9" ht="15" customHeight="1" x14ac:dyDescent="0.25">
      <c r="B25" s="28" t="s">
        <v>46</v>
      </c>
      <c r="C25" s="221">
        <v>229282</v>
      </c>
      <c r="D25" s="222">
        <v>87745</v>
      </c>
      <c r="E25" s="223">
        <v>317027</v>
      </c>
      <c r="F25" s="221">
        <v>79464</v>
      </c>
      <c r="G25" s="222">
        <v>855</v>
      </c>
      <c r="H25" s="223">
        <v>80319</v>
      </c>
      <c r="I25" s="82">
        <v>0.20213869020954031</v>
      </c>
    </row>
    <row r="26" spans="2:9" ht="15" customHeight="1" x14ac:dyDescent="0.25">
      <c r="B26" s="28" t="s">
        <v>41</v>
      </c>
      <c r="C26" s="221">
        <v>293</v>
      </c>
      <c r="D26" s="222">
        <v>193</v>
      </c>
      <c r="E26" s="223">
        <v>486</v>
      </c>
      <c r="F26" s="221">
        <v>158</v>
      </c>
      <c r="G26" s="222">
        <v>2</v>
      </c>
      <c r="H26" s="223">
        <v>160</v>
      </c>
      <c r="I26" s="82">
        <v>0.24767801857585139</v>
      </c>
    </row>
    <row r="27" spans="2:9" ht="15" customHeight="1" x14ac:dyDescent="0.25">
      <c r="B27" s="28" t="s">
        <v>47</v>
      </c>
      <c r="C27" s="221">
        <v>40710</v>
      </c>
      <c r="D27" s="222">
        <v>23487</v>
      </c>
      <c r="E27" s="223">
        <v>64197</v>
      </c>
      <c r="F27" s="221">
        <v>21908</v>
      </c>
      <c r="G27" s="222">
        <v>286</v>
      </c>
      <c r="H27" s="223">
        <v>22194</v>
      </c>
      <c r="I27" s="82">
        <v>0.25690176060006253</v>
      </c>
    </row>
    <row r="28" spans="2:9" ht="15" customHeight="1" x14ac:dyDescent="0.25">
      <c r="B28" s="28" t="s">
        <v>48</v>
      </c>
      <c r="C28" s="221">
        <v>5317</v>
      </c>
      <c r="D28" s="222">
        <v>2541</v>
      </c>
      <c r="E28" s="223">
        <v>7858</v>
      </c>
      <c r="F28" s="221">
        <v>4333</v>
      </c>
      <c r="G28" s="222">
        <v>88</v>
      </c>
      <c r="H28" s="223">
        <v>4421</v>
      </c>
      <c r="I28" s="82">
        <v>0.36004560631973287</v>
      </c>
    </row>
    <row r="29" spans="2:9" ht="15" customHeight="1" x14ac:dyDescent="0.25">
      <c r="B29" s="28" t="s">
        <v>42</v>
      </c>
      <c r="C29" s="221">
        <v>1052</v>
      </c>
      <c r="D29" s="222">
        <v>604</v>
      </c>
      <c r="E29" s="223">
        <v>1656</v>
      </c>
      <c r="F29" s="221">
        <v>993</v>
      </c>
      <c r="G29" s="222">
        <v>21</v>
      </c>
      <c r="H29" s="223">
        <v>1014</v>
      </c>
      <c r="I29" s="82">
        <v>0.37977528089887641</v>
      </c>
    </row>
    <row r="30" spans="2:9" ht="15" customHeight="1" x14ac:dyDescent="0.25">
      <c r="B30" s="28" t="s">
        <v>43</v>
      </c>
      <c r="C30" s="221">
        <v>3130</v>
      </c>
      <c r="D30" s="222">
        <v>2720</v>
      </c>
      <c r="E30" s="223">
        <v>5850</v>
      </c>
      <c r="F30" s="221">
        <v>3935</v>
      </c>
      <c r="G30" s="222">
        <v>315</v>
      </c>
      <c r="H30" s="223">
        <v>4250</v>
      </c>
      <c r="I30" s="82">
        <v>0.42079207920792078</v>
      </c>
    </row>
    <row r="31" spans="2:9" ht="15" customHeight="1" x14ac:dyDescent="0.25">
      <c r="B31" s="28" t="s">
        <v>49</v>
      </c>
      <c r="C31" s="221">
        <v>891</v>
      </c>
      <c r="D31" s="222">
        <v>269</v>
      </c>
      <c r="E31" s="223">
        <v>1160</v>
      </c>
      <c r="F31" s="221">
        <v>216</v>
      </c>
      <c r="G31" s="222">
        <v>2</v>
      </c>
      <c r="H31" s="223">
        <v>218</v>
      </c>
      <c r="I31" s="82">
        <v>0.15820029027576196</v>
      </c>
    </row>
    <row r="32" spans="2:9" ht="15" customHeight="1" x14ac:dyDescent="0.25">
      <c r="B32" s="28" t="s">
        <v>44</v>
      </c>
      <c r="C32" s="221">
        <v>944</v>
      </c>
      <c r="D32" s="222">
        <v>259</v>
      </c>
      <c r="E32" s="223">
        <v>1203</v>
      </c>
      <c r="F32" s="221">
        <v>341</v>
      </c>
      <c r="G32" s="222">
        <v>5</v>
      </c>
      <c r="H32" s="223">
        <v>346</v>
      </c>
      <c r="I32" s="82">
        <v>0.22336991607488701</v>
      </c>
    </row>
    <row r="33" spans="2:11" ht="15" customHeight="1" x14ac:dyDescent="0.25">
      <c r="B33" s="29" t="s">
        <v>54</v>
      </c>
      <c r="C33" s="221"/>
      <c r="D33" s="222"/>
      <c r="E33" s="223"/>
      <c r="F33" s="221"/>
      <c r="G33" s="222"/>
      <c r="H33" s="223"/>
      <c r="I33" s="82"/>
    </row>
    <row r="34" spans="2:11" ht="15" customHeight="1" x14ac:dyDescent="0.25">
      <c r="B34" s="28" t="s">
        <v>45</v>
      </c>
      <c r="C34" s="221">
        <v>19526</v>
      </c>
      <c r="D34" s="222">
        <v>1684</v>
      </c>
      <c r="E34" s="223">
        <v>21210</v>
      </c>
      <c r="F34" s="221">
        <v>5205</v>
      </c>
      <c r="G34" s="222">
        <v>394</v>
      </c>
      <c r="H34" s="223">
        <v>5599</v>
      </c>
      <c r="I34" s="82">
        <v>0.20884777500093252</v>
      </c>
    </row>
    <row r="35" spans="2:11" ht="15" customHeight="1" x14ac:dyDescent="0.25">
      <c r="B35" s="28" t="s">
        <v>46</v>
      </c>
      <c r="C35" s="221">
        <v>158960</v>
      </c>
      <c r="D35" s="222">
        <v>80695</v>
      </c>
      <c r="E35" s="223">
        <v>239655</v>
      </c>
      <c r="F35" s="221">
        <v>57327</v>
      </c>
      <c r="G35" s="222">
        <v>547</v>
      </c>
      <c r="H35" s="223">
        <v>57874</v>
      </c>
      <c r="I35" s="82">
        <v>0.1945154926074433</v>
      </c>
      <c r="K35" s="5"/>
    </row>
    <row r="36" spans="2:11" ht="15" customHeight="1" x14ac:dyDescent="0.25">
      <c r="B36" s="28" t="s">
        <v>41</v>
      </c>
      <c r="C36" s="221">
        <v>403</v>
      </c>
      <c r="D36" s="222">
        <v>295</v>
      </c>
      <c r="E36" s="223">
        <v>698</v>
      </c>
      <c r="F36" s="221">
        <v>203</v>
      </c>
      <c r="G36" s="222">
        <v>2</v>
      </c>
      <c r="H36" s="223">
        <v>205</v>
      </c>
      <c r="I36" s="82">
        <v>0.22702104097452935</v>
      </c>
      <c r="K36" s="5"/>
    </row>
    <row r="37" spans="2:11" ht="15" customHeight="1" x14ac:dyDescent="0.25">
      <c r="B37" s="28" t="s">
        <v>47</v>
      </c>
      <c r="C37" s="221">
        <v>37737</v>
      </c>
      <c r="D37" s="222">
        <v>30746</v>
      </c>
      <c r="E37" s="223">
        <v>68483</v>
      </c>
      <c r="F37" s="221">
        <v>21078</v>
      </c>
      <c r="G37" s="222">
        <v>225</v>
      </c>
      <c r="H37" s="223">
        <v>21303</v>
      </c>
      <c r="I37" s="82">
        <v>0.23726416145056023</v>
      </c>
      <c r="K37" s="5"/>
    </row>
    <row r="38" spans="2:11" ht="15" customHeight="1" x14ac:dyDescent="0.25">
      <c r="B38" s="28" t="s">
        <v>48</v>
      </c>
      <c r="C38" s="221">
        <v>4279</v>
      </c>
      <c r="D38" s="222">
        <v>3468</v>
      </c>
      <c r="E38" s="223">
        <v>7747</v>
      </c>
      <c r="F38" s="221">
        <v>3399</v>
      </c>
      <c r="G38" s="222">
        <v>61</v>
      </c>
      <c r="H38" s="223">
        <v>3460</v>
      </c>
      <c r="I38" s="82">
        <v>0.30873561167127689</v>
      </c>
      <c r="K38" s="5"/>
    </row>
    <row r="39" spans="2:11" ht="15" customHeight="1" x14ac:dyDescent="0.25">
      <c r="B39" s="28" t="s">
        <v>42</v>
      </c>
      <c r="C39" s="221">
        <v>505</v>
      </c>
      <c r="D39" s="222">
        <v>323</v>
      </c>
      <c r="E39" s="223">
        <v>828</v>
      </c>
      <c r="F39" s="221">
        <v>268</v>
      </c>
      <c r="G39" s="222">
        <v>4</v>
      </c>
      <c r="H39" s="223">
        <v>272</v>
      </c>
      <c r="I39" s="82">
        <v>0.24727272727272728</v>
      </c>
      <c r="K39" s="5"/>
    </row>
    <row r="40" spans="2:11" ht="15" customHeight="1" x14ac:dyDescent="0.25">
      <c r="B40" s="28" t="s">
        <v>43</v>
      </c>
      <c r="C40" s="221">
        <v>2294</v>
      </c>
      <c r="D40" s="222">
        <v>1519</v>
      </c>
      <c r="E40" s="223">
        <v>3813</v>
      </c>
      <c r="F40" s="221">
        <v>1800</v>
      </c>
      <c r="G40" s="222">
        <v>94</v>
      </c>
      <c r="H40" s="223">
        <v>1894</v>
      </c>
      <c r="I40" s="82">
        <v>0.33187313825127035</v>
      </c>
      <c r="K40" s="5"/>
    </row>
    <row r="41" spans="2:11" ht="15" customHeight="1" x14ac:dyDescent="0.25">
      <c r="B41" s="28" t="s">
        <v>49</v>
      </c>
      <c r="C41" s="221">
        <v>9016</v>
      </c>
      <c r="D41" s="222">
        <v>6720</v>
      </c>
      <c r="E41" s="223">
        <v>15736</v>
      </c>
      <c r="F41" s="221">
        <v>3571</v>
      </c>
      <c r="G41" s="222">
        <v>32</v>
      </c>
      <c r="H41" s="223">
        <v>3603</v>
      </c>
      <c r="I41" s="82">
        <v>0.18630746160608097</v>
      </c>
      <c r="K41" s="5"/>
    </row>
    <row r="42" spans="2:11" ht="15" customHeight="1" x14ac:dyDescent="0.25">
      <c r="B42" s="28" t="s">
        <v>44</v>
      </c>
      <c r="C42" s="221">
        <v>551</v>
      </c>
      <c r="D42" s="222">
        <v>347</v>
      </c>
      <c r="E42" s="223">
        <v>898</v>
      </c>
      <c r="F42" s="221">
        <v>241</v>
      </c>
      <c r="G42" s="222">
        <v>2</v>
      </c>
      <c r="H42" s="223">
        <v>243</v>
      </c>
      <c r="I42" s="82">
        <v>0.21297107800175286</v>
      </c>
      <c r="K42" s="5"/>
    </row>
    <row r="43" spans="2:11" ht="15" customHeight="1" x14ac:dyDescent="0.25">
      <c r="B43" s="29" t="s">
        <v>55</v>
      </c>
      <c r="C43" s="221"/>
      <c r="D43" s="222"/>
      <c r="E43" s="223"/>
      <c r="F43" s="221"/>
      <c r="G43" s="222"/>
      <c r="H43" s="223"/>
      <c r="I43" s="82"/>
      <c r="K43" s="5"/>
    </row>
    <row r="44" spans="2:11" ht="15" customHeight="1" x14ac:dyDescent="0.25">
      <c r="B44" s="28" t="s">
        <v>45</v>
      </c>
      <c r="C44" s="221">
        <v>27410</v>
      </c>
      <c r="D44" s="222">
        <v>4182</v>
      </c>
      <c r="E44" s="223">
        <v>31592</v>
      </c>
      <c r="F44" s="221">
        <v>7328</v>
      </c>
      <c r="G44" s="222">
        <v>58</v>
      </c>
      <c r="H44" s="223">
        <v>7386</v>
      </c>
      <c r="I44" s="82">
        <v>0.18949150803017087</v>
      </c>
      <c r="K44" s="5"/>
    </row>
    <row r="45" spans="2:11" ht="15" customHeight="1" x14ac:dyDescent="0.25">
      <c r="B45" s="28" t="s">
        <v>46</v>
      </c>
      <c r="C45" s="221">
        <v>180479</v>
      </c>
      <c r="D45" s="222">
        <v>94791</v>
      </c>
      <c r="E45" s="223">
        <v>275270</v>
      </c>
      <c r="F45" s="221">
        <v>62314</v>
      </c>
      <c r="G45" s="222">
        <v>550</v>
      </c>
      <c r="H45" s="223">
        <v>62864</v>
      </c>
      <c r="I45" s="82">
        <v>0.18591445994783135</v>
      </c>
      <c r="K45" s="5"/>
    </row>
    <row r="46" spans="2:11" ht="15" customHeight="1" x14ac:dyDescent="0.25">
      <c r="B46" s="28" t="s">
        <v>41</v>
      </c>
      <c r="C46" s="221">
        <v>347</v>
      </c>
      <c r="D46" s="222">
        <v>279</v>
      </c>
      <c r="E46" s="223">
        <v>626</v>
      </c>
      <c r="F46" s="221">
        <v>205</v>
      </c>
      <c r="G46" s="222">
        <v>0</v>
      </c>
      <c r="H46" s="223">
        <v>205</v>
      </c>
      <c r="I46" s="82">
        <v>0.24669073405535499</v>
      </c>
      <c r="K46" s="5"/>
    </row>
    <row r="47" spans="2:11" ht="15" customHeight="1" x14ac:dyDescent="0.25">
      <c r="B47" s="28" t="s">
        <v>47</v>
      </c>
      <c r="C47" s="221">
        <v>41042</v>
      </c>
      <c r="D47" s="222">
        <v>38201</v>
      </c>
      <c r="E47" s="223">
        <v>79243</v>
      </c>
      <c r="F47" s="221">
        <v>24661</v>
      </c>
      <c r="G47" s="222">
        <v>229</v>
      </c>
      <c r="H47" s="223">
        <v>24890</v>
      </c>
      <c r="I47" s="82">
        <v>0.23902125166853927</v>
      </c>
      <c r="K47" s="5"/>
    </row>
    <row r="48" spans="2:11" ht="15" customHeight="1" x14ac:dyDescent="0.25">
      <c r="B48" s="28" t="s">
        <v>48</v>
      </c>
      <c r="C48" s="221">
        <v>4395</v>
      </c>
      <c r="D48" s="222">
        <v>4079</v>
      </c>
      <c r="E48" s="223">
        <v>8474</v>
      </c>
      <c r="F48" s="221">
        <v>3700</v>
      </c>
      <c r="G48" s="222">
        <v>45</v>
      </c>
      <c r="H48" s="223">
        <v>3745</v>
      </c>
      <c r="I48" s="82">
        <v>0.30648989278991734</v>
      </c>
      <c r="K48" s="5"/>
    </row>
    <row r="49" spans="2:11" ht="15" customHeight="1" x14ac:dyDescent="0.25">
      <c r="B49" s="28" t="s">
        <v>42</v>
      </c>
      <c r="C49" s="221">
        <v>767</v>
      </c>
      <c r="D49" s="222">
        <v>857</v>
      </c>
      <c r="E49" s="223">
        <v>1624</v>
      </c>
      <c r="F49" s="221">
        <v>850</v>
      </c>
      <c r="G49" s="222">
        <v>6</v>
      </c>
      <c r="H49" s="223">
        <v>856</v>
      </c>
      <c r="I49" s="82">
        <v>0.34516129032258064</v>
      </c>
      <c r="K49" s="5"/>
    </row>
    <row r="50" spans="2:11" ht="15" customHeight="1" x14ac:dyDescent="0.25">
      <c r="B50" s="28" t="s">
        <v>43</v>
      </c>
      <c r="C50" s="221">
        <v>1772</v>
      </c>
      <c r="D50" s="222">
        <v>1699</v>
      </c>
      <c r="E50" s="223">
        <v>3471</v>
      </c>
      <c r="F50" s="221">
        <v>1756</v>
      </c>
      <c r="G50" s="222">
        <v>93</v>
      </c>
      <c r="H50" s="223">
        <v>1849</v>
      </c>
      <c r="I50" s="82">
        <v>0.34755639097744362</v>
      </c>
      <c r="K50" s="5"/>
    </row>
    <row r="51" spans="2:11" ht="15" customHeight="1" x14ac:dyDescent="0.25">
      <c r="B51" s="28" t="s">
        <v>49</v>
      </c>
      <c r="C51" s="221">
        <v>2587</v>
      </c>
      <c r="D51" s="222">
        <v>8004</v>
      </c>
      <c r="E51" s="223">
        <v>10591</v>
      </c>
      <c r="F51" s="221">
        <v>1971</v>
      </c>
      <c r="G51" s="222">
        <v>4</v>
      </c>
      <c r="H51" s="223">
        <v>1975</v>
      </c>
      <c r="I51" s="82">
        <v>0.15717014165207704</v>
      </c>
      <c r="K51" s="5"/>
    </row>
    <row r="52" spans="2:11" ht="15" customHeight="1" x14ac:dyDescent="0.25">
      <c r="B52" s="28" t="s">
        <v>44</v>
      </c>
      <c r="C52" s="221">
        <v>539</v>
      </c>
      <c r="D52" s="222">
        <v>652</v>
      </c>
      <c r="E52" s="223">
        <v>1191</v>
      </c>
      <c r="F52" s="221">
        <v>313</v>
      </c>
      <c r="G52" s="222">
        <v>2</v>
      </c>
      <c r="H52" s="223">
        <v>315</v>
      </c>
      <c r="I52" s="82">
        <v>0.20916334661354583</v>
      </c>
      <c r="K52" s="5"/>
    </row>
    <row r="53" spans="2:11" ht="15" customHeight="1" x14ac:dyDescent="0.25">
      <c r="B53" s="29" t="s">
        <v>56</v>
      </c>
      <c r="C53" s="221"/>
      <c r="D53" s="222"/>
      <c r="E53" s="223"/>
      <c r="F53" s="221"/>
      <c r="G53" s="222"/>
      <c r="H53" s="223"/>
      <c r="I53" s="82"/>
      <c r="K53" s="5"/>
    </row>
    <row r="54" spans="2:11" ht="15" customHeight="1" x14ac:dyDescent="0.25">
      <c r="B54" s="28" t="s">
        <v>45</v>
      </c>
      <c r="C54" s="221">
        <v>8967</v>
      </c>
      <c r="D54" s="222">
        <v>369</v>
      </c>
      <c r="E54" s="223">
        <v>9336</v>
      </c>
      <c r="F54" s="221">
        <v>1745</v>
      </c>
      <c r="G54" s="222">
        <v>17</v>
      </c>
      <c r="H54" s="223">
        <v>1762</v>
      </c>
      <c r="I54" s="82">
        <v>0.15876734546765184</v>
      </c>
      <c r="K54" s="5"/>
    </row>
    <row r="55" spans="2:11" ht="15" customHeight="1" x14ac:dyDescent="0.25">
      <c r="B55" s="28" t="s">
        <v>46</v>
      </c>
      <c r="C55" s="221">
        <v>125757</v>
      </c>
      <c r="D55" s="222">
        <v>44979</v>
      </c>
      <c r="E55" s="223">
        <v>170736</v>
      </c>
      <c r="F55" s="221">
        <v>38657</v>
      </c>
      <c r="G55" s="222">
        <v>436</v>
      </c>
      <c r="H55" s="223">
        <v>39093</v>
      </c>
      <c r="I55" s="82">
        <v>0.18630885149335888</v>
      </c>
      <c r="K55" s="5"/>
    </row>
    <row r="56" spans="2:11" ht="15" customHeight="1" x14ac:dyDescent="0.25">
      <c r="B56" s="28" t="s">
        <v>41</v>
      </c>
      <c r="C56" s="221">
        <v>271</v>
      </c>
      <c r="D56" s="222">
        <v>124</v>
      </c>
      <c r="E56" s="223">
        <v>395</v>
      </c>
      <c r="F56" s="221">
        <v>129</v>
      </c>
      <c r="G56" s="222">
        <v>1</v>
      </c>
      <c r="H56" s="223">
        <v>130</v>
      </c>
      <c r="I56" s="82">
        <v>0.24761904761904763</v>
      </c>
      <c r="K56" s="5"/>
    </row>
    <row r="57" spans="2:11" ht="15" customHeight="1" x14ac:dyDescent="0.25">
      <c r="B57" s="28" t="s">
        <v>47</v>
      </c>
      <c r="C57" s="221">
        <v>30708</v>
      </c>
      <c r="D57" s="222">
        <v>17330</v>
      </c>
      <c r="E57" s="223">
        <v>48038</v>
      </c>
      <c r="F57" s="221">
        <v>14855</v>
      </c>
      <c r="G57" s="222">
        <v>209</v>
      </c>
      <c r="H57" s="223">
        <v>15064</v>
      </c>
      <c r="I57" s="82">
        <v>0.23872460460841177</v>
      </c>
      <c r="K57" s="5"/>
    </row>
    <row r="58" spans="2:11" ht="15" customHeight="1" x14ac:dyDescent="0.25">
      <c r="B58" s="28" t="s">
        <v>48</v>
      </c>
      <c r="C58" s="221">
        <v>4116</v>
      </c>
      <c r="D58" s="222">
        <v>2268</v>
      </c>
      <c r="E58" s="223">
        <v>6384</v>
      </c>
      <c r="F58" s="221">
        <v>2761</v>
      </c>
      <c r="G58" s="222">
        <v>28</v>
      </c>
      <c r="H58" s="223">
        <v>2789</v>
      </c>
      <c r="I58" s="82">
        <v>0.30404447836040555</v>
      </c>
      <c r="K58" s="5"/>
    </row>
    <row r="59" spans="2:11" ht="15" customHeight="1" x14ac:dyDescent="0.25">
      <c r="B59" s="28" t="s">
        <v>42</v>
      </c>
      <c r="C59" s="221">
        <v>560</v>
      </c>
      <c r="D59" s="222">
        <v>268</v>
      </c>
      <c r="E59" s="223">
        <v>828</v>
      </c>
      <c r="F59" s="221">
        <v>329</v>
      </c>
      <c r="G59" s="222">
        <v>4</v>
      </c>
      <c r="H59" s="223">
        <v>333</v>
      </c>
      <c r="I59" s="82">
        <v>0.2868217054263566</v>
      </c>
      <c r="K59" s="5"/>
    </row>
    <row r="60" spans="2:11" ht="15" customHeight="1" x14ac:dyDescent="0.25">
      <c r="B60" s="28" t="s">
        <v>43</v>
      </c>
      <c r="C60" s="221">
        <v>2611</v>
      </c>
      <c r="D60" s="222">
        <v>1687</v>
      </c>
      <c r="E60" s="223">
        <v>4298</v>
      </c>
      <c r="F60" s="221">
        <v>2319</v>
      </c>
      <c r="G60" s="222">
        <v>123</v>
      </c>
      <c r="H60" s="223">
        <v>2442</v>
      </c>
      <c r="I60" s="82">
        <v>0.36231454005934716</v>
      </c>
      <c r="K60" s="5"/>
    </row>
    <row r="61" spans="2:11" ht="15" customHeight="1" x14ac:dyDescent="0.25">
      <c r="B61" s="28" t="s">
        <v>49</v>
      </c>
      <c r="C61" s="221">
        <v>908</v>
      </c>
      <c r="D61" s="222">
        <v>151</v>
      </c>
      <c r="E61" s="223">
        <v>1059</v>
      </c>
      <c r="F61" s="221">
        <v>181</v>
      </c>
      <c r="G61" s="222">
        <v>1</v>
      </c>
      <c r="H61" s="223">
        <v>182</v>
      </c>
      <c r="I61" s="82">
        <v>0.14665592264302982</v>
      </c>
      <c r="K61" s="5"/>
    </row>
    <row r="62" spans="2:11" ht="15" customHeight="1" x14ac:dyDescent="0.25">
      <c r="B62" s="28" t="s">
        <v>44</v>
      </c>
      <c r="C62" s="221">
        <v>456</v>
      </c>
      <c r="D62" s="222">
        <v>140</v>
      </c>
      <c r="E62" s="223">
        <v>596</v>
      </c>
      <c r="F62" s="221">
        <v>114</v>
      </c>
      <c r="G62" s="222">
        <v>0</v>
      </c>
      <c r="H62" s="223">
        <v>114</v>
      </c>
      <c r="I62" s="82">
        <v>0.16056338028169015</v>
      </c>
      <c r="K62" s="5"/>
    </row>
    <row r="63" spans="2:11" ht="15" customHeight="1" x14ac:dyDescent="0.25">
      <c r="B63" s="29" t="s">
        <v>57</v>
      </c>
      <c r="C63" s="221"/>
      <c r="D63" s="222"/>
      <c r="E63" s="223"/>
      <c r="F63" s="221"/>
      <c r="G63" s="222"/>
      <c r="H63" s="223"/>
      <c r="I63" s="82"/>
    </row>
    <row r="64" spans="2:11" ht="15" customHeight="1" x14ac:dyDescent="0.25">
      <c r="B64" s="28" t="s">
        <v>45</v>
      </c>
      <c r="C64" s="221">
        <v>13971</v>
      </c>
      <c r="D64" s="222">
        <v>1765</v>
      </c>
      <c r="E64" s="223">
        <v>15736</v>
      </c>
      <c r="F64" s="221">
        <v>3282</v>
      </c>
      <c r="G64" s="222">
        <v>22</v>
      </c>
      <c r="H64" s="223">
        <v>3304</v>
      </c>
      <c r="I64" s="82">
        <v>0.17352941176470588</v>
      </c>
    </row>
    <row r="65" spans="2:11" ht="15" customHeight="1" x14ac:dyDescent="0.25">
      <c r="B65" s="28" t="s">
        <v>46</v>
      </c>
      <c r="C65" s="221">
        <v>126143</v>
      </c>
      <c r="D65" s="222">
        <v>62455</v>
      </c>
      <c r="E65" s="223">
        <v>188598</v>
      </c>
      <c r="F65" s="221">
        <v>39704</v>
      </c>
      <c r="G65" s="222">
        <v>401</v>
      </c>
      <c r="H65" s="223">
        <v>40105</v>
      </c>
      <c r="I65" s="82">
        <v>0.17535843430125533</v>
      </c>
    </row>
    <row r="66" spans="2:11" ht="15" customHeight="1" x14ac:dyDescent="0.25">
      <c r="B66" s="28" t="s">
        <v>41</v>
      </c>
      <c r="C66" s="221">
        <v>523</v>
      </c>
      <c r="D66" s="222">
        <v>337</v>
      </c>
      <c r="E66" s="223">
        <v>860</v>
      </c>
      <c r="F66" s="221">
        <v>241</v>
      </c>
      <c r="G66" s="222">
        <v>2</v>
      </c>
      <c r="H66" s="223">
        <v>243</v>
      </c>
      <c r="I66" s="82">
        <v>0.22030825022665457</v>
      </c>
    </row>
    <row r="67" spans="2:11" ht="15" customHeight="1" x14ac:dyDescent="0.25">
      <c r="B67" s="28" t="s">
        <v>47</v>
      </c>
      <c r="C67" s="221">
        <v>41376</v>
      </c>
      <c r="D67" s="222">
        <v>34489</v>
      </c>
      <c r="E67" s="223">
        <v>75865</v>
      </c>
      <c r="F67" s="221">
        <v>21664</v>
      </c>
      <c r="G67" s="222">
        <v>262</v>
      </c>
      <c r="H67" s="223">
        <v>21926</v>
      </c>
      <c r="I67" s="82">
        <v>0.22421286212432637</v>
      </c>
    </row>
    <row r="68" spans="2:11" ht="15" customHeight="1" x14ac:dyDescent="0.25">
      <c r="B68" s="28" t="s">
        <v>48</v>
      </c>
      <c r="C68" s="221">
        <v>3117</v>
      </c>
      <c r="D68" s="222">
        <v>2713</v>
      </c>
      <c r="E68" s="223">
        <v>5830</v>
      </c>
      <c r="F68" s="221">
        <v>2304</v>
      </c>
      <c r="G68" s="222">
        <v>28</v>
      </c>
      <c r="H68" s="223">
        <v>2332</v>
      </c>
      <c r="I68" s="82">
        <v>0.2857142857142857</v>
      </c>
    </row>
    <row r="69" spans="2:11" ht="15" customHeight="1" x14ac:dyDescent="0.25">
      <c r="B69" s="28" t="s">
        <v>42</v>
      </c>
      <c r="C69" s="221">
        <v>207</v>
      </c>
      <c r="D69" s="222">
        <v>180</v>
      </c>
      <c r="E69" s="223">
        <v>387</v>
      </c>
      <c r="F69" s="221">
        <v>99</v>
      </c>
      <c r="G69" s="222">
        <v>0</v>
      </c>
      <c r="H69" s="223">
        <v>99</v>
      </c>
      <c r="I69" s="82">
        <v>0.20370370370370369</v>
      </c>
    </row>
    <row r="70" spans="2:11" ht="15" customHeight="1" x14ac:dyDescent="0.25">
      <c r="B70" s="28" t="s">
        <v>43</v>
      </c>
      <c r="C70" s="221">
        <v>1466</v>
      </c>
      <c r="D70" s="222">
        <v>1004</v>
      </c>
      <c r="E70" s="223">
        <v>2470</v>
      </c>
      <c r="F70" s="221">
        <v>1030</v>
      </c>
      <c r="G70" s="222">
        <v>53</v>
      </c>
      <c r="H70" s="223">
        <v>1083</v>
      </c>
      <c r="I70" s="82">
        <v>0.30481283422459893</v>
      </c>
    </row>
    <row r="71" spans="2:11" ht="15" customHeight="1" x14ac:dyDescent="0.25">
      <c r="B71" s="28" t="s">
        <v>49</v>
      </c>
      <c r="C71" s="221">
        <v>13026</v>
      </c>
      <c r="D71" s="222">
        <v>4834</v>
      </c>
      <c r="E71" s="223">
        <v>17860</v>
      </c>
      <c r="F71" s="221">
        <v>3122</v>
      </c>
      <c r="G71" s="222">
        <v>15</v>
      </c>
      <c r="H71" s="223">
        <v>3137</v>
      </c>
      <c r="I71" s="82">
        <v>0.14940229556603324</v>
      </c>
    </row>
    <row r="72" spans="2:11" ht="15" customHeight="1" x14ac:dyDescent="0.25">
      <c r="B72" s="28" t="s">
        <v>44</v>
      </c>
      <c r="C72" s="221">
        <v>568</v>
      </c>
      <c r="D72" s="222">
        <v>375</v>
      </c>
      <c r="E72" s="223">
        <v>943</v>
      </c>
      <c r="F72" s="221">
        <v>206</v>
      </c>
      <c r="G72" s="222">
        <v>3</v>
      </c>
      <c r="H72" s="223">
        <v>209</v>
      </c>
      <c r="I72" s="82">
        <v>0.1814236111111111</v>
      </c>
    </row>
    <row r="73" spans="2:11" ht="15" customHeight="1" x14ac:dyDescent="0.25">
      <c r="B73" s="29" t="s">
        <v>58</v>
      </c>
      <c r="C73" s="221"/>
      <c r="D73" s="222"/>
      <c r="E73" s="223"/>
      <c r="F73" s="221"/>
      <c r="G73" s="222"/>
      <c r="H73" s="223"/>
      <c r="I73" s="82"/>
    </row>
    <row r="74" spans="2:11" ht="15" customHeight="1" x14ac:dyDescent="0.25">
      <c r="B74" s="28" t="s">
        <v>45</v>
      </c>
      <c r="C74" s="221">
        <v>46855</v>
      </c>
      <c r="D74" s="222">
        <v>3484</v>
      </c>
      <c r="E74" s="223">
        <v>50339</v>
      </c>
      <c r="F74" s="221">
        <v>13918</v>
      </c>
      <c r="G74" s="222">
        <v>233</v>
      </c>
      <c r="H74" s="223">
        <v>14151</v>
      </c>
      <c r="I74" s="82">
        <v>0.21942936889440223</v>
      </c>
      <c r="K74" s="5"/>
    </row>
    <row r="75" spans="2:11" ht="15" customHeight="1" x14ac:dyDescent="0.25">
      <c r="B75" s="28" t="s">
        <v>46</v>
      </c>
      <c r="C75" s="221">
        <v>355066</v>
      </c>
      <c r="D75" s="222">
        <v>129859</v>
      </c>
      <c r="E75" s="223">
        <v>484925</v>
      </c>
      <c r="F75" s="221">
        <v>132075</v>
      </c>
      <c r="G75" s="222">
        <v>1022</v>
      </c>
      <c r="H75" s="223">
        <v>133097</v>
      </c>
      <c r="I75" s="82">
        <v>0.2153596473911932</v>
      </c>
      <c r="K75" s="5"/>
    </row>
    <row r="76" spans="2:11" ht="15" customHeight="1" x14ac:dyDescent="0.25">
      <c r="B76" s="28" t="s">
        <v>41</v>
      </c>
      <c r="C76" s="221">
        <v>662</v>
      </c>
      <c r="D76" s="222">
        <v>340</v>
      </c>
      <c r="E76" s="223">
        <v>1002</v>
      </c>
      <c r="F76" s="221">
        <v>384</v>
      </c>
      <c r="G76" s="222">
        <v>0</v>
      </c>
      <c r="H76" s="223">
        <v>384</v>
      </c>
      <c r="I76" s="82">
        <v>0.27705627705627706</v>
      </c>
      <c r="K76" s="5"/>
    </row>
    <row r="77" spans="2:11" ht="15" customHeight="1" x14ac:dyDescent="0.25">
      <c r="B77" s="28" t="s">
        <v>47</v>
      </c>
      <c r="C77" s="221">
        <v>72828</v>
      </c>
      <c r="D77" s="222">
        <v>44507</v>
      </c>
      <c r="E77" s="223">
        <v>117335</v>
      </c>
      <c r="F77" s="221">
        <v>42947</v>
      </c>
      <c r="G77" s="222">
        <v>457</v>
      </c>
      <c r="H77" s="223">
        <v>43404</v>
      </c>
      <c r="I77" s="82">
        <v>0.27002780905691837</v>
      </c>
      <c r="K77" s="5"/>
    </row>
    <row r="78" spans="2:11" ht="15" customHeight="1" x14ac:dyDescent="0.25">
      <c r="B78" s="28" t="s">
        <v>48</v>
      </c>
      <c r="C78" s="221">
        <v>7113</v>
      </c>
      <c r="D78" s="222">
        <v>4376</v>
      </c>
      <c r="E78" s="223">
        <v>11489</v>
      </c>
      <c r="F78" s="221">
        <v>6753</v>
      </c>
      <c r="G78" s="222">
        <v>100</v>
      </c>
      <c r="H78" s="223">
        <v>6853</v>
      </c>
      <c r="I78" s="82">
        <v>0.37362337803947226</v>
      </c>
      <c r="K78" s="5"/>
    </row>
    <row r="79" spans="2:11" ht="15" customHeight="1" x14ac:dyDescent="0.25">
      <c r="B79" s="28" t="s">
        <v>42</v>
      </c>
      <c r="C79" s="221">
        <v>1878</v>
      </c>
      <c r="D79" s="222">
        <v>857</v>
      </c>
      <c r="E79" s="223">
        <v>2735</v>
      </c>
      <c r="F79" s="221">
        <v>1408</v>
      </c>
      <c r="G79" s="222">
        <v>15</v>
      </c>
      <c r="H79" s="223">
        <v>1423</v>
      </c>
      <c r="I79" s="82">
        <v>0.34223184223184222</v>
      </c>
      <c r="K79" s="5"/>
    </row>
    <row r="80" spans="2:11" ht="15" customHeight="1" x14ac:dyDescent="0.25">
      <c r="B80" s="28" t="s">
        <v>43</v>
      </c>
      <c r="C80" s="221">
        <v>2639</v>
      </c>
      <c r="D80" s="222">
        <v>1653</v>
      </c>
      <c r="E80" s="223">
        <v>4292</v>
      </c>
      <c r="F80" s="221">
        <v>2908</v>
      </c>
      <c r="G80" s="222">
        <v>203</v>
      </c>
      <c r="H80" s="223">
        <v>3111</v>
      </c>
      <c r="I80" s="82">
        <v>0.42023503984870997</v>
      </c>
      <c r="K80" s="5"/>
    </row>
    <row r="81" spans="2:11" ht="15" customHeight="1" x14ac:dyDescent="0.25">
      <c r="B81" s="28" t="s">
        <v>49</v>
      </c>
      <c r="C81" s="221">
        <v>6937</v>
      </c>
      <c r="D81" s="222">
        <v>3418</v>
      </c>
      <c r="E81" s="223">
        <v>10355</v>
      </c>
      <c r="F81" s="221">
        <v>2621</v>
      </c>
      <c r="G81" s="222">
        <v>1</v>
      </c>
      <c r="H81" s="223">
        <v>2622</v>
      </c>
      <c r="I81" s="82">
        <v>0.2020497803806735</v>
      </c>
      <c r="K81" s="5"/>
    </row>
    <row r="82" spans="2:11" x14ac:dyDescent="0.25">
      <c r="B82" s="28" t="s">
        <v>44</v>
      </c>
      <c r="C82" s="221">
        <v>1278</v>
      </c>
      <c r="D82" s="222">
        <v>524</v>
      </c>
      <c r="E82" s="223">
        <v>1802</v>
      </c>
      <c r="F82" s="221">
        <v>576</v>
      </c>
      <c r="G82" s="222">
        <v>8</v>
      </c>
      <c r="H82" s="223">
        <v>584</v>
      </c>
      <c r="I82" s="82">
        <v>0.24476110645431684</v>
      </c>
      <c r="K82" s="5"/>
    </row>
    <row r="83" spans="2:11" ht="15" customHeight="1" x14ac:dyDescent="0.25">
      <c r="B83" s="29" t="s">
        <v>59</v>
      </c>
      <c r="C83" s="221"/>
      <c r="D83" s="222"/>
      <c r="E83" s="223"/>
      <c r="F83" s="221"/>
      <c r="G83" s="222"/>
      <c r="H83" s="223"/>
      <c r="I83" s="82"/>
    </row>
    <row r="84" spans="2:11" ht="15" customHeight="1" x14ac:dyDescent="0.25">
      <c r="B84" s="28" t="s">
        <v>45</v>
      </c>
      <c r="C84" s="221">
        <v>42732</v>
      </c>
      <c r="D84" s="222">
        <v>2833</v>
      </c>
      <c r="E84" s="223">
        <v>45565</v>
      </c>
      <c r="F84" s="221">
        <v>10059</v>
      </c>
      <c r="G84" s="222">
        <v>45</v>
      </c>
      <c r="H84" s="223">
        <v>10104</v>
      </c>
      <c r="I84" s="82">
        <v>0.18150137419389606</v>
      </c>
    </row>
    <row r="85" spans="2:11" ht="15" customHeight="1" x14ac:dyDescent="0.25">
      <c r="B85" s="28" t="s">
        <v>46</v>
      </c>
      <c r="C85" s="221">
        <v>358071</v>
      </c>
      <c r="D85" s="222">
        <v>148841</v>
      </c>
      <c r="E85" s="223">
        <v>506912</v>
      </c>
      <c r="F85" s="221">
        <v>121295</v>
      </c>
      <c r="G85" s="222">
        <v>1432</v>
      </c>
      <c r="H85" s="223">
        <v>122727</v>
      </c>
      <c r="I85" s="82">
        <v>0.19491645212574191</v>
      </c>
    </row>
    <row r="86" spans="2:11" ht="15" customHeight="1" x14ac:dyDescent="0.25">
      <c r="B86" s="28" t="s">
        <v>41</v>
      </c>
      <c r="C86" s="221">
        <v>601</v>
      </c>
      <c r="D86" s="222">
        <v>328</v>
      </c>
      <c r="E86" s="223">
        <v>929</v>
      </c>
      <c r="F86" s="221">
        <v>308</v>
      </c>
      <c r="G86" s="222">
        <v>6</v>
      </c>
      <c r="H86" s="223">
        <v>314</v>
      </c>
      <c r="I86" s="82">
        <v>0.25261464199517297</v>
      </c>
    </row>
    <row r="87" spans="2:11" ht="15" customHeight="1" x14ac:dyDescent="0.25">
      <c r="B87" s="28" t="s">
        <v>47</v>
      </c>
      <c r="C87" s="221">
        <v>63577</v>
      </c>
      <c r="D87" s="222">
        <v>39160</v>
      </c>
      <c r="E87" s="223">
        <v>102737</v>
      </c>
      <c r="F87" s="221">
        <v>34219</v>
      </c>
      <c r="G87" s="222">
        <v>392</v>
      </c>
      <c r="H87" s="223">
        <v>34611</v>
      </c>
      <c r="I87" s="82">
        <v>0.25199493258001571</v>
      </c>
    </row>
    <row r="88" spans="2:11" ht="15" customHeight="1" x14ac:dyDescent="0.25">
      <c r="B88" s="28" t="s">
        <v>48</v>
      </c>
      <c r="C88" s="221">
        <v>10063</v>
      </c>
      <c r="D88" s="222">
        <v>5883</v>
      </c>
      <c r="E88" s="223">
        <v>15946</v>
      </c>
      <c r="F88" s="221">
        <v>7879</v>
      </c>
      <c r="G88" s="222">
        <v>154</v>
      </c>
      <c r="H88" s="223">
        <v>8033</v>
      </c>
      <c r="I88" s="82">
        <v>0.33500145961049249</v>
      </c>
    </row>
    <row r="89" spans="2:11" ht="15" customHeight="1" x14ac:dyDescent="0.25">
      <c r="B89" s="28" t="s">
        <v>42</v>
      </c>
      <c r="C89" s="221">
        <v>1544</v>
      </c>
      <c r="D89" s="222">
        <v>836</v>
      </c>
      <c r="E89" s="223">
        <v>2380</v>
      </c>
      <c r="F89" s="221">
        <v>1481</v>
      </c>
      <c r="G89" s="222">
        <v>20</v>
      </c>
      <c r="H89" s="223">
        <v>1501</v>
      </c>
      <c r="I89" s="82">
        <v>0.38675599072404021</v>
      </c>
    </row>
    <row r="90" spans="2:11" ht="15" customHeight="1" x14ac:dyDescent="0.25">
      <c r="B90" s="28" t="s">
        <v>43</v>
      </c>
      <c r="C90" s="221">
        <v>5666</v>
      </c>
      <c r="D90" s="222">
        <v>4559</v>
      </c>
      <c r="E90" s="223">
        <v>10225</v>
      </c>
      <c r="F90" s="221">
        <v>5916</v>
      </c>
      <c r="G90" s="222">
        <v>491</v>
      </c>
      <c r="H90" s="223">
        <v>6407</v>
      </c>
      <c r="I90" s="82">
        <v>0.38522126022126024</v>
      </c>
    </row>
    <row r="91" spans="2:11" ht="15" customHeight="1" x14ac:dyDescent="0.25">
      <c r="B91" s="28" t="s">
        <v>49</v>
      </c>
      <c r="C91" s="221">
        <v>11022</v>
      </c>
      <c r="D91" s="222">
        <v>3105</v>
      </c>
      <c r="E91" s="223">
        <v>14127</v>
      </c>
      <c r="F91" s="221">
        <v>3239</v>
      </c>
      <c r="G91" s="222">
        <v>6</v>
      </c>
      <c r="H91" s="223">
        <v>3245</v>
      </c>
      <c r="I91" s="82">
        <v>0.18679484227492515</v>
      </c>
    </row>
    <row r="92" spans="2:11" ht="15" customHeight="1" x14ac:dyDescent="0.25">
      <c r="B92" s="28" t="s">
        <v>44</v>
      </c>
      <c r="C92" s="221">
        <v>1661</v>
      </c>
      <c r="D92" s="222">
        <v>546</v>
      </c>
      <c r="E92" s="223">
        <v>2207</v>
      </c>
      <c r="F92" s="221">
        <v>657</v>
      </c>
      <c r="G92" s="222">
        <v>4</v>
      </c>
      <c r="H92" s="223">
        <v>661</v>
      </c>
      <c r="I92" s="82">
        <v>0.23047419804741981</v>
      </c>
    </row>
    <row r="93" spans="2:11" x14ac:dyDescent="0.25">
      <c r="B93" s="29" t="s">
        <v>61</v>
      </c>
      <c r="C93" s="221"/>
      <c r="D93" s="222"/>
      <c r="E93" s="223"/>
      <c r="F93" s="221"/>
      <c r="G93" s="222"/>
      <c r="H93" s="223"/>
      <c r="I93" s="82"/>
    </row>
    <row r="94" spans="2:11" x14ac:dyDescent="0.25">
      <c r="B94" s="28" t="s">
        <v>45</v>
      </c>
      <c r="C94" s="221">
        <v>206496</v>
      </c>
      <c r="D94" s="222">
        <v>17709</v>
      </c>
      <c r="E94" s="223">
        <v>224205</v>
      </c>
      <c r="F94" s="221">
        <v>52808</v>
      </c>
      <c r="G94" s="222">
        <v>868</v>
      </c>
      <c r="H94" s="223">
        <v>53676</v>
      </c>
      <c r="I94" s="82">
        <v>0.19316182106729141</v>
      </c>
    </row>
    <row r="95" spans="2:11" x14ac:dyDescent="0.25">
      <c r="B95" s="28" t="s">
        <v>46</v>
      </c>
      <c r="C95" s="221">
        <v>1668258</v>
      </c>
      <c r="D95" s="222">
        <v>717427</v>
      </c>
      <c r="E95" s="223">
        <v>2385685</v>
      </c>
      <c r="F95" s="221">
        <v>582123</v>
      </c>
      <c r="G95" s="222">
        <v>5591</v>
      </c>
      <c r="H95" s="223">
        <v>587714</v>
      </c>
      <c r="I95" s="82">
        <v>0.19765729389160352</v>
      </c>
    </row>
    <row r="96" spans="2:11" x14ac:dyDescent="0.25">
      <c r="B96" s="28" t="s">
        <v>41</v>
      </c>
      <c r="C96" s="221">
        <v>3372</v>
      </c>
      <c r="D96" s="222">
        <v>2145</v>
      </c>
      <c r="E96" s="223">
        <v>5517</v>
      </c>
      <c r="F96" s="221">
        <v>1800</v>
      </c>
      <c r="G96" s="222">
        <v>13</v>
      </c>
      <c r="H96" s="223">
        <v>1813</v>
      </c>
      <c r="I96" s="82">
        <v>0.24733969986357435</v>
      </c>
    </row>
    <row r="97" spans="2:9" x14ac:dyDescent="0.25">
      <c r="B97" s="28" t="s">
        <v>47</v>
      </c>
      <c r="C97" s="221">
        <v>366913</v>
      </c>
      <c r="D97" s="222">
        <v>264123</v>
      </c>
      <c r="E97" s="223">
        <v>631036</v>
      </c>
      <c r="F97" s="221">
        <v>203477</v>
      </c>
      <c r="G97" s="222">
        <v>2218</v>
      </c>
      <c r="H97" s="223">
        <v>205695</v>
      </c>
      <c r="I97" s="82">
        <v>0.24583169501309263</v>
      </c>
    </row>
    <row r="98" spans="2:9" x14ac:dyDescent="0.25">
      <c r="B98" s="28" t="s">
        <v>48</v>
      </c>
      <c r="C98" s="221">
        <v>46353</v>
      </c>
      <c r="D98" s="222">
        <v>30749</v>
      </c>
      <c r="E98" s="223">
        <v>77102</v>
      </c>
      <c r="F98" s="221">
        <v>36041</v>
      </c>
      <c r="G98" s="222">
        <v>558</v>
      </c>
      <c r="H98" s="223">
        <v>36599</v>
      </c>
      <c r="I98" s="82">
        <v>0.32188811004300755</v>
      </c>
    </row>
    <row r="99" spans="2:9" x14ac:dyDescent="0.25">
      <c r="B99" s="28" t="s">
        <v>42</v>
      </c>
      <c r="C99" s="221">
        <v>7126</v>
      </c>
      <c r="D99" s="222">
        <v>4263</v>
      </c>
      <c r="E99" s="223">
        <v>11389</v>
      </c>
      <c r="F99" s="221">
        <v>5683</v>
      </c>
      <c r="G99" s="222">
        <v>73</v>
      </c>
      <c r="H99" s="223">
        <v>5756</v>
      </c>
      <c r="I99" s="82">
        <v>0.3357247010790318</v>
      </c>
    </row>
    <row r="100" spans="2:9" x14ac:dyDescent="0.25">
      <c r="B100" s="28" t="s">
        <v>43</v>
      </c>
      <c r="C100" s="221">
        <v>23195</v>
      </c>
      <c r="D100" s="222">
        <v>17899</v>
      </c>
      <c r="E100" s="223">
        <v>41094</v>
      </c>
      <c r="F100" s="221">
        <v>22618</v>
      </c>
      <c r="G100" s="222">
        <v>1470</v>
      </c>
      <c r="H100" s="223">
        <v>24088</v>
      </c>
      <c r="I100" s="82">
        <v>0.3695498757325642</v>
      </c>
    </row>
    <row r="101" spans="2:9" x14ac:dyDescent="0.25">
      <c r="B101" s="28" t="s">
        <v>49</v>
      </c>
      <c r="C101" s="221">
        <v>44658</v>
      </c>
      <c r="D101" s="222">
        <v>26660</v>
      </c>
      <c r="E101" s="223">
        <v>71318</v>
      </c>
      <c r="F101" s="221">
        <v>14996</v>
      </c>
      <c r="G101" s="222">
        <v>61</v>
      </c>
      <c r="H101" s="223">
        <v>15057</v>
      </c>
      <c r="I101" s="82">
        <v>0.17432127351664256</v>
      </c>
    </row>
    <row r="102" spans="2:9" ht="15.75" thickBot="1" x14ac:dyDescent="0.3">
      <c r="B102" s="30" t="s">
        <v>44</v>
      </c>
      <c r="C102" s="224">
        <v>6515</v>
      </c>
      <c r="D102" s="225">
        <v>3099</v>
      </c>
      <c r="E102" s="226">
        <v>9614</v>
      </c>
      <c r="F102" s="224">
        <v>2620</v>
      </c>
      <c r="G102" s="225">
        <v>25</v>
      </c>
      <c r="H102" s="226">
        <v>2645</v>
      </c>
      <c r="I102" s="83">
        <v>0.21575984990619138</v>
      </c>
    </row>
  </sheetData>
  <mergeCells count="1">
    <mergeCell ref="C11:I1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U96"/>
  <sheetViews>
    <sheetView workbookViewId="0">
      <selection activeCell="A8" sqref="A8"/>
    </sheetView>
  </sheetViews>
  <sheetFormatPr baseColWidth="10" defaultRowHeight="15" x14ac:dyDescent="0.25"/>
  <cols>
    <col min="1" max="16384" width="11.42578125" style="2"/>
  </cols>
  <sheetData>
    <row r="5" spans="2:21" x14ac:dyDescent="0.25">
      <c r="N5" s="6"/>
      <c r="O5" s="6"/>
      <c r="P5" s="6"/>
      <c r="Q5" s="6"/>
      <c r="R5" s="6"/>
      <c r="S5" s="6"/>
      <c r="T5" s="6"/>
    </row>
    <row r="6" spans="2:21" x14ac:dyDescent="0.25">
      <c r="N6" s="6"/>
      <c r="O6" s="6"/>
      <c r="P6" s="6"/>
      <c r="Q6" s="6"/>
      <c r="R6" s="6"/>
      <c r="S6" s="6"/>
      <c r="T6" s="6"/>
    </row>
    <row r="7" spans="2:21" x14ac:dyDescent="0.25">
      <c r="N7" s="6"/>
      <c r="O7" s="6"/>
      <c r="P7" s="6"/>
      <c r="Q7" s="6"/>
      <c r="R7" s="6"/>
      <c r="S7" s="6"/>
      <c r="T7" s="6"/>
    </row>
    <row r="8" spans="2:21" x14ac:dyDescent="0.25">
      <c r="N8" s="6"/>
      <c r="O8" s="6"/>
      <c r="P8" s="6"/>
      <c r="Q8" s="6"/>
      <c r="R8" s="6"/>
      <c r="S8" s="6"/>
      <c r="T8" s="6"/>
    </row>
    <row r="9" spans="2:21" x14ac:dyDescent="0.25">
      <c r="M9" s="129"/>
      <c r="N9" s="129"/>
      <c r="O9" s="129"/>
      <c r="P9" s="129"/>
      <c r="Q9" s="129"/>
      <c r="R9" s="129"/>
      <c r="S9" s="129"/>
      <c r="T9" s="129"/>
      <c r="U9" s="129"/>
    </row>
    <row r="10" spans="2:21" ht="33" customHeight="1" x14ac:dyDescent="0.25">
      <c r="B10" s="283" t="s">
        <v>272</v>
      </c>
      <c r="C10" s="283"/>
      <c r="D10" s="283"/>
      <c r="E10" s="283"/>
      <c r="F10" s="283"/>
      <c r="G10" s="283"/>
      <c r="H10" s="283"/>
      <c r="I10" s="283"/>
      <c r="J10" s="283"/>
      <c r="M10" s="6"/>
      <c r="N10" s="6"/>
      <c r="O10" s="6"/>
      <c r="P10" s="6"/>
      <c r="Q10" s="6"/>
      <c r="R10" s="6"/>
      <c r="S10" s="6"/>
      <c r="T10" s="6"/>
      <c r="U10" s="129"/>
    </row>
    <row r="11" spans="2:21" x14ac:dyDescent="0.25">
      <c r="M11" s="6"/>
      <c r="N11" s="6"/>
      <c r="O11" s="6"/>
      <c r="P11" s="6"/>
      <c r="Q11" s="6"/>
      <c r="R11" s="6"/>
      <c r="S11" s="6"/>
      <c r="T11" s="6"/>
      <c r="U11" s="129"/>
    </row>
    <row r="12" spans="2:21" x14ac:dyDescent="0.25">
      <c r="M12" s="6"/>
      <c r="N12" s="6"/>
      <c r="O12" s="6"/>
      <c r="P12" s="6" t="s">
        <v>6</v>
      </c>
      <c r="Q12" s="6" t="s">
        <v>7</v>
      </c>
      <c r="R12" s="6" t="s">
        <v>8</v>
      </c>
      <c r="S12" s="6" t="s">
        <v>9</v>
      </c>
      <c r="T12" s="6"/>
      <c r="U12" s="129"/>
    </row>
    <row r="13" spans="2:21" x14ac:dyDescent="0.25">
      <c r="M13" s="6"/>
      <c r="N13" s="6"/>
      <c r="O13" s="6"/>
      <c r="P13" s="6"/>
      <c r="Q13" s="6"/>
      <c r="R13" s="6"/>
      <c r="S13" s="6"/>
      <c r="T13" s="6"/>
      <c r="U13" s="129"/>
    </row>
    <row r="14" spans="2:21" x14ac:dyDescent="0.25">
      <c r="M14" s="6"/>
      <c r="N14" s="6" t="s">
        <v>52</v>
      </c>
      <c r="O14" s="6" t="s">
        <v>45</v>
      </c>
      <c r="P14" s="6">
        <v>14208</v>
      </c>
      <c r="Q14" s="6">
        <v>1338</v>
      </c>
      <c r="R14" s="6">
        <v>3349</v>
      </c>
      <c r="S14" s="6">
        <v>24</v>
      </c>
      <c r="T14" s="6"/>
      <c r="U14" s="129"/>
    </row>
    <row r="15" spans="2:21" x14ac:dyDescent="0.25">
      <c r="M15" s="6"/>
      <c r="N15" s="6"/>
      <c r="O15" s="6" t="s">
        <v>46</v>
      </c>
      <c r="P15" s="6">
        <v>134500</v>
      </c>
      <c r="Q15" s="6">
        <v>68062</v>
      </c>
      <c r="R15" s="6">
        <v>51287</v>
      </c>
      <c r="S15" s="6">
        <v>348</v>
      </c>
      <c r="T15" s="6"/>
      <c r="U15" s="129"/>
    </row>
    <row r="16" spans="2:21" x14ac:dyDescent="0.25">
      <c r="M16" s="6"/>
      <c r="N16" s="6"/>
      <c r="O16" s="6" t="s">
        <v>41</v>
      </c>
      <c r="P16" s="6">
        <v>272</v>
      </c>
      <c r="Q16" s="6">
        <v>249</v>
      </c>
      <c r="R16" s="6">
        <v>172</v>
      </c>
      <c r="S16" s="6" t="s">
        <v>333</v>
      </c>
      <c r="T16" s="6"/>
      <c r="U16" s="129"/>
    </row>
    <row r="17" spans="13:21" x14ac:dyDescent="0.25">
      <c r="M17" s="6"/>
      <c r="N17" s="6"/>
      <c r="O17" s="6" t="s">
        <v>47</v>
      </c>
      <c r="P17" s="6">
        <v>38935</v>
      </c>
      <c r="Q17" s="6">
        <v>36203</v>
      </c>
      <c r="R17" s="6">
        <v>22145</v>
      </c>
      <c r="S17" s="6">
        <v>158</v>
      </c>
      <c r="T17" s="6"/>
      <c r="U17" s="129"/>
    </row>
    <row r="18" spans="13:21" x14ac:dyDescent="0.25">
      <c r="M18" s="6"/>
      <c r="N18" s="6"/>
      <c r="O18" s="6" t="s">
        <v>48</v>
      </c>
      <c r="P18" s="6">
        <v>7953</v>
      </c>
      <c r="Q18" s="6">
        <v>5421</v>
      </c>
      <c r="R18" s="6">
        <v>4912</v>
      </c>
      <c r="S18" s="6">
        <v>54</v>
      </c>
      <c r="T18" s="6"/>
      <c r="U18" s="129"/>
    </row>
    <row r="19" spans="13:21" x14ac:dyDescent="0.25">
      <c r="M19" s="6"/>
      <c r="N19" s="6"/>
      <c r="O19" s="6" t="s">
        <v>42</v>
      </c>
      <c r="P19" s="6">
        <v>613</v>
      </c>
      <c r="Q19" s="6">
        <v>338</v>
      </c>
      <c r="R19" s="6">
        <v>255</v>
      </c>
      <c r="S19" s="6">
        <v>3</v>
      </c>
      <c r="T19" s="6"/>
      <c r="U19" s="129"/>
    </row>
    <row r="20" spans="13:21" x14ac:dyDescent="0.25">
      <c r="M20" s="6"/>
      <c r="N20" s="6"/>
      <c r="O20" s="6" t="s">
        <v>43</v>
      </c>
      <c r="P20" s="6">
        <v>3617</v>
      </c>
      <c r="Q20" s="6">
        <v>3058</v>
      </c>
      <c r="R20" s="6">
        <v>2954</v>
      </c>
      <c r="S20" s="6">
        <v>98</v>
      </c>
      <c r="T20" s="6"/>
      <c r="U20" s="129"/>
    </row>
    <row r="21" spans="13:21" x14ac:dyDescent="0.25">
      <c r="M21" s="6"/>
      <c r="N21" s="6"/>
      <c r="O21" s="6" t="s">
        <v>49</v>
      </c>
      <c r="P21" s="6">
        <v>271</v>
      </c>
      <c r="Q21" s="6">
        <v>159</v>
      </c>
      <c r="R21" s="6">
        <v>75</v>
      </c>
      <c r="S21" s="6" t="s">
        <v>333</v>
      </c>
      <c r="T21" s="6"/>
      <c r="U21" s="129"/>
    </row>
    <row r="22" spans="13:21" x14ac:dyDescent="0.25">
      <c r="M22" s="6"/>
      <c r="N22" s="6"/>
      <c r="O22" s="6" t="s">
        <v>44</v>
      </c>
      <c r="P22" s="6">
        <v>518</v>
      </c>
      <c r="Q22" s="6">
        <v>256</v>
      </c>
      <c r="R22" s="6">
        <v>172</v>
      </c>
      <c r="S22" s="6">
        <v>1</v>
      </c>
      <c r="T22" s="6"/>
      <c r="U22" s="129"/>
    </row>
    <row r="23" spans="13:21" x14ac:dyDescent="0.25">
      <c r="M23" s="6"/>
      <c r="N23" s="6" t="s">
        <v>53</v>
      </c>
      <c r="O23" s="6"/>
      <c r="P23" s="6"/>
      <c r="Q23" s="11"/>
      <c r="R23" s="11"/>
      <c r="S23" s="11"/>
      <c r="T23" s="6"/>
      <c r="U23" s="129"/>
    </row>
    <row r="24" spans="13:21" x14ac:dyDescent="0.25">
      <c r="M24" s="6"/>
      <c r="N24" s="6"/>
      <c r="O24" s="6" t="s">
        <v>45</v>
      </c>
      <c r="P24" s="6">
        <v>32827</v>
      </c>
      <c r="Q24" s="6">
        <v>2054</v>
      </c>
      <c r="R24" s="6">
        <v>7922</v>
      </c>
      <c r="S24" s="6">
        <v>75</v>
      </c>
      <c r="T24" s="6"/>
      <c r="U24" s="129"/>
    </row>
    <row r="25" spans="13:21" x14ac:dyDescent="0.25">
      <c r="M25" s="6"/>
      <c r="N25" s="6"/>
      <c r="O25" s="6" t="s">
        <v>46</v>
      </c>
      <c r="P25" s="6">
        <v>229282</v>
      </c>
      <c r="Q25" s="6">
        <v>87745</v>
      </c>
      <c r="R25" s="6">
        <v>79464</v>
      </c>
      <c r="S25" s="6">
        <v>855</v>
      </c>
      <c r="T25" s="6"/>
      <c r="U25" s="129"/>
    </row>
    <row r="26" spans="13:21" x14ac:dyDescent="0.25">
      <c r="M26" s="6"/>
      <c r="N26" s="6"/>
      <c r="O26" s="6" t="s">
        <v>41</v>
      </c>
      <c r="P26" s="6">
        <v>293</v>
      </c>
      <c r="Q26" s="6">
        <v>193</v>
      </c>
      <c r="R26" s="6">
        <v>158</v>
      </c>
      <c r="S26" s="6">
        <v>2</v>
      </c>
      <c r="T26" s="6"/>
      <c r="U26" s="129"/>
    </row>
    <row r="27" spans="13:21" x14ac:dyDescent="0.25">
      <c r="M27" s="6"/>
      <c r="N27" s="6"/>
      <c r="O27" s="6" t="s">
        <v>47</v>
      </c>
      <c r="P27" s="6">
        <v>40710</v>
      </c>
      <c r="Q27" s="6">
        <v>23487</v>
      </c>
      <c r="R27" s="6">
        <v>21908</v>
      </c>
      <c r="S27" s="6">
        <v>286</v>
      </c>
      <c r="T27" s="6"/>
      <c r="U27" s="129"/>
    </row>
    <row r="28" spans="13:21" x14ac:dyDescent="0.25">
      <c r="M28" s="6"/>
      <c r="N28" s="6"/>
      <c r="O28" s="6" t="s">
        <v>48</v>
      </c>
      <c r="P28" s="6">
        <v>5317</v>
      </c>
      <c r="Q28" s="6">
        <v>2541</v>
      </c>
      <c r="R28" s="6">
        <v>4333</v>
      </c>
      <c r="S28" s="6">
        <v>88</v>
      </c>
      <c r="T28" s="6"/>
      <c r="U28" s="129"/>
    </row>
    <row r="29" spans="13:21" x14ac:dyDescent="0.25">
      <c r="M29" s="6"/>
      <c r="N29" s="6"/>
      <c r="O29" s="6" t="s">
        <v>42</v>
      </c>
      <c r="P29" s="6">
        <v>1052</v>
      </c>
      <c r="Q29" s="6">
        <v>604</v>
      </c>
      <c r="R29" s="6">
        <v>993</v>
      </c>
      <c r="S29" s="6">
        <v>21</v>
      </c>
      <c r="T29" s="6"/>
      <c r="U29" s="129"/>
    </row>
    <row r="30" spans="13:21" x14ac:dyDescent="0.25">
      <c r="M30" s="6"/>
      <c r="N30" s="6"/>
      <c r="O30" s="6" t="s">
        <v>43</v>
      </c>
      <c r="P30" s="6">
        <v>3130</v>
      </c>
      <c r="Q30" s="6">
        <v>2720</v>
      </c>
      <c r="R30" s="6">
        <v>3935</v>
      </c>
      <c r="S30" s="6">
        <v>315</v>
      </c>
      <c r="T30" s="6"/>
      <c r="U30" s="129"/>
    </row>
    <row r="31" spans="13:21" x14ac:dyDescent="0.25">
      <c r="M31" s="6"/>
      <c r="N31" s="6"/>
      <c r="O31" s="6" t="s">
        <v>49</v>
      </c>
      <c r="P31" s="6">
        <v>891</v>
      </c>
      <c r="Q31" s="6">
        <v>269</v>
      </c>
      <c r="R31" s="6">
        <v>216</v>
      </c>
      <c r="S31" s="6">
        <v>2</v>
      </c>
      <c r="T31" s="6"/>
      <c r="U31" s="129"/>
    </row>
    <row r="32" spans="13:21" x14ac:dyDescent="0.25">
      <c r="M32" s="6"/>
      <c r="N32" s="6"/>
      <c r="O32" s="6" t="s">
        <v>44</v>
      </c>
      <c r="P32" s="6">
        <v>944</v>
      </c>
      <c r="Q32" s="6">
        <v>259</v>
      </c>
      <c r="R32" s="6">
        <v>341</v>
      </c>
      <c r="S32" s="6">
        <v>5</v>
      </c>
      <c r="T32" s="6"/>
      <c r="U32" s="129"/>
    </row>
    <row r="33" spans="13:21" x14ac:dyDescent="0.25">
      <c r="M33" s="6"/>
      <c r="N33" s="6" t="s">
        <v>54</v>
      </c>
      <c r="O33" s="6"/>
      <c r="P33" s="6"/>
      <c r="Q33" s="12"/>
      <c r="R33" s="11"/>
      <c r="S33" s="13"/>
      <c r="T33" s="6"/>
      <c r="U33" s="129"/>
    </row>
    <row r="34" spans="13:21" x14ac:dyDescent="0.25">
      <c r="M34" s="6"/>
      <c r="N34" s="6"/>
      <c r="O34" s="6" t="s">
        <v>45</v>
      </c>
      <c r="P34" s="6">
        <v>19526</v>
      </c>
      <c r="Q34" s="6">
        <v>1684</v>
      </c>
      <c r="R34" s="6">
        <v>5205</v>
      </c>
      <c r="S34" s="6">
        <v>394</v>
      </c>
      <c r="T34" s="6"/>
      <c r="U34" s="129"/>
    </row>
    <row r="35" spans="13:21" x14ac:dyDescent="0.25">
      <c r="M35" s="6"/>
      <c r="N35" s="6"/>
      <c r="O35" s="6" t="s">
        <v>46</v>
      </c>
      <c r="P35" s="6">
        <v>158960</v>
      </c>
      <c r="Q35" s="6">
        <v>80695</v>
      </c>
      <c r="R35" s="6">
        <v>57327</v>
      </c>
      <c r="S35" s="6">
        <v>547</v>
      </c>
      <c r="T35" s="6"/>
      <c r="U35" s="129"/>
    </row>
    <row r="36" spans="13:21" x14ac:dyDescent="0.25">
      <c r="M36" s="6"/>
      <c r="N36" s="6"/>
      <c r="O36" s="6" t="s">
        <v>41</v>
      </c>
      <c r="P36" s="6">
        <v>403</v>
      </c>
      <c r="Q36" s="6">
        <v>295</v>
      </c>
      <c r="R36" s="6">
        <v>203</v>
      </c>
      <c r="S36" s="6">
        <v>2</v>
      </c>
      <c r="T36" s="6"/>
      <c r="U36" s="129"/>
    </row>
    <row r="37" spans="13:21" x14ac:dyDescent="0.25">
      <c r="M37" s="6"/>
      <c r="N37" s="6"/>
      <c r="O37" s="6" t="s">
        <v>47</v>
      </c>
      <c r="P37" s="6">
        <v>37737</v>
      </c>
      <c r="Q37" s="6">
        <v>30746</v>
      </c>
      <c r="R37" s="6">
        <v>21078</v>
      </c>
      <c r="S37" s="6">
        <v>225</v>
      </c>
      <c r="T37" s="6"/>
      <c r="U37" s="129"/>
    </row>
    <row r="38" spans="13:21" x14ac:dyDescent="0.25">
      <c r="M38" s="6"/>
      <c r="N38" s="6"/>
      <c r="O38" s="6" t="s">
        <v>48</v>
      </c>
      <c r="P38" s="6">
        <v>4279</v>
      </c>
      <c r="Q38" s="6">
        <v>3468</v>
      </c>
      <c r="R38" s="6">
        <v>3399</v>
      </c>
      <c r="S38" s="6">
        <v>61</v>
      </c>
      <c r="T38" s="6"/>
      <c r="U38" s="129"/>
    </row>
    <row r="39" spans="13:21" x14ac:dyDescent="0.25">
      <c r="M39" s="6"/>
      <c r="N39" s="6"/>
      <c r="O39" s="6" t="s">
        <v>42</v>
      </c>
      <c r="P39" s="6">
        <v>505</v>
      </c>
      <c r="Q39" s="6">
        <v>323</v>
      </c>
      <c r="R39" s="6">
        <v>268</v>
      </c>
      <c r="S39" s="6">
        <v>4</v>
      </c>
      <c r="T39" s="6"/>
      <c r="U39" s="129"/>
    </row>
    <row r="40" spans="13:21" x14ac:dyDescent="0.25">
      <c r="M40" s="6"/>
      <c r="N40" s="6"/>
      <c r="O40" s="6" t="s">
        <v>43</v>
      </c>
      <c r="P40" s="6">
        <v>2294</v>
      </c>
      <c r="Q40" s="6">
        <v>1519</v>
      </c>
      <c r="R40" s="6">
        <v>1800</v>
      </c>
      <c r="S40" s="6">
        <v>94</v>
      </c>
      <c r="T40" s="6"/>
      <c r="U40" s="129"/>
    </row>
    <row r="41" spans="13:21" x14ac:dyDescent="0.25">
      <c r="M41" s="6"/>
      <c r="N41" s="6"/>
      <c r="O41" s="6" t="s">
        <v>49</v>
      </c>
      <c r="P41" s="6">
        <v>9016</v>
      </c>
      <c r="Q41" s="6">
        <v>6720</v>
      </c>
      <c r="R41" s="6">
        <v>3571</v>
      </c>
      <c r="S41" s="6">
        <v>32</v>
      </c>
      <c r="T41" s="6"/>
      <c r="U41" s="129"/>
    </row>
    <row r="42" spans="13:21" x14ac:dyDescent="0.25">
      <c r="M42" s="6"/>
      <c r="N42" s="6"/>
      <c r="O42" s="6" t="s">
        <v>44</v>
      </c>
      <c r="P42" s="6">
        <v>551</v>
      </c>
      <c r="Q42" s="6">
        <v>347</v>
      </c>
      <c r="R42" s="6">
        <v>241</v>
      </c>
      <c r="S42" s="6">
        <v>2</v>
      </c>
      <c r="T42" s="6"/>
      <c r="U42" s="129"/>
    </row>
    <row r="43" spans="13:21" x14ac:dyDescent="0.25">
      <c r="M43" s="6"/>
      <c r="N43" s="6" t="s">
        <v>55</v>
      </c>
      <c r="O43" s="6"/>
      <c r="P43" s="6"/>
      <c r="Q43" s="12"/>
      <c r="R43" s="11"/>
      <c r="S43" s="13"/>
      <c r="T43" s="6"/>
      <c r="U43" s="129"/>
    </row>
    <row r="44" spans="13:21" x14ac:dyDescent="0.25">
      <c r="M44" s="6"/>
      <c r="N44" s="6"/>
      <c r="O44" s="6" t="s">
        <v>45</v>
      </c>
      <c r="P44" s="6">
        <v>27410</v>
      </c>
      <c r="Q44" s="6">
        <v>4182</v>
      </c>
      <c r="R44" s="6">
        <v>7328</v>
      </c>
      <c r="S44" s="6">
        <v>58</v>
      </c>
      <c r="T44" s="6"/>
      <c r="U44" s="129"/>
    </row>
    <row r="45" spans="13:21" x14ac:dyDescent="0.25">
      <c r="M45" s="6"/>
      <c r="N45" s="6"/>
      <c r="O45" s="6" t="s">
        <v>46</v>
      </c>
      <c r="P45" s="6">
        <v>180479</v>
      </c>
      <c r="Q45" s="6">
        <v>94791</v>
      </c>
      <c r="R45" s="6">
        <v>62314</v>
      </c>
      <c r="S45" s="6">
        <v>550</v>
      </c>
      <c r="T45" s="6"/>
      <c r="U45" s="129"/>
    </row>
    <row r="46" spans="13:21" x14ac:dyDescent="0.25">
      <c r="M46" s="6"/>
      <c r="N46" s="6"/>
      <c r="O46" s="6" t="s">
        <v>41</v>
      </c>
      <c r="P46" s="6">
        <v>347</v>
      </c>
      <c r="Q46" s="6">
        <v>279</v>
      </c>
      <c r="R46" s="6">
        <v>205</v>
      </c>
      <c r="S46" s="6" t="s">
        <v>333</v>
      </c>
      <c r="T46" s="6"/>
      <c r="U46" s="129"/>
    </row>
    <row r="47" spans="13:21" x14ac:dyDescent="0.25">
      <c r="M47" s="6"/>
      <c r="N47" s="6"/>
      <c r="O47" s="6" t="s">
        <v>47</v>
      </c>
      <c r="P47" s="6">
        <v>41042</v>
      </c>
      <c r="Q47" s="6">
        <v>38201</v>
      </c>
      <c r="R47" s="6">
        <v>24661</v>
      </c>
      <c r="S47" s="6">
        <v>229</v>
      </c>
      <c r="T47" s="6"/>
      <c r="U47" s="129"/>
    </row>
    <row r="48" spans="13:21" x14ac:dyDescent="0.25">
      <c r="M48" s="6"/>
      <c r="N48" s="6"/>
      <c r="O48" s="6" t="s">
        <v>48</v>
      </c>
      <c r="P48" s="6">
        <v>4395</v>
      </c>
      <c r="Q48" s="6">
        <v>4079</v>
      </c>
      <c r="R48" s="6">
        <v>3700</v>
      </c>
      <c r="S48" s="6">
        <v>45</v>
      </c>
      <c r="T48" s="6"/>
      <c r="U48" s="129"/>
    </row>
    <row r="49" spans="13:21" x14ac:dyDescent="0.25">
      <c r="M49" s="6"/>
      <c r="N49" s="6"/>
      <c r="O49" s="6" t="s">
        <v>42</v>
      </c>
      <c r="P49" s="6">
        <v>767</v>
      </c>
      <c r="Q49" s="6">
        <v>857</v>
      </c>
      <c r="R49" s="6">
        <v>850</v>
      </c>
      <c r="S49" s="6">
        <v>6</v>
      </c>
      <c r="T49" s="6"/>
      <c r="U49" s="129"/>
    </row>
    <row r="50" spans="13:21" x14ac:dyDescent="0.25">
      <c r="M50" s="6"/>
      <c r="N50" s="6"/>
      <c r="O50" s="6" t="s">
        <v>43</v>
      </c>
      <c r="P50" s="6">
        <v>1772</v>
      </c>
      <c r="Q50" s="6">
        <v>1699</v>
      </c>
      <c r="R50" s="6">
        <v>1756</v>
      </c>
      <c r="S50" s="6">
        <v>93</v>
      </c>
      <c r="T50" s="6"/>
      <c r="U50" s="129"/>
    </row>
    <row r="51" spans="13:21" x14ac:dyDescent="0.25">
      <c r="M51" s="6"/>
      <c r="N51" s="6"/>
      <c r="O51" s="6" t="s">
        <v>49</v>
      </c>
      <c r="P51" s="6">
        <v>2587</v>
      </c>
      <c r="Q51" s="6">
        <v>8004</v>
      </c>
      <c r="R51" s="6">
        <v>1971</v>
      </c>
      <c r="S51" s="6">
        <v>4</v>
      </c>
      <c r="T51" s="6"/>
      <c r="U51" s="129"/>
    </row>
    <row r="52" spans="13:21" x14ac:dyDescent="0.25">
      <c r="M52" s="6"/>
      <c r="N52" s="6"/>
      <c r="O52" s="6" t="s">
        <v>44</v>
      </c>
      <c r="P52" s="6">
        <v>539</v>
      </c>
      <c r="Q52" s="6">
        <v>652</v>
      </c>
      <c r="R52" s="6">
        <v>313</v>
      </c>
      <c r="S52" s="6">
        <v>2</v>
      </c>
      <c r="T52" s="6"/>
      <c r="U52" s="129"/>
    </row>
    <row r="53" spans="13:21" x14ac:dyDescent="0.25">
      <c r="M53" s="6"/>
      <c r="N53" s="6" t="s">
        <v>56</v>
      </c>
      <c r="O53" s="6"/>
      <c r="P53" s="6"/>
      <c r="Q53" s="6"/>
      <c r="R53" s="6"/>
      <c r="S53" s="6"/>
      <c r="T53" s="6"/>
      <c r="U53" s="129"/>
    </row>
    <row r="54" spans="13:21" x14ac:dyDescent="0.25">
      <c r="M54" s="6"/>
      <c r="N54" s="6"/>
      <c r="O54" s="6" t="s">
        <v>45</v>
      </c>
      <c r="P54" s="6">
        <v>8967</v>
      </c>
      <c r="Q54" s="6">
        <v>369</v>
      </c>
      <c r="R54" s="6">
        <v>1745</v>
      </c>
      <c r="S54" s="6">
        <v>17</v>
      </c>
      <c r="T54" s="6"/>
      <c r="U54" s="129"/>
    </row>
    <row r="55" spans="13:21" x14ac:dyDescent="0.25">
      <c r="M55" s="6"/>
      <c r="N55" s="6"/>
      <c r="O55" s="6" t="s">
        <v>46</v>
      </c>
      <c r="P55" s="6">
        <v>125757</v>
      </c>
      <c r="Q55" s="6">
        <v>44979</v>
      </c>
      <c r="R55" s="6">
        <v>38657</v>
      </c>
      <c r="S55" s="6">
        <v>436</v>
      </c>
      <c r="T55" s="6"/>
      <c r="U55" s="129"/>
    </row>
    <row r="56" spans="13:21" x14ac:dyDescent="0.25">
      <c r="M56" s="6"/>
      <c r="N56" s="6"/>
      <c r="O56" s="6" t="s">
        <v>41</v>
      </c>
      <c r="P56" s="6">
        <v>271</v>
      </c>
      <c r="Q56" s="6">
        <v>124</v>
      </c>
      <c r="R56" s="6">
        <v>129</v>
      </c>
      <c r="S56" s="6">
        <v>1</v>
      </c>
      <c r="T56" s="6"/>
      <c r="U56" s="129"/>
    </row>
    <row r="57" spans="13:21" x14ac:dyDescent="0.25">
      <c r="M57" s="6"/>
      <c r="N57" s="6"/>
      <c r="O57" s="6" t="s">
        <v>47</v>
      </c>
      <c r="P57" s="6">
        <v>30708</v>
      </c>
      <c r="Q57" s="6">
        <v>17330</v>
      </c>
      <c r="R57" s="6">
        <v>14855</v>
      </c>
      <c r="S57" s="6">
        <v>209</v>
      </c>
      <c r="T57" s="6"/>
      <c r="U57" s="129"/>
    </row>
    <row r="58" spans="13:21" x14ac:dyDescent="0.25">
      <c r="M58" s="6"/>
      <c r="N58" s="6"/>
      <c r="O58" s="6" t="s">
        <v>48</v>
      </c>
      <c r="P58" s="6">
        <v>4116</v>
      </c>
      <c r="Q58" s="6">
        <v>2268</v>
      </c>
      <c r="R58" s="6">
        <v>2761</v>
      </c>
      <c r="S58" s="6">
        <v>28</v>
      </c>
      <c r="T58" s="6"/>
      <c r="U58" s="129"/>
    </row>
    <row r="59" spans="13:21" x14ac:dyDescent="0.25">
      <c r="M59" s="6"/>
      <c r="N59" s="6"/>
      <c r="O59" s="6" t="s">
        <v>42</v>
      </c>
      <c r="P59" s="6">
        <v>560</v>
      </c>
      <c r="Q59" s="6">
        <v>268</v>
      </c>
      <c r="R59" s="6">
        <v>329</v>
      </c>
      <c r="S59" s="6">
        <v>4</v>
      </c>
      <c r="T59" s="6"/>
      <c r="U59" s="129"/>
    </row>
    <row r="60" spans="13:21" x14ac:dyDescent="0.25">
      <c r="M60" s="6"/>
      <c r="N60" s="6"/>
      <c r="O60" s="6" t="s">
        <v>43</v>
      </c>
      <c r="P60" s="6">
        <v>2611</v>
      </c>
      <c r="Q60" s="6">
        <v>1687</v>
      </c>
      <c r="R60" s="6">
        <v>2319</v>
      </c>
      <c r="S60" s="6">
        <v>123</v>
      </c>
      <c r="T60" s="6"/>
      <c r="U60" s="129"/>
    </row>
    <row r="61" spans="13:21" x14ac:dyDescent="0.25">
      <c r="M61" s="6"/>
      <c r="N61" s="6"/>
      <c r="O61" s="6" t="s">
        <v>49</v>
      </c>
      <c r="P61" s="6">
        <v>908</v>
      </c>
      <c r="Q61" s="6">
        <v>151</v>
      </c>
      <c r="R61" s="6">
        <v>181</v>
      </c>
      <c r="S61" s="6">
        <v>1</v>
      </c>
      <c r="T61" s="6"/>
      <c r="U61" s="129"/>
    </row>
    <row r="62" spans="13:21" x14ac:dyDescent="0.25">
      <c r="M62" s="6"/>
      <c r="N62" s="6"/>
      <c r="O62" s="6" t="s">
        <v>44</v>
      </c>
      <c r="P62" s="6">
        <v>456</v>
      </c>
      <c r="Q62" s="6">
        <v>140</v>
      </c>
      <c r="R62" s="6">
        <v>114</v>
      </c>
      <c r="S62" s="6" t="s">
        <v>333</v>
      </c>
      <c r="T62" s="6"/>
      <c r="U62" s="129"/>
    </row>
    <row r="63" spans="13:21" x14ac:dyDescent="0.25">
      <c r="M63" s="6"/>
      <c r="N63" s="6" t="s">
        <v>57</v>
      </c>
      <c r="O63" s="6"/>
      <c r="P63" s="6"/>
      <c r="Q63" s="6"/>
      <c r="R63" s="6"/>
      <c r="S63" s="6"/>
      <c r="T63" s="6"/>
      <c r="U63" s="129"/>
    </row>
    <row r="64" spans="13:21" x14ac:dyDescent="0.25">
      <c r="M64" s="6"/>
      <c r="N64" s="6"/>
      <c r="O64" s="6" t="s">
        <v>45</v>
      </c>
      <c r="P64" s="6">
        <v>13971</v>
      </c>
      <c r="Q64" s="6">
        <v>1765</v>
      </c>
      <c r="R64" s="6">
        <v>3282</v>
      </c>
      <c r="S64" s="6">
        <v>22</v>
      </c>
      <c r="T64" s="6"/>
      <c r="U64" s="129"/>
    </row>
    <row r="65" spans="13:21" x14ac:dyDescent="0.25">
      <c r="M65" s="6"/>
      <c r="N65" s="6"/>
      <c r="O65" s="6" t="s">
        <v>46</v>
      </c>
      <c r="P65" s="6">
        <v>126143</v>
      </c>
      <c r="Q65" s="6">
        <v>62455</v>
      </c>
      <c r="R65" s="6">
        <v>39704</v>
      </c>
      <c r="S65" s="6">
        <v>401</v>
      </c>
      <c r="T65" s="6"/>
      <c r="U65" s="129"/>
    </row>
    <row r="66" spans="13:21" x14ac:dyDescent="0.25">
      <c r="M66" s="6"/>
      <c r="N66" s="6"/>
      <c r="O66" s="6" t="s">
        <v>41</v>
      </c>
      <c r="P66" s="6">
        <v>523</v>
      </c>
      <c r="Q66" s="6">
        <v>337</v>
      </c>
      <c r="R66" s="6">
        <v>241</v>
      </c>
      <c r="S66" s="6">
        <v>2</v>
      </c>
      <c r="T66" s="6"/>
      <c r="U66" s="129"/>
    </row>
    <row r="67" spans="13:21" x14ac:dyDescent="0.25">
      <c r="M67" s="6"/>
      <c r="N67" s="6"/>
      <c r="O67" s="6" t="s">
        <v>47</v>
      </c>
      <c r="P67" s="6">
        <v>41376</v>
      </c>
      <c r="Q67" s="6">
        <v>34489</v>
      </c>
      <c r="R67" s="6">
        <v>21664</v>
      </c>
      <c r="S67" s="6">
        <v>262</v>
      </c>
      <c r="T67" s="6"/>
      <c r="U67" s="129"/>
    </row>
    <row r="68" spans="13:21" x14ac:dyDescent="0.25">
      <c r="M68" s="6"/>
      <c r="N68" s="6"/>
      <c r="O68" s="6" t="s">
        <v>48</v>
      </c>
      <c r="P68" s="6">
        <v>3117</v>
      </c>
      <c r="Q68" s="6">
        <v>2713</v>
      </c>
      <c r="R68" s="6">
        <v>2304</v>
      </c>
      <c r="S68" s="6">
        <v>28</v>
      </c>
      <c r="T68" s="6"/>
      <c r="U68" s="129"/>
    </row>
    <row r="69" spans="13:21" x14ac:dyDescent="0.25">
      <c r="M69" s="6"/>
      <c r="N69" s="6"/>
      <c r="O69" s="6" t="s">
        <v>42</v>
      </c>
      <c r="P69" s="6">
        <v>207</v>
      </c>
      <c r="Q69" s="6">
        <v>180</v>
      </c>
      <c r="R69" s="6">
        <v>99</v>
      </c>
      <c r="S69" s="6" t="s">
        <v>333</v>
      </c>
      <c r="T69" s="6"/>
      <c r="U69" s="129"/>
    </row>
    <row r="70" spans="13:21" x14ac:dyDescent="0.25">
      <c r="M70" s="6"/>
      <c r="N70" s="6"/>
      <c r="O70" s="6" t="s">
        <v>43</v>
      </c>
      <c r="P70" s="6">
        <v>1466</v>
      </c>
      <c r="Q70" s="6">
        <v>1004</v>
      </c>
      <c r="R70" s="6">
        <v>1030</v>
      </c>
      <c r="S70" s="6">
        <v>53</v>
      </c>
      <c r="T70" s="6"/>
      <c r="U70" s="129"/>
    </row>
    <row r="71" spans="13:21" x14ac:dyDescent="0.25">
      <c r="M71" s="6"/>
      <c r="N71" s="6"/>
      <c r="O71" s="6" t="s">
        <v>49</v>
      </c>
      <c r="P71" s="6">
        <v>13026</v>
      </c>
      <c r="Q71" s="6">
        <v>4834</v>
      </c>
      <c r="R71" s="6">
        <v>3122</v>
      </c>
      <c r="S71" s="6">
        <v>15</v>
      </c>
      <c r="T71" s="6"/>
      <c r="U71" s="129"/>
    </row>
    <row r="72" spans="13:21" x14ac:dyDescent="0.25">
      <c r="M72" s="6"/>
      <c r="N72" s="6"/>
      <c r="O72" s="6" t="s">
        <v>44</v>
      </c>
      <c r="P72" s="6">
        <v>568</v>
      </c>
      <c r="Q72" s="6">
        <v>375</v>
      </c>
      <c r="R72" s="6">
        <v>206</v>
      </c>
      <c r="S72" s="6">
        <v>3</v>
      </c>
      <c r="T72" s="6"/>
      <c r="U72" s="129"/>
    </row>
    <row r="73" spans="13:21" x14ac:dyDescent="0.25">
      <c r="M73" s="6"/>
      <c r="N73" s="6" t="s">
        <v>58</v>
      </c>
      <c r="O73" s="6"/>
      <c r="P73" s="6"/>
      <c r="Q73" s="6"/>
      <c r="R73" s="6"/>
      <c r="S73" s="6"/>
      <c r="T73" s="6"/>
      <c r="U73" s="129"/>
    </row>
    <row r="74" spans="13:21" x14ac:dyDescent="0.25">
      <c r="M74" s="6"/>
      <c r="N74" s="6"/>
      <c r="O74" s="6" t="s">
        <v>45</v>
      </c>
      <c r="P74" s="6">
        <v>46855</v>
      </c>
      <c r="Q74" s="6">
        <v>3484</v>
      </c>
      <c r="R74" s="6">
        <v>13918</v>
      </c>
      <c r="S74" s="6">
        <v>233</v>
      </c>
      <c r="T74" s="6"/>
      <c r="U74" s="129"/>
    </row>
    <row r="75" spans="13:21" x14ac:dyDescent="0.25">
      <c r="M75" s="6"/>
      <c r="N75" s="6"/>
      <c r="O75" s="6" t="s">
        <v>46</v>
      </c>
      <c r="P75" s="6">
        <v>355066</v>
      </c>
      <c r="Q75" s="6">
        <v>129859</v>
      </c>
      <c r="R75" s="6">
        <v>132075</v>
      </c>
      <c r="S75" s="6">
        <v>1022</v>
      </c>
      <c r="T75" s="6"/>
      <c r="U75" s="129"/>
    </row>
    <row r="76" spans="13:21" x14ac:dyDescent="0.25">
      <c r="M76" s="6"/>
      <c r="N76" s="6"/>
      <c r="O76" s="6" t="s">
        <v>41</v>
      </c>
      <c r="P76" s="6">
        <v>662</v>
      </c>
      <c r="Q76" s="6">
        <v>340</v>
      </c>
      <c r="R76" s="6">
        <v>384</v>
      </c>
      <c r="S76" s="6" t="s">
        <v>333</v>
      </c>
      <c r="T76" s="6"/>
      <c r="U76" s="129"/>
    </row>
    <row r="77" spans="13:21" x14ac:dyDescent="0.25">
      <c r="M77" s="6"/>
      <c r="N77" s="6"/>
      <c r="O77" s="6" t="s">
        <v>47</v>
      </c>
      <c r="P77" s="6">
        <v>72828</v>
      </c>
      <c r="Q77" s="6">
        <v>44507</v>
      </c>
      <c r="R77" s="6">
        <v>42947</v>
      </c>
      <c r="S77" s="6">
        <v>457</v>
      </c>
      <c r="T77" s="6"/>
      <c r="U77" s="129"/>
    </row>
    <row r="78" spans="13:21" x14ac:dyDescent="0.25">
      <c r="M78" s="6"/>
      <c r="N78" s="6"/>
      <c r="O78" s="6" t="s">
        <v>48</v>
      </c>
      <c r="P78" s="6">
        <v>7113</v>
      </c>
      <c r="Q78" s="6">
        <v>4376</v>
      </c>
      <c r="R78" s="6">
        <v>6753</v>
      </c>
      <c r="S78" s="6">
        <v>100</v>
      </c>
      <c r="T78" s="6"/>
      <c r="U78" s="129"/>
    </row>
    <row r="79" spans="13:21" x14ac:dyDescent="0.25">
      <c r="M79" s="6"/>
      <c r="N79" s="6"/>
      <c r="O79" s="6" t="s">
        <v>42</v>
      </c>
      <c r="P79" s="6">
        <v>1878</v>
      </c>
      <c r="Q79" s="6">
        <v>857</v>
      </c>
      <c r="R79" s="6">
        <v>1408</v>
      </c>
      <c r="S79" s="6">
        <v>15</v>
      </c>
      <c r="T79" s="6"/>
      <c r="U79" s="129"/>
    </row>
    <row r="80" spans="13:21" x14ac:dyDescent="0.25">
      <c r="M80" s="6"/>
      <c r="N80" s="6"/>
      <c r="O80" s="6" t="s">
        <v>43</v>
      </c>
      <c r="P80" s="6">
        <v>2639</v>
      </c>
      <c r="Q80" s="6">
        <v>1653</v>
      </c>
      <c r="R80" s="6">
        <v>2908</v>
      </c>
      <c r="S80" s="6">
        <v>203</v>
      </c>
      <c r="T80" s="6"/>
      <c r="U80" s="129"/>
    </row>
    <row r="81" spans="13:21" x14ac:dyDescent="0.25">
      <c r="M81" s="6"/>
      <c r="N81" s="6"/>
      <c r="O81" s="6" t="s">
        <v>49</v>
      </c>
      <c r="P81" s="6">
        <v>6937</v>
      </c>
      <c r="Q81" s="6">
        <v>3418</v>
      </c>
      <c r="R81" s="6">
        <v>2621</v>
      </c>
      <c r="S81" s="6">
        <v>1</v>
      </c>
      <c r="T81" s="6"/>
      <c r="U81" s="129"/>
    </row>
    <row r="82" spans="13:21" x14ac:dyDescent="0.25">
      <c r="M82" s="6"/>
      <c r="N82" s="6"/>
      <c r="O82" s="6" t="s">
        <v>44</v>
      </c>
      <c r="P82" s="6">
        <v>1278</v>
      </c>
      <c r="Q82" s="6">
        <v>524</v>
      </c>
      <c r="R82" s="6">
        <v>576</v>
      </c>
      <c r="S82" s="6">
        <v>8</v>
      </c>
      <c r="T82" s="6"/>
      <c r="U82" s="129"/>
    </row>
    <row r="83" spans="13:21" x14ac:dyDescent="0.25">
      <c r="M83" s="6"/>
      <c r="N83" s="6" t="s">
        <v>59</v>
      </c>
      <c r="O83" s="6"/>
      <c r="P83" s="6"/>
      <c r="Q83" s="6"/>
      <c r="R83" s="6"/>
      <c r="S83" s="6"/>
      <c r="T83" s="6"/>
      <c r="U83" s="129"/>
    </row>
    <row r="84" spans="13:21" x14ac:dyDescent="0.25">
      <c r="M84" s="6"/>
      <c r="N84" s="6"/>
      <c r="O84" s="6" t="s">
        <v>45</v>
      </c>
      <c r="P84" s="6">
        <v>42732</v>
      </c>
      <c r="Q84" s="6">
        <v>2833</v>
      </c>
      <c r="R84" s="6">
        <v>10059</v>
      </c>
      <c r="S84" s="6">
        <v>45</v>
      </c>
      <c r="T84" s="6"/>
      <c r="U84" s="129"/>
    </row>
    <row r="85" spans="13:21" x14ac:dyDescent="0.25">
      <c r="M85" s="6"/>
      <c r="N85" s="6"/>
      <c r="O85" s="6" t="s">
        <v>46</v>
      </c>
      <c r="P85" s="6">
        <v>358071</v>
      </c>
      <c r="Q85" s="6">
        <v>148841</v>
      </c>
      <c r="R85" s="6">
        <v>121295</v>
      </c>
      <c r="S85" s="6">
        <v>1432</v>
      </c>
      <c r="T85" s="6"/>
      <c r="U85" s="129"/>
    </row>
    <row r="86" spans="13:21" x14ac:dyDescent="0.25">
      <c r="M86" s="6"/>
      <c r="N86" s="6"/>
      <c r="O86" s="6" t="s">
        <v>41</v>
      </c>
      <c r="P86" s="6">
        <v>601</v>
      </c>
      <c r="Q86" s="6">
        <v>328</v>
      </c>
      <c r="R86" s="6">
        <v>308</v>
      </c>
      <c r="S86" s="6">
        <v>6</v>
      </c>
      <c r="T86" s="6"/>
      <c r="U86" s="129"/>
    </row>
    <row r="87" spans="13:21" x14ac:dyDescent="0.25">
      <c r="M87" s="6"/>
      <c r="N87" s="6"/>
      <c r="O87" s="6" t="s">
        <v>47</v>
      </c>
      <c r="P87" s="6">
        <v>63577</v>
      </c>
      <c r="Q87" s="6">
        <v>39160</v>
      </c>
      <c r="R87" s="6">
        <v>34219</v>
      </c>
      <c r="S87" s="6">
        <v>392</v>
      </c>
      <c r="T87" s="6"/>
      <c r="U87" s="129"/>
    </row>
    <row r="88" spans="13:21" x14ac:dyDescent="0.25">
      <c r="M88" s="6"/>
      <c r="N88" s="6"/>
      <c r="O88" s="6" t="s">
        <v>48</v>
      </c>
      <c r="P88" s="6">
        <v>10063</v>
      </c>
      <c r="Q88" s="6">
        <v>5883</v>
      </c>
      <c r="R88" s="6">
        <v>7879</v>
      </c>
      <c r="S88" s="6">
        <v>154</v>
      </c>
      <c r="T88" s="6"/>
      <c r="U88" s="129"/>
    </row>
    <row r="89" spans="13:21" x14ac:dyDescent="0.25">
      <c r="M89" s="6"/>
      <c r="N89" s="6"/>
      <c r="O89" s="6" t="s">
        <v>42</v>
      </c>
      <c r="P89" s="6">
        <v>1544</v>
      </c>
      <c r="Q89" s="6">
        <v>836</v>
      </c>
      <c r="R89" s="6">
        <v>1481</v>
      </c>
      <c r="S89" s="6">
        <v>20</v>
      </c>
      <c r="T89" s="6"/>
      <c r="U89" s="129"/>
    </row>
    <row r="90" spans="13:21" x14ac:dyDescent="0.25">
      <c r="M90" s="6"/>
      <c r="N90" s="6"/>
      <c r="O90" s="6" t="s">
        <v>43</v>
      </c>
      <c r="P90" s="6">
        <v>5666</v>
      </c>
      <c r="Q90" s="6">
        <v>4559</v>
      </c>
      <c r="R90" s="6">
        <v>5916</v>
      </c>
      <c r="S90" s="6">
        <v>491</v>
      </c>
      <c r="T90" s="6"/>
      <c r="U90" s="129"/>
    </row>
    <row r="91" spans="13:21" x14ac:dyDescent="0.25">
      <c r="M91" s="6"/>
      <c r="N91" s="6"/>
      <c r="O91" s="6" t="s">
        <v>49</v>
      </c>
      <c r="P91" s="6">
        <v>11022</v>
      </c>
      <c r="Q91" s="6">
        <v>3105</v>
      </c>
      <c r="R91" s="6">
        <v>3239</v>
      </c>
      <c r="S91" s="6">
        <v>6</v>
      </c>
      <c r="T91" s="6"/>
      <c r="U91" s="129"/>
    </row>
    <row r="92" spans="13:21" x14ac:dyDescent="0.25">
      <c r="M92" s="6"/>
      <c r="N92" s="6"/>
      <c r="O92" s="6" t="s">
        <v>44</v>
      </c>
      <c r="P92" s="6">
        <v>1661</v>
      </c>
      <c r="Q92" s="6">
        <v>546</v>
      </c>
      <c r="R92" s="6">
        <v>657</v>
      </c>
      <c r="S92" s="6">
        <v>4</v>
      </c>
      <c r="T92" s="6"/>
      <c r="U92" s="129"/>
    </row>
    <row r="93" spans="13:21" x14ac:dyDescent="0.25">
      <c r="M93" s="6"/>
      <c r="N93" s="6"/>
      <c r="O93" s="6"/>
      <c r="P93" s="6"/>
      <c r="Q93" s="6"/>
      <c r="R93" s="6"/>
      <c r="S93" s="6"/>
      <c r="T93" s="6"/>
      <c r="U93" s="129"/>
    </row>
    <row r="94" spans="13:21" x14ac:dyDescent="0.25">
      <c r="M94" s="6"/>
      <c r="N94" s="6"/>
      <c r="O94" s="6"/>
      <c r="P94" s="6"/>
      <c r="Q94" s="6"/>
      <c r="R94" s="6"/>
      <c r="S94" s="6"/>
      <c r="T94" s="6"/>
      <c r="U94" s="129"/>
    </row>
    <row r="95" spans="13:21" x14ac:dyDescent="0.25">
      <c r="M95" s="6"/>
      <c r="N95" s="6"/>
      <c r="O95" s="6"/>
      <c r="P95" s="6"/>
      <c r="Q95" s="6"/>
      <c r="R95" s="6"/>
      <c r="S95" s="6"/>
      <c r="T95" s="6"/>
      <c r="U95" s="129"/>
    </row>
    <row r="96" spans="13:21" x14ac:dyDescent="0.25">
      <c r="M96" s="6"/>
      <c r="N96" s="6"/>
      <c r="O96" s="6"/>
      <c r="P96" s="6"/>
      <c r="Q96" s="6"/>
      <c r="R96" s="6"/>
      <c r="S96" s="6"/>
      <c r="T96" s="6"/>
    </row>
  </sheetData>
  <mergeCells count="1">
    <mergeCell ref="B10:J10"/>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Z29"/>
  <sheetViews>
    <sheetView topLeftCell="A10" workbookViewId="0">
      <selection activeCell="N35" sqref="N35"/>
    </sheetView>
  </sheetViews>
  <sheetFormatPr baseColWidth="10" defaultRowHeight="15" x14ac:dyDescent="0.25"/>
  <cols>
    <col min="1" max="13" width="11.42578125" style="2"/>
    <col min="14" max="14" width="27.28515625" style="2" customWidth="1"/>
    <col min="15" max="15" width="21.85546875" style="2" customWidth="1"/>
    <col min="16" max="16" width="9" style="2" bestFit="1" customWidth="1"/>
    <col min="17" max="17" width="17.28515625" style="2" bestFit="1" customWidth="1"/>
    <col min="18" max="18" width="20.85546875" style="2" bestFit="1" customWidth="1"/>
    <col min="19" max="19" width="20" style="2" bestFit="1" customWidth="1"/>
    <col min="20" max="20" width="10.42578125" style="2" bestFit="1" customWidth="1"/>
    <col min="21" max="21" width="28" style="2" bestFit="1" customWidth="1"/>
    <col min="22" max="22" width="18" style="2" bestFit="1" customWidth="1"/>
    <col min="23" max="16384" width="11.42578125" style="2"/>
  </cols>
  <sheetData>
    <row r="8" spans="2:26" x14ac:dyDescent="0.25">
      <c r="M8" s="206"/>
      <c r="N8" s="206"/>
      <c r="O8" s="206"/>
      <c r="P8" s="206"/>
      <c r="Q8" s="206"/>
      <c r="R8" s="206"/>
      <c r="S8" s="206"/>
      <c r="T8" s="206"/>
      <c r="U8" s="206"/>
      <c r="V8" s="206"/>
      <c r="W8" s="206"/>
      <c r="X8" s="206"/>
    </row>
    <row r="9" spans="2:26" x14ac:dyDescent="0.25">
      <c r="M9" s="206"/>
      <c r="N9" s="206"/>
      <c r="O9" s="206"/>
      <c r="P9" s="206"/>
      <c r="Q9" s="206"/>
      <c r="R9" s="206"/>
      <c r="S9" s="206"/>
      <c r="T9" s="206"/>
      <c r="U9" s="206"/>
      <c r="V9" s="206"/>
      <c r="W9" s="206"/>
      <c r="X9" s="206"/>
    </row>
    <row r="10" spans="2:26" ht="15.75" x14ac:dyDescent="0.25">
      <c r="B10" s="4" t="s">
        <v>270</v>
      </c>
      <c r="M10" s="206"/>
      <c r="N10" s="6"/>
      <c r="O10" s="6"/>
      <c r="P10" s="6"/>
      <c r="Q10" s="6"/>
      <c r="R10" s="6"/>
      <c r="S10" s="6"/>
      <c r="T10" s="6"/>
      <c r="U10" s="6"/>
      <c r="V10" s="6"/>
      <c r="W10" s="6"/>
      <c r="X10" s="6"/>
      <c r="Y10" s="6"/>
      <c r="Z10" s="6"/>
    </row>
    <row r="11" spans="2:26" x14ac:dyDescent="0.25">
      <c r="M11" s="206"/>
      <c r="N11" s="129"/>
      <c r="O11" s="129"/>
      <c r="P11" s="129"/>
      <c r="Q11" s="129"/>
      <c r="R11" s="129"/>
      <c r="S11" s="129"/>
      <c r="T11" s="129"/>
      <c r="U11" s="129"/>
      <c r="V11" s="129"/>
      <c r="W11" s="129"/>
      <c r="X11" s="6"/>
      <c r="Y11" s="6"/>
      <c r="Z11" s="6"/>
    </row>
    <row r="12" spans="2:26" x14ac:dyDescent="0.25">
      <c r="M12" s="206"/>
      <c r="N12" s="129"/>
      <c r="O12" s="129"/>
      <c r="P12" s="129"/>
      <c r="Q12" s="129"/>
      <c r="R12" s="129"/>
      <c r="S12" s="129"/>
      <c r="T12" s="129"/>
      <c r="U12" s="129"/>
      <c r="V12" s="129"/>
      <c r="W12" s="129"/>
      <c r="X12" s="6"/>
      <c r="Y12" s="6"/>
      <c r="Z12" s="6"/>
    </row>
    <row r="13" spans="2:26" x14ac:dyDescent="0.25">
      <c r="M13" s="206"/>
      <c r="N13" s="129"/>
      <c r="O13" s="129"/>
      <c r="P13" s="129"/>
      <c r="Q13" s="129"/>
      <c r="R13" s="129"/>
      <c r="S13" s="129"/>
      <c r="T13" s="129"/>
      <c r="U13" s="129"/>
      <c r="V13" s="129"/>
      <c r="W13" s="129"/>
      <c r="X13" s="6"/>
      <c r="Y13" s="6"/>
      <c r="Z13" s="6"/>
    </row>
    <row r="14" spans="2:26" x14ac:dyDescent="0.25">
      <c r="M14" s="206"/>
      <c r="N14" s="129"/>
      <c r="O14" s="129"/>
      <c r="P14" s="129"/>
      <c r="Q14" s="129"/>
      <c r="R14" s="129"/>
      <c r="S14" s="129"/>
      <c r="T14" s="129"/>
      <c r="U14" s="129"/>
      <c r="V14" s="129"/>
      <c r="W14" s="129"/>
      <c r="X14" s="6"/>
      <c r="Y14" s="6"/>
      <c r="Z14" s="6"/>
    </row>
    <row r="15" spans="2:26" x14ac:dyDescent="0.25">
      <c r="M15" s="206"/>
      <c r="N15" s="6"/>
      <c r="O15" s="6"/>
      <c r="P15" s="6"/>
      <c r="Q15" s="6"/>
      <c r="R15" s="6"/>
      <c r="S15" s="6"/>
      <c r="T15" s="6"/>
      <c r="U15" s="6"/>
      <c r="V15" s="6"/>
      <c r="W15" s="6"/>
      <c r="X15" s="6"/>
      <c r="Y15" s="6"/>
      <c r="Z15" s="6"/>
    </row>
    <row r="16" spans="2:26" x14ac:dyDescent="0.25">
      <c r="M16" s="206"/>
      <c r="N16" s="6"/>
      <c r="O16" s="6" t="s">
        <v>45</v>
      </c>
      <c r="P16" s="6" t="s">
        <v>46</v>
      </c>
      <c r="Q16" s="6" t="s">
        <v>41</v>
      </c>
      <c r="R16" s="6" t="s">
        <v>47</v>
      </c>
      <c r="S16" s="6" t="s">
        <v>48</v>
      </c>
      <c r="T16" s="6" t="s">
        <v>42</v>
      </c>
      <c r="U16" s="6" t="s">
        <v>43</v>
      </c>
      <c r="V16" s="6" t="s">
        <v>49</v>
      </c>
      <c r="W16" s="6" t="s">
        <v>44</v>
      </c>
      <c r="X16" s="6"/>
      <c r="Y16" s="6"/>
      <c r="Z16" s="6"/>
    </row>
    <row r="17" spans="13:26" x14ac:dyDescent="0.25">
      <c r="M17" s="206"/>
      <c r="N17" s="6" t="s">
        <v>62</v>
      </c>
      <c r="O17" s="7">
        <v>0.1782863787726624</v>
      </c>
      <c r="P17" s="7">
        <v>0.20312985597784394</v>
      </c>
      <c r="Q17" s="7">
        <v>0.24819624819624819</v>
      </c>
      <c r="R17" s="7">
        <v>0.22888722406379244</v>
      </c>
      <c r="S17" s="7">
        <v>0.27077426390403492</v>
      </c>
      <c r="T17" s="7">
        <v>0.21339950372208435</v>
      </c>
      <c r="U17" s="7">
        <v>0.31376580651793978</v>
      </c>
      <c r="V17" s="7">
        <v>0.14851485148514851</v>
      </c>
      <c r="W17" s="7">
        <v>0.18268215417106654</v>
      </c>
      <c r="X17" s="6"/>
      <c r="Y17" s="6"/>
      <c r="Z17" s="6"/>
    </row>
    <row r="18" spans="13:26" x14ac:dyDescent="0.25">
      <c r="M18" s="206"/>
      <c r="N18" s="6" t="s">
        <v>53</v>
      </c>
      <c r="O18" s="7">
        <v>0.18650590046177526</v>
      </c>
      <c r="P18" s="7">
        <v>0.20213869020954031</v>
      </c>
      <c r="Q18" s="7">
        <v>0.24767801857585139</v>
      </c>
      <c r="R18" s="7">
        <v>0.25690176060006253</v>
      </c>
      <c r="S18" s="7">
        <v>0.36004560631973287</v>
      </c>
      <c r="T18" s="7">
        <v>0.37977528089887641</v>
      </c>
      <c r="U18" s="7">
        <v>0.42079207920792078</v>
      </c>
      <c r="V18" s="7">
        <v>0.15820029027576196</v>
      </c>
      <c r="W18" s="7">
        <v>0.22336991607488701</v>
      </c>
      <c r="X18" s="6"/>
      <c r="Y18" s="6"/>
      <c r="Z18" s="6"/>
    </row>
    <row r="19" spans="13:26" x14ac:dyDescent="0.25">
      <c r="M19" s="206"/>
      <c r="N19" s="6" t="s">
        <v>54</v>
      </c>
      <c r="O19" s="7">
        <v>0.20884777500093252</v>
      </c>
      <c r="P19" s="7">
        <v>0.1945154926074433</v>
      </c>
      <c r="Q19" s="7">
        <v>0.22702104097452935</v>
      </c>
      <c r="R19" s="7">
        <v>0.23726416145056023</v>
      </c>
      <c r="S19" s="7">
        <v>0.30873561167127689</v>
      </c>
      <c r="T19" s="7">
        <v>0.24727272727272728</v>
      </c>
      <c r="U19" s="7">
        <v>0.33187313825127035</v>
      </c>
      <c r="V19" s="7">
        <v>0.18630746160608097</v>
      </c>
      <c r="W19" s="7">
        <v>0.21297107800175286</v>
      </c>
      <c r="X19" s="6"/>
      <c r="Y19" s="6"/>
      <c r="Z19" s="6"/>
    </row>
    <row r="20" spans="13:26" x14ac:dyDescent="0.25">
      <c r="M20" s="206"/>
      <c r="N20" s="6" t="s">
        <v>55</v>
      </c>
      <c r="O20" s="7">
        <v>0.18949150803017087</v>
      </c>
      <c r="P20" s="7">
        <v>0.18591445994783135</v>
      </c>
      <c r="Q20" s="7">
        <v>0.24669073405535499</v>
      </c>
      <c r="R20" s="7">
        <v>0.23902125166853927</v>
      </c>
      <c r="S20" s="7">
        <v>0.30648989278991734</v>
      </c>
      <c r="T20" s="7">
        <v>0.34516129032258064</v>
      </c>
      <c r="U20" s="7">
        <v>0.34755639097744362</v>
      </c>
      <c r="V20" s="7">
        <v>0.15717014165207704</v>
      </c>
      <c r="W20" s="7">
        <v>0.20916334661354583</v>
      </c>
      <c r="X20" s="6"/>
      <c r="Y20" s="6"/>
      <c r="Z20" s="6"/>
    </row>
    <row r="21" spans="13:26" x14ac:dyDescent="0.25">
      <c r="M21" s="206"/>
      <c r="N21" s="6" t="s">
        <v>56</v>
      </c>
      <c r="O21" s="7">
        <v>0.15876734546765184</v>
      </c>
      <c r="P21" s="7">
        <v>0.18630885149335888</v>
      </c>
      <c r="Q21" s="7">
        <v>0.24761904761904763</v>
      </c>
      <c r="R21" s="7">
        <v>0.23872460460841177</v>
      </c>
      <c r="S21" s="7">
        <v>0.30404447836040555</v>
      </c>
      <c r="T21" s="7">
        <v>0.2868217054263566</v>
      </c>
      <c r="U21" s="7">
        <v>0.36231454005934716</v>
      </c>
      <c r="V21" s="7">
        <v>0.14665592264302982</v>
      </c>
      <c r="W21" s="7">
        <v>0.16056338028169015</v>
      </c>
      <c r="X21" s="6"/>
      <c r="Y21" s="6"/>
      <c r="Z21" s="6"/>
    </row>
    <row r="22" spans="13:26" x14ac:dyDescent="0.25">
      <c r="M22" s="206"/>
      <c r="N22" s="6" t="s">
        <v>57</v>
      </c>
      <c r="O22" s="7">
        <v>0.17352941176470588</v>
      </c>
      <c r="P22" s="7">
        <v>0.17535843430125533</v>
      </c>
      <c r="Q22" s="7">
        <v>0.22030825022665457</v>
      </c>
      <c r="R22" s="7">
        <v>0.22421286212432637</v>
      </c>
      <c r="S22" s="7">
        <v>0.2857142857142857</v>
      </c>
      <c r="T22" s="7">
        <v>0.20370370370370369</v>
      </c>
      <c r="U22" s="7">
        <v>0.30481283422459893</v>
      </c>
      <c r="V22" s="7">
        <v>0.14940229556603324</v>
      </c>
      <c r="W22" s="7">
        <v>0.1814236111111111</v>
      </c>
      <c r="X22" s="6"/>
      <c r="Y22" s="6"/>
      <c r="Z22" s="6"/>
    </row>
    <row r="23" spans="13:26" x14ac:dyDescent="0.25">
      <c r="M23" s="206"/>
      <c r="N23" s="6" t="s">
        <v>63</v>
      </c>
      <c r="O23" s="7">
        <v>0.21942936889440223</v>
      </c>
      <c r="P23" s="7">
        <v>0.2153596473911932</v>
      </c>
      <c r="Q23" s="7">
        <v>0.27705627705627706</v>
      </c>
      <c r="R23" s="7">
        <v>0.27002780905691837</v>
      </c>
      <c r="S23" s="7">
        <v>0.37362337803947226</v>
      </c>
      <c r="T23" s="7">
        <v>0.34223184223184222</v>
      </c>
      <c r="U23" s="7">
        <v>0.42023503984870997</v>
      </c>
      <c r="V23" s="7">
        <v>0.2020497803806735</v>
      </c>
      <c r="W23" s="7">
        <v>0.24476110645431684</v>
      </c>
      <c r="X23" s="6"/>
      <c r="Y23" s="6"/>
      <c r="Z23" s="6"/>
    </row>
    <row r="24" spans="13:26" x14ac:dyDescent="0.25">
      <c r="M24" s="206"/>
      <c r="N24" s="6" t="s">
        <v>59</v>
      </c>
      <c r="O24" s="7">
        <v>0.18150137419389606</v>
      </c>
      <c r="P24" s="7">
        <v>0.19491645212574191</v>
      </c>
      <c r="Q24" s="7">
        <v>0.25261464199517297</v>
      </c>
      <c r="R24" s="7">
        <v>0.25199493258001571</v>
      </c>
      <c r="S24" s="7">
        <v>0.33500145961049249</v>
      </c>
      <c r="T24" s="7">
        <v>0.38675599072404021</v>
      </c>
      <c r="U24" s="7">
        <v>0.38522126022126024</v>
      </c>
      <c r="V24" s="7">
        <v>0.18679484227492515</v>
      </c>
      <c r="W24" s="7">
        <v>0.23047419804741981</v>
      </c>
      <c r="X24" s="6"/>
      <c r="Y24" s="6"/>
      <c r="Z24" s="6"/>
    </row>
    <row r="25" spans="13:26" x14ac:dyDescent="0.25">
      <c r="M25" s="206"/>
      <c r="N25" s="6"/>
      <c r="O25" s="6"/>
      <c r="P25" s="6"/>
      <c r="Q25" s="6"/>
      <c r="R25" s="6"/>
      <c r="S25" s="6"/>
      <c r="T25" s="6"/>
      <c r="U25" s="6"/>
      <c r="V25" s="6"/>
      <c r="W25" s="6"/>
      <c r="X25" s="6"/>
      <c r="Y25" s="6"/>
      <c r="Z25" s="6"/>
    </row>
    <row r="26" spans="13:26" x14ac:dyDescent="0.25">
      <c r="M26" s="206"/>
      <c r="N26" s="6"/>
      <c r="O26" s="6"/>
      <c r="P26" s="6"/>
      <c r="Q26" s="6"/>
      <c r="R26" s="6"/>
      <c r="S26" s="6"/>
      <c r="T26" s="6"/>
      <c r="U26" s="6"/>
      <c r="V26" s="6"/>
      <c r="W26" s="6"/>
      <c r="X26" s="6"/>
      <c r="Y26" s="6"/>
      <c r="Z26" s="6"/>
    </row>
    <row r="27" spans="13:26" x14ac:dyDescent="0.25">
      <c r="M27" s="206"/>
      <c r="N27" s="6"/>
      <c r="O27" s="6"/>
      <c r="P27" s="6"/>
      <c r="Q27" s="6"/>
      <c r="R27" s="6"/>
      <c r="S27" s="6"/>
      <c r="T27" s="6"/>
      <c r="U27" s="6"/>
      <c r="V27" s="6"/>
      <c r="W27" s="6"/>
      <c r="X27" s="6"/>
      <c r="Y27" s="6"/>
      <c r="Z27" s="6"/>
    </row>
    <row r="28" spans="13:26" x14ac:dyDescent="0.25">
      <c r="M28" s="206"/>
      <c r="N28" s="6"/>
      <c r="O28" s="6"/>
      <c r="P28" s="6"/>
      <c r="Q28" s="6"/>
      <c r="R28" s="6"/>
      <c r="S28" s="6"/>
      <c r="T28" s="6"/>
      <c r="U28" s="6"/>
      <c r="V28" s="6"/>
      <c r="W28" s="6"/>
      <c r="X28" s="6"/>
      <c r="Y28" s="6"/>
      <c r="Z28" s="6"/>
    </row>
    <row r="29" spans="13:26" x14ac:dyDescent="0.25">
      <c r="M29" s="206"/>
      <c r="N29" s="206"/>
      <c r="O29" s="206"/>
      <c r="P29" s="206"/>
      <c r="Q29" s="206"/>
      <c r="R29" s="206"/>
      <c r="S29" s="206"/>
      <c r="T29" s="206"/>
      <c r="U29" s="206"/>
      <c r="V29" s="206"/>
      <c r="W29" s="206"/>
      <c r="X29" s="206"/>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29</vt:i4>
      </vt:variant>
    </vt:vector>
  </HeadingPairs>
  <TitlesOfParts>
    <vt:vector size="29" baseType="lpstr">
      <vt:lpstr>Portada</vt:lpstr>
      <vt:lpstr>Indice</vt:lpstr>
      <vt:lpstr>Introducción</vt:lpstr>
      <vt:lpstr>T.1</vt:lpstr>
      <vt:lpstr>G.1 y G.2</vt:lpstr>
      <vt:lpstr>T.2 y G3</vt:lpstr>
      <vt:lpstr>T.3</vt:lpstr>
      <vt:lpstr>G.4</vt:lpstr>
      <vt:lpstr>G.5</vt:lpstr>
      <vt:lpstr>T.4.1</vt:lpstr>
      <vt:lpstr>T.4.2</vt:lpstr>
      <vt:lpstr>T.4.3</vt:lpstr>
      <vt:lpstr>T.4.4</vt:lpstr>
      <vt:lpstr>T.4.5</vt:lpstr>
      <vt:lpstr>T.4.6</vt:lpstr>
      <vt:lpstr>T.4.7</vt:lpstr>
      <vt:lpstr>T.4.8</vt:lpstr>
      <vt:lpstr>T.4.9</vt:lpstr>
      <vt:lpstr>G.6</vt:lpstr>
      <vt:lpstr>T.5</vt:lpstr>
      <vt:lpstr>T.6</vt:lpstr>
      <vt:lpstr>T.7</vt:lpstr>
      <vt:lpstr>G.8</vt:lpstr>
      <vt:lpstr>T.8</vt:lpstr>
      <vt:lpstr>T.9</vt:lpstr>
      <vt:lpstr>G.9</vt:lpstr>
      <vt:lpstr>T.10</vt:lpstr>
      <vt:lpstr>T.11</vt:lpstr>
      <vt:lpstr>G.10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ASUNCION RIVAS MARTINEZ</dc:creator>
  <cp:lastModifiedBy>MARIA ASUNCION RIVAS MARTINEZ</cp:lastModifiedBy>
  <cp:lastPrinted>2016-07-25T10:27:08Z</cp:lastPrinted>
  <dcterms:created xsi:type="dcterms:W3CDTF">2016-06-08T08:11:59Z</dcterms:created>
  <dcterms:modified xsi:type="dcterms:W3CDTF">2017-08-04T09:36:30Z</dcterms:modified>
</cp:coreProperties>
</file>