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P:\DirecciónGerencia\DirecciónDeProyectos\EstudiosTecnológicos_Prospectiva\2 Productos de indicadores\Informes\Informes Periódicos anuales\Informe Indicadores PAIDI 2020\"/>
    </mc:Choice>
  </mc:AlternateContent>
  <xr:revisionPtr revIDLastSave="0" documentId="8_{73F526B4-4F45-43E3-9215-53EBECEBB52C}" xr6:coauthVersionLast="45" xr6:coauthVersionMax="45" xr10:uidLastSave="{00000000-0000-0000-0000-000000000000}"/>
  <bookViews>
    <workbookView xWindow="-120" yWindow="-120" windowWidth="29040" windowHeight="15840" tabRatio="890" activeTab="8" xr2:uid="{00000000-000D-0000-FFFF-FFFF00000000}"/>
  </bookViews>
  <sheets>
    <sheet name="Indice" sheetId="4" r:id="rId1"/>
    <sheet name="1.1" sheetId="44" r:id="rId2"/>
    <sheet name="1.2" sheetId="1" r:id="rId3"/>
    <sheet name="1.3" sheetId="29" r:id="rId4"/>
    <sheet name="1.4" sheetId="31" r:id="rId5"/>
    <sheet name="1.5" sheetId="2" r:id="rId6"/>
    <sheet name="1.6" sheetId="38" r:id="rId7"/>
    <sheet name="1.7" sheetId="45" r:id="rId8"/>
    <sheet name="1.8" sheetId="46" r:id="rId9"/>
    <sheet name="1.9" sheetId="47" r:id="rId10"/>
    <sheet name="1.10" sheetId="48" r:id="rId11"/>
    <sheet name="1.11" sheetId="49" r:id="rId12"/>
    <sheet name="1.12" sheetId="50" r:id="rId13"/>
    <sheet name="2.1" sheetId="32" r:id="rId14"/>
    <sheet name="2.2" sheetId="34" r:id="rId15"/>
    <sheet name="2.3" sheetId="39" r:id="rId16"/>
    <sheet name="2.4" sheetId="40" r:id="rId17"/>
    <sheet name="2.5" sheetId="3" r:id="rId18"/>
    <sheet name="2.6" sheetId="5" r:id="rId19"/>
    <sheet name="2.7" sheetId="10" r:id="rId20"/>
    <sheet name="2.8" sheetId="7" r:id="rId21"/>
    <sheet name="3.1" sheetId="15" r:id="rId22"/>
    <sheet name="3.2" sheetId="17" r:id="rId23"/>
    <sheet name="3.3" sheetId="18" r:id="rId24"/>
    <sheet name="3.4" sheetId="19" r:id="rId25"/>
    <sheet name="3.5" sheetId="16" r:id="rId26"/>
    <sheet name="3.6" sheetId="24" r:id="rId27"/>
    <sheet name="3.7" sheetId="21" r:id="rId28"/>
    <sheet name="3.8" sheetId="20" r:id="rId29"/>
    <sheet name="3.9" sheetId="23" r:id="rId30"/>
    <sheet name="3.10" sheetId="22" r:id="rId31"/>
    <sheet name="3.11" sheetId="51" r:id="rId32"/>
    <sheet name="3.12" sheetId="52" r:id="rId33"/>
    <sheet name="4.1" sheetId="42" r:id="rId34"/>
    <sheet name="4.2" sheetId="26" r:id="rId35"/>
    <sheet name="4.3" sheetId="43" r:id="rId36"/>
    <sheet name="4.4" sheetId="27" r:id="rId37"/>
    <sheet name="4.5" sheetId="28" r:id="rId38"/>
    <sheet name="4.6" sheetId="53" r:id="rId39"/>
    <sheet name="4.7" sheetId="54" r:id="rId40"/>
    <sheet name="4.8" sheetId="55" r:id="rId41"/>
    <sheet name="4.9" sheetId="56" r:id="rId42"/>
    <sheet name="4.10" sheetId="57" r:id="rId43"/>
    <sheet name="4.11" sheetId="58" r:id="rId44"/>
    <sheet name="4.12" sheetId="59" r:id="rId45"/>
    <sheet name="4.13" sheetId="60" r:id="rId46"/>
    <sheet name="4.14" sheetId="61" r:id="rId47"/>
    <sheet name="5.1" sheetId="62" r:id="rId48"/>
    <sheet name="5.2" sheetId="63" r:id="rId49"/>
    <sheet name="5.3" sheetId="64" r:id="rId50"/>
    <sheet name="5.4" sheetId="65" r:id="rId51"/>
    <sheet name="5.5" sheetId="66" r:id="rId52"/>
    <sheet name="5.6" sheetId="67" r:id="rId53"/>
    <sheet name="5.7" sheetId="68" r:id="rId54"/>
    <sheet name="6.1" sheetId="69" r:id="rId55"/>
    <sheet name="6.2" sheetId="70" r:id="rId56"/>
    <sheet name="6.3" sheetId="71" r:id="rId57"/>
    <sheet name="6.4" sheetId="72" r:id="rId58"/>
    <sheet name="6.5" sheetId="73" r:id="rId59"/>
    <sheet name="6.6" sheetId="74" r:id="rId60"/>
    <sheet name="6.7" sheetId="75" r:id="rId61"/>
    <sheet name="6.8" sheetId="76" r:id="rId62"/>
    <sheet name="6.9" sheetId="77" r:id="rId63"/>
    <sheet name="6.10" sheetId="78" r:id="rId64"/>
    <sheet name="6.11" sheetId="79" r:id="rId65"/>
    <sheet name="7.1" sheetId="80" r:id="rId66"/>
    <sheet name="7.2" sheetId="81" r:id="rId67"/>
    <sheet name="7.3" sheetId="82" r:id="rId68"/>
    <sheet name="7.4" sheetId="83" r:id="rId69"/>
    <sheet name="7.5" sheetId="84" r:id="rId70"/>
    <sheet name="7.6" sheetId="85" r:id="rId71"/>
    <sheet name="7.7" sheetId="86" r:id="rId72"/>
    <sheet name="7.8" sheetId="87" r:id="rId73"/>
    <sheet name="7.9" sheetId="88" r:id="rId74"/>
    <sheet name="7.10" sheetId="89" r:id="rId75"/>
    <sheet name="7.11" sheetId="90" r:id="rId76"/>
    <sheet name="7.12" sheetId="91" r:id="rId77"/>
    <sheet name="7.13" sheetId="92" r:id="rId78"/>
    <sheet name="7.14" sheetId="93" r:id="rId79"/>
    <sheet name="7.15" sheetId="94" r:id="rId80"/>
    <sheet name="7.16" sheetId="95" r:id="rId81"/>
    <sheet name="7.17" sheetId="96" r:id="rId82"/>
    <sheet name="8.1" sheetId="97" r:id="rId83"/>
    <sheet name="8.2" sheetId="98" r:id="rId84"/>
    <sheet name="8.3" sheetId="99" r:id="rId85"/>
    <sheet name="8.4" sheetId="100" r:id="rId86"/>
    <sheet name="8.5" sheetId="101" r:id="rId8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0" l="1"/>
</calcChain>
</file>

<file path=xl/sharedStrings.xml><?xml version="1.0" encoding="utf-8"?>
<sst xmlns="http://schemas.openxmlformats.org/spreadsheetml/2006/main" count="867" uniqueCount="241">
  <si>
    <t>Hombre</t>
  </si>
  <si>
    <t>Mujer</t>
  </si>
  <si>
    <t>-</t>
  </si>
  <si>
    <t>Año</t>
  </si>
  <si>
    <t>AGR</t>
  </si>
  <si>
    <t>CTS</t>
  </si>
  <si>
    <t>FQM</t>
  </si>
  <si>
    <t>HUM</t>
  </si>
  <si>
    <t>RNM</t>
  </si>
  <si>
    <t>SEJ</t>
  </si>
  <si>
    <t>TEP</t>
  </si>
  <si>
    <t>TIC</t>
  </si>
  <si>
    <t>BIO</t>
  </si>
  <si>
    <t>Unidad: miles de personas</t>
  </si>
  <si>
    <t>Fuente: MECD y elaboración propia</t>
  </si>
  <si>
    <t>Fuente: SGUIT-SICA y elaboración propia</t>
  </si>
  <si>
    <t>Fuente: SGUIT y elaboración propia</t>
  </si>
  <si>
    <t>INDICADORES DE CONTEXTO SOCIO-ECONÓMICO</t>
  </si>
  <si>
    <t>INDICADORES DE GÉNERO</t>
  </si>
  <si>
    <t>PIB pm</t>
  </si>
  <si>
    <t>Unidad: Millones de euros</t>
  </si>
  <si>
    <t xml:space="preserve">Notas: (P) Estimación provisional            
</t>
  </si>
  <si>
    <t xml:space="preserve">(A) Estimación avance </t>
  </si>
  <si>
    <t>(E) Dato estimado</t>
  </si>
  <si>
    <t xml:space="preserve">Desde el año 1995 hasta 2000: PIBpm base 1995 </t>
  </si>
  <si>
    <t xml:space="preserve">Desde el año 2000 hasta 2008: PIBpm base 2000 </t>
  </si>
  <si>
    <t xml:space="preserve">Desde el año 2008 hasta 2010: PIBpm base 2008 </t>
  </si>
  <si>
    <t>Desde el año 2010 hasta 2016: PIBpm base 2010</t>
  </si>
  <si>
    <t>Sector público</t>
  </si>
  <si>
    <t>Sector privado</t>
  </si>
  <si>
    <t>Unidad: miles de euros</t>
  </si>
  <si>
    <t>Fuente: Contabilidad regional de España - INE y elaboración propia</t>
  </si>
  <si>
    <t>Fuente: Cifras de población - INE y elaboración propia</t>
  </si>
  <si>
    <t>Fuente: Encuesta de población activa - IECA y elaboración propia</t>
  </si>
  <si>
    <t>Fuente: Estadísticas sobre actividades de I+D - IECA y elaboración propia</t>
  </si>
  <si>
    <t>Fuente: Cifras de población -INE, Estadísticas de tesis - MECD y elaboración propia</t>
  </si>
  <si>
    <t>Unidad: %</t>
  </si>
  <si>
    <r>
      <t xml:space="preserve">Unidad: </t>
    </r>
    <r>
      <rPr>
        <sz val="11"/>
        <color theme="1"/>
        <rFont val="Calibri"/>
        <family val="2"/>
      </rPr>
      <t>‰</t>
    </r>
  </si>
  <si>
    <t>%</t>
  </si>
  <si>
    <t>Ratio</t>
  </si>
  <si>
    <t>Unidad: Ratio</t>
  </si>
  <si>
    <r>
      <t xml:space="preserve">Unidad: </t>
    </r>
    <r>
      <rPr>
        <sz val="11"/>
        <color theme="1"/>
        <rFont val="Calibri"/>
        <family val="2"/>
        <scheme val="minor"/>
      </rPr>
      <t>%</t>
    </r>
  </si>
  <si>
    <t>Unidad: número de personas</t>
  </si>
  <si>
    <t>Fuente: INE y elaboración propia</t>
  </si>
  <si>
    <t>Unidad: número de personas en EJC</t>
  </si>
  <si>
    <t>Unidad: número de personas
                 -: Datos no disponibles</t>
  </si>
  <si>
    <t>Grupos</t>
  </si>
  <si>
    <t>Proyectos</t>
  </si>
  <si>
    <t>Unidad: %
                 -: Datos no disponibles</t>
  </si>
  <si>
    <t>INDICADORES DE SEGUIMIENTO DE LOS OBJETIVOS GENERALES DEL PAIDI 20210</t>
  </si>
  <si>
    <t>Objetivo general 1</t>
  </si>
  <si>
    <t>Unidad: Número de grupos</t>
  </si>
  <si>
    <t>Unidad: Número de grupos
                 -: Dato no disponible</t>
  </si>
  <si>
    <t>Fuente: SGUITy elaboración propia</t>
  </si>
  <si>
    <t>Unidad: Número de proyectos
                 -: Dato no disponible</t>
  </si>
  <si>
    <t>Financiación</t>
  </si>
  <si>
    <t>Tesis</t>
  </si>
  <si>
    <t>Nota: En 2016 ha aumentado en el número de tesis leídas motivada por la proximidad de la extinción de regulaciones de doctorado anteriores al Real Decreto 99/2011. Los estudiantes de doctorado matriculados conforme a anteriores ordenaciones tenían como fecha límite para la lectura de tesis, febrero de 2016.</t>
  </si>
  <si>
    <t>Fuente: ICONO (Observatorio Español de I+D+I) - MINECO y elaboración propia</t>
  </si>
  <si>
    <t>Publicaciones</t>
  </si>
  <si>
    <t>Unidad: Número de tesis
                 -: Dato no disponible</t>
  </si>
  <si>
    <t>Unidad: Número de publicaciones
                 -: Dato no disponible</t>
  </si>
  <si>
    <t>Unidad: Ratio
                 -: Dato no disponible</t>
  </si>
  <si>
    <t>3.9. Índice de impacto normalizado de las publicaciones científicas internacionales</t>
  </si>
  <si>
    <t>3.7. Evaluación media de los grupos de investigación por áreas</t>
  </si>
  <si>
    <t>3.6. Publicaciones científicas en revistas internacionales</t>
  </si>
  <si>
    <t>3.5. Tesis leídas</t>
  </si>
  <si>
    <t>3.2. Grupos de investigación incentivados</t>
  </si>
  <si>
    <t>3.1. Grupos de investigación</t>
  </si>
  <si>
    <t>2.8. IP mujeres respecto a IP hombres</t>
  </si>
  <si>
    <t>3.10. Documentos publicados en revistas científicas Q1</t>
  </si>
  <si>
    <t>Fuente: ICONO (Observatorio Español de I+D+I) - MINECO, INE y elaboración propia</t>
  </si>
  <si>
    <t xml:space="preserve">3.11. Variación relativa de recursos dedicados a incentivos para actividad investigadora de excelencia </t>
  </si>
  <si>
    <t>Unidad: %
                 -: Dato no disponible</t>
  </si>
  <si>
    <t xml:space="preserve">3.12. Productividad investigadora en patentes y modelos de utilidad por grupos de investigación </t>
  </si>
  <si>
    <t>Fuente: Estadísticas de propiedad industrial - OEPM / SICA y elaboración propia</t>
  </si>
  <si>
    <t>Objetivo general 2</t>
  </si>
  <si>
    <t>4.5. FPI que realizan estancias fuera de Andalucía</t>
  </si>
  <si>
    <t>4.6. Doctores pertenecientes a Grupos de I+D</t>
  </si>
  <si>
    <t>4.12. Variación interanual del personal investigador</t>
  </si>
  <si>
    <t>Investigadores</t>
  </si>
  <si>
    <t>Unidad: Número de personas en EJC</t>
  </si>
  <si>
    <t>Unidad: Número de personas</t>
  </si>
  <si>
    <t>FPI</t>
  </si>
  <si>
    <t>Doctores</t>
  </si>
  <si>
    <t>Fuente: MINECO y elaboración propia</t>
  </si>
  <si>
    <t>RYC</t>
  </si>
  <si>
    <t>JC</t>
  </si>
  <si>
    <t>TQ</t>
  </si>
  <si>
    <t>TA</t>
  </si>
  <si>
    <t>SO</t>
  </si>
  <si>
    <t>JC_F</t>
  </si>
  <si>
    <t>JC_I</t>
  </si>
  <si>
    <t>DI</t>
  </si>
  <si>
    <t>EMPLEA</t>
  </si>
  <si>
    <t>EJ</t>
  </si>
  <si>
    <t>IED</t>
  </si>
  <si>
    <t xml:space="preserve">DI: Doctorado Industrial
EMPLEA: Ayudas para la Contratación de Tecnólogos para realizar actividades de I+D+I en las PYME
EJ: Empleo Joven
FPI: Formación de Personal Investigador
IED: Incorporación estable de doctores
JC: Juan de la Cierva
JC_F: Juan de la Cierva Formación
JC_I: Juan de la Cierva Incorporación
RYC: Ramón y Cajal
SO: Severo Ochoa
TA: Técnicos de Apoyo
TQ: Torres Quevedo
</t>
  </si>
  <si>
    <t>Fuente:Estadística ssobre actividades de I+D - IECA y elaboración propia</t>
  </si>
  <si>
    <t>4.8. Porcentaje de investigadores en el sector empresarial sobre el total de investigadores</t>
  </si>
  <si>
    <t>4.9. Porcentaje de Investigadores sobre el total del personal dedicado a I+D</t>
  </si>
  <si>
    <t>4.10 Personal dedicado a I+D sobre el total de la población activa en tantos por mil</t>
  </si>
  <si>
    <t>‰</t>
  </si>
  <si>
    <r>
      <t xml:space="preserve">Unidad: </t>
    </r>
    <r>
      <rPr>
        <sz val="11"/>
        <color theme="1"/>
        <rFont val="Calibri"/>
        <family val="2"/>
      </rPr>
      <t>‰</t>
    </r>
    <r>
      <rPr>
        <sz val="11"/>
        <color theme="1"/>
        <rFont val="Calibri"/>
        <family val="2"/>
        <scheme val="minor"/>
      </rPr>
      <t xml:space="preserve">
                 -: Dato no disponible</t>
    </r>
  </si>
  <si>
    <t>4.13. Porcentaje de personal dedicado a I+D en el sector público sobre el personal total dedicado a I+D</t>
  </si>
  <si>
    <t>5.1. Financiación obtenida en programas europeos de I+D+I</t>
  </si>
  <si>
    <t>Fuente: CDTI y elaboración propia</t>
  </si>
  <si>
    <t>Propuestas</t>
  </si>
  <si>
    <t>5.2. Participaciones andaluzas en consorcions de proyectos intenacionales (H2020)</t>
  </si>
  <si>
    <t>Unidad: Número de proyectos</t>
  </si>
  <si>
    <t>Unidad: Número de propuestas</t>
  </si>
  <si>
    <t>5.3. Proyectos financiados pro el European Research Council (ERC)</t>
  </si>
  <si>
    <t>5.4. Financiación obtenida en las convocatorias de proyectos de I+D del Plan Estatal</t>
  </si>
  <si>
    <t>Unidad: Número de actuaciones</t>
  </si>
  <si>
    <t>Fuente: Ayudas concedidas en los periodos 2013-2016 y 2017-2020 clasificadas por Comunidades autónomas y Programas - Agencia Estatal de Investigación y elaboración propia</t>
  </si>
  <si>
    <t>Actuaciones</t>
  </si>
  <si>
    <t>5.5. Proyectos de I+D en las convocatorias del Plan Estatal</t>
  </si>
  <si>
    <t>5.6. Retorno en programas europeos de I+D+I sobre el total nacional</t>
  </si>
  <si>
    <t>5.7. Porcentaje de proyectos europeos de I+D+I liderados por entidades andaluzas respecto al total de proyectos financiados andaluces</t>
  </si>
  <si>
    <t>Objetivo general 3</t>
  </si>
  <si>
    <t>1.1. PIB pm a precios corrientes</t>
  </si>
  <si>
    <t>1.2. Población andaluza por género</t>
  </si>
  <si>
    <t>1.3. Población activa con estudios universitarios por género</t>
  </si>
  <si>
    <t>1.4. Gasto en I+D en Andalucía por sectores público y privado</t>
  </si>
  <si>
    <t>1.5. Personas de entre 30 y 34 años con estudios superiores por género</t>
  </si>
  <si>
    <t>1.6. Doctores graduados con edades comprendidas entre 25-34 años respecto a la población total de dicho grupo</t>
  </si>
  <si>
    <t>1.7. Gasto en I+D en Andalucía sobre PIB regional</t>
  </si>
  <si>
    <t>1.8. Gasto en I+D en Andalucía del sector privado sobre el PIB regional</t>
  </si>
  <si>
    <t>1.9. Gasto privado respecto al gasto público de I+D</t>
  </si>
  <si>
    <t>1.10. Gasto en I+D procedente del extranjero</t>
  </si>
  <si>
    <t>1.11. Gasto en I+D del extranjero sobre el PIB regional</t>
  </si>
  <si>
    <t>1.12. Presupuesto del gasto en I+D de la Junta de Andalucía sobre el total de gasto en I+D Andalucía</t>
  </si>
  <si>
    <t xml:space="preserve">1.2. Población andaluza por género </t>
  </si>
  <si>
    <t>2.1.  Personal docente e investigador (PDI) universitario por género</t>
  </si>
  <si>
    <t>2.2. Alumnos matriculados en Universidades andaluzas por género</t>
  </si>
  <si>
    <t>2.3. Alumnos egresados en Universidades andaluzas por género</t>
  </si>
  <si>
    <t>2.4. Personal investigador por género</t>
  </si>
  <si>
    <t>2.5. FPI por género</t>
  </si>
  <si>
    <t>2.6. IP de los grupos y proyectos por género</t>
  </si>
  <si>
    <t>2.7. Mujeres catedráticas sobre el total</t>
  </si>
  <si>
    <t>2.2.  Alumnos matriculados en Universidades andaluzas por género</t>
  </si>
  <si>
    <t>3.3. Proyectos de I+D+I incentivados convocados por la SGUIT</t>
  </si>
  <si>
    <t>3.4. Gasto en ayudas regionales para la ejecución de proyectos de I+D+I s convocados por la SGUIT</t>
  </si>
  <si>
    <t>3.8. Publicaciones científicas en revistas internacionales por personal investigador</t>
  </si>
  <si>
    <t>4.1. Personal investigador en el sector empresarial</t>
  </si>
  <si>
    <t>4.3. Personal investigador que realiza estancias fuera de Andalucía</t>
  </si>
  <si>
    <t>4.4. Personal investigador visitante en Andalucía</t>
  </si>
  <si>
    <t>4.7. Personal de I+D que se incorpora a centros de investigación</t>
  </si>
  <si>
    <t>4.8. Personal investigador en el sector empresarial sobre el total de personal investigador</t>
  </si>
  <si>
    <t>Fuente:Estadística sobre actividades de I+D - IECA y elaboración propia</t>
  </si>
  <si>
    <t>4.9. Personal investigador sobre el total del personal dedicado a I+D</t>
  </si>
  <si>
    <t>4.11 Personal investigador sobre el total de la población activa en tantos por mil</t>
  </si>
  <si>
    <t>4.14. Personal investigador del sector público respecto al sector privado</t>
  </si>
  <si>
    <t>4.2. Personal investigador dedicado a I+D</t>
  </si>
  <si>
    <t>4.7. Personal investigador que se incorpora a centros de investigación</t>
  </si>
  <si>
    <t>5.7. Proyectos europeos de I+D+I liderados por entidades andaluzas respecto al total de proyectos financiados andaluces</t>
  </si>
  <si>
    <t>Objetivo general 4</t>
  </si>
  <si>
    <t>6.1. Empresas integradas en el registro de Agentes del Conocimiento</t>
  </si>
  <si>
    <t>Unidad: Número de empresas</t>
  </si>
  <si>
    <t>6.2. Empresas con Base Tecnológica creadas en el SAC fuera de la Universidad</t>
  </si>
  <si>
    <t>Empresas</t>
  </si>
  <si>
    <t>Fuente: Agencia Idea y elaboración propia</t>
  </si>
  <si>
    <t>Fuente: OTRI y elaboración propia</t>
  </si>
  <si>
    <t>6.3. Empresas con Base Tecnológica creadas en el SAC en la Universidad</t>
  </si>
  <si>
    <t>6.4. Empresas objeto de incentivo en I+D+I</t>
  </si>
  <si>
    <t>6.5. Contratos con empresas que han suscrito las universidades andaluzas</t>
  </si>
  <si>
    <t>Unidad: Número de contratos</t>
  </si>
  <si>
    <t>Contratos</t>
  </si>
  <si>
    <t>6.6. Financiación de contratos con empresas que han suscrito las universidades andaluzas</t>
  </si>
  <si>
    <t>Unidad: Euros</t>
  </si>
  <si>
    <t>6.7. Empresas con certificaciones ISO de I+D+I</t>
  </si>
  <si>
    <t>Fuente: AENOR y elaboración propia</t>
  </si>
  <si>
    <t>6.8. Empresas con innovaciones tecnológicas que colaboran con Universidades y centros de investigación públicos y privados</t>
  </si>
  <si>
    <t>Fuente: IECA y elaboración propia</t>
  </si>
  <si>
    <t>6.9. Empresas que realizan innovaciones tecnológicas sobre el total de empresas de 10 o más asalariados</t>
  </si>
  <si>
    <t>6.10. PYME que realizan innovaciones tecnológicas sobre el total de PYME</t>
  </si>
  <si>
    <t>6.11. Empresas andaluzas con innovaciones tecnológicas sobre el total nacional</t>
  </si>
  <si>
    <t>Objetivo general 5</t>
  </si>
  <si>
    <t>7.1. Empresas que realizan I+D en el sector de alta tecnología</t>
  </si>
  <si>
    <t>7.2. Empresas con actividades innovadoras</t>
  </si>
  <si>
    <t>Unidad: Número de establecimientos</t>
  </si>
  <si>
    <t>7.3. Empresas innovadoras</t>
  </si>
  <si>
    <t>Unidad: Número de empresas con sede social</t>
  </si>
  <si>
    <t>7.4. Empresas EIN</t>
  </si>
  <si>
    <t>Unidad: Miles de euros</t>
  </si>
  <si>
    <t>7.5. Gasto total en actividades innovadora en empresas</t>
  </si>
  <si>
    <t>7.6. Financiación de incentivos de I+D+I para empresas</t>
  </si>
  <si>
    <t>7.7. Inversión en TIC y Servicios Avanzados a la Innovación en PYME</t>
  </si>
  <si>
    <t>7.8. Patentes solicitadas a la OEPM</t>
  </si>
  <si>
    <t>Vía Nacional</t>
  </si>
  <si>
    <t>Vía Europea</t>
  </si>
  <si>
    <t>Vía PCT</t>
  </si>
  <si>
    <t>Fuente: OEPM y elaboración propia</t>
  </si>
  <si>
    <t>Unidad: Número de patentes</t>
  </si>
  <si>
    <t>7.9. Empresas en sectores alta y media-alta tecnología respecto al total de empresas innovadoras</t>
  </si>
  <si>
    <t>7.10. Intensidad de la innovación</t>
  </si>
  <si>
    <t>7.11. Empresas andaluzas que realizan I+D en el sector de alta tecnología sobre el total nacional</t>
  </si>
  <si>
    <t>7.12. Empresas andaluzas con actividad innovadora sobre el total nacional</t>
  </si>
  <si>
    <t>7.13. Empresas andaluzas innovadoras sobre el total nacional</t>
  </si>
  <si>
    <t>7.14. Empresas andaluzas EIN sobre el total nacional</t>
  </si>
  <si>
    <t>7.15. Patentes solicitadas por millón de habitantes</t>
  </si>
  <si>
    <t>Unidad: Tantos por millón</t>
  </si>
  <si>
    <t>Fuente: OEPM-INE y elaboración propia</t>
  </si>
  <si>
    <t>7.16. Patentes concedidas sobre el total nacional</t>
  </si>
  <si>
    <t>7.17. Solicitudes de modelos de utilidad por millón de habitantes</t>
  </si>
  <si>
    <t>Modelos de utilidad</t>
  </si>
  <si>
    <t>39.14</t>
  </si>
  <si>
    <t>8.1. Infraestructuras Científico-Técnicas Singulares (ICTS) en Andalucía</t>
  </si>
  <si>
    <t>Infraestructuras</t>
  </si>
  <si>
    <t>Unidad: Número de infraestructuras</t>
  </si>
  <si>
    <t>Objetivo general 6</t>
  </si>
  <si>
    <t xml:space="preserve">8.2. Agentes del Conocimiento que han invertido en infraestructura científica </t>
  </si>
  <si>
    <t>Unidad: Número de agentes</t>
  </si>
  <si>
    <t>8.3. Agentes del Conocimiento registrados</t>
  </si>
  <si>
    <t>Agentes</t>
  </si>
  <si>
    <t>8.4. Colaboraciones entre Agentes del Conocimiento para el uso de Infraestructuras de I+D+I</t>
  </si>
  <si>
    <t>Unidad: Número de colaboraciones</t>
  </si>
  <si>
    <t>Colaboraciones</t>
  </si>
  <si>
    <t>8.5. ICTS en Andalucía sobre el total nacional</t>
  </si>
  <si>
    <t>149.691,52 (P)</t>
  </si>
  <si>
    <t>155.934,70 (A)</t>
  </si>
  <si>
    <t>160.811,52 (1ª E)</t>
  </si>
  <si>
    <t>Fuente: Presupuesto de la Junta de Andalucía, INE y elaboración propia</t>
  </si>
  <si>
    <t xml:space="preserve">        -: Datos no disponibles</t>
  </si>
  <si>
    <t xml:space="preserve">                -: Datos no disponibles</t>
  </si>
  <si>
    <t xml:space="preserve">Unidad: Millones de euros
              </t>
  </si>
  <si>
    <t xml:space="preserve">                -: Dato no disponible</t>
  </si>
  <si>
    <t xml:space="preserve">Unidad: Millones de euros
        </t>
  </si>
  <si>
    <t>Nota: Para el año 2018 se produce una ruptura de la serie debido al cambio metodológico de la nueva versión del Manual de Oslo (2018). Por ese motivo, los datos no son comparables con los publicados correspondientes a años anteriores</t>
  </si>
  <si>
    <t>Universidades</t>
  </si>
  <si>
    <t>Centros de Investigación</t>
  </si>
  <si>
    <t>*</t>
  </si>
  <si>
    <t xml:space="preserve">                *: Para el año 2018 se produce una ruptura de la serie debido al cambio metodológico de la nueva versión del Manual de Oslo (2018). Por ese motivo, los datos no son comparables con los publicados correspondientes a años anteriores</t>
  </si>
  <si>
    <t>2.595 (*)</t>
  </si>
  <si>
    <t>3.830 (*)</t>
  </si>
  <si>
    <t>1.222 (*)</t>
  </si>
  <si>
    <t>0,58 (*)</t>
  </si>
  <si>
    <t>11,41 (*)</t>
  </si>
  <si>
    <t>12,16 (*)</t>
  </si>
  <si>
    <t>9,45 (*)</t>
  </si>
  <si>
    <t>1.004.904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</si>
</sst>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indexed="8"/>
      <name val="MS Sans Serif"/>
      <family val="2"/>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1"/>
      <color theme="0"/>
      <name val="Calibri"/>
      <family val="2"/>
      <scheme val="minor"/>
    </font>
    <font>
      <sz val="11"/>
      <color indexed="9"/>
      <name val="Calibri"/>
      <family val="2"/>
      <scheme val="minor"/>
    </font>
    <font>
      <b/>
      <sz val="11"/>
      <color indexed="9"/>
      <name val="Calibri"/>
      <family val="2"/>
      <scheme val="minor"/>
    </font>
    <font>
      <sz val="11"/>
      <name val="Calibri"/>
      <family val="2"/>
      <scheme val="minor"/>
    </font>
    <font>
      <sz val="11"/>
      <color theme="1"/>
      <name val="Calibri"/>
      <family val="2"/>
      <scheme val="minor"/>
    </font>
    <font>
      <b/>
      <sz val="10"/>
      <color indexed="8"/>
      <name val="Calibri"/>
      <family val="2"/>
      <scheme val="minor"/>
    </font>
    <font>
      <b/>
      <sz val="10"/>
      <name val="Calibri"/>
      <family val="2"/>
      <scheme val="minor"/>
    </font>
    <font>
      <u/>
      <sz val="11"/>
      <color theme="10"/>
      <name val="Calibri"/>
      <family val="2"/>
      <scheme val="minor"/>
    </font>
    <font>
      <sz val="11"/>
      <color indexed="8"/>
      <name val="Calibri"/>
      <family val="2"/>
      <scheme val="minor"/>
    </font>
    <font>
      <sz val="11"/>
      <color theme="1"/>
      <name val="Calibri"/>
      <family val="2"/>
    </font>
    <font>
      <sz val="11"/>
      <color theme="1"/>
      <name val="Calibri"/>
      <family val="2"/>
    </font>
    <font>
      <i/>
      <sz val="11"/>
      <color theme="1"/>
      <name val="Calibri"/>
      <family val="2"/>
      <scheme val="minor"/>
    </font>
    <font>
      <b/>
      <sz val="11"/>
      <color indexed="9"/>
      <name val="Calibri"/>
      <family val="2"/>
    </font>
  </fonts>
  <fills count="6">
    <fill>
      <patternFill patternType="none"/>
    </fill>
    <fill>
      <patternFill patternType="gray125"/>
    </fill>
    <fill>
      <patternFill patternType="solid">
        <fgColor theme="4"/>
        <bgColor indexed="18"/>
      </patternFill>
    </fill>
    <fill>
      <patternFill patternType="solid">
        <fgColor theme="4"/>
        <bgColor indexed="64"/>
      </patternFill>
    </fill>
    <fill>
      <patternFill patternType="solid">
        <fgColor indexed="9"/>
        <bgColor indexed="64"/>
      </patternFill>
    </fill>
    <fill>
      <patternFill patternType="solid">
        <fgColor theme="0"/>
        <bgColor indexed="64"/>
      </patternFill>
    </fill>
  </fills>
  <borders count="29">
    <border>
      <left/>
      <right/>
      <top/>
      <bottom/>
      <diagonal/>
    </border>
    <border>
      <left style="thin">
        <color theme="4"/>
      </left>
      <right style="thin">
        <color theme="4"/>
      </right>
      <top style="thin">
        <color theme="4"/>
      </top>
      <bottom style="thin">
        <color theme="4"/>
      </bottom>
      <diagonal/>
    </border>
    <border>
      <left style="thin">
        <color indexed="9"/>
      </left>
      <right style="thin">
        <color indexed="9"/>
      </right>
      <top style="thin">
        <color indexed="9"/>
      </top>
      <bottom style="thin">
        <color indexed="9"/>
      </bottom>
      <diagonal/>
    </border>
    <border>
      <left style="thin">
        <color theme="4"/>
      </left>
      <right style="thin">
        <color theme="4"/>
      </right>
      <top/>
      <bottom style="thin">
        <color theme="4"/>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4"/>
      </left>
      <right/>
      <top style="thin">
        <color theme="4"/>
      </top>
      <bottom/>
      <diagonal/>
    </border>
    <border>
      <left style="thin">
        <color theme="4"/>
      </left>
      <right/>
      <top/>
      <bottom style="thin">
        <color theme="4"/>
      </bottom>
      <diagonal/>
    </border>
    <border>
      <left style="thin">
        <color theme="0"/>
      </left>
      <right style="thin">
        <color theme="4"/>
      </right>
      <top style="thin">
        <color theme="4"/>
      </top>
      <bottom/>
      <diagonal/>
    </border>
    <border>
      <left/>
      <right style="thin">
        <color theme="4"/>
      </right>
      <top style="thin">
        <color theme="4"/>
      </top>
      <bottom style="thin">
        <color theme="4"/>
      </bottom>
      <diagonal/>
    </border>
    <border>
      <left/>
      <right style="thin">
        <color theme="4"/>
      </right>
      <top/>
      <bottom style="thin">
        <color theme="4"/>
      </bottom>
      <diagonal/>
    </border>
    <border>
      <left style="thin">
        <color theme="4"/>
      </left>
      <right/>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0"/>
      </top>
      <bottom style="thin">
        <color theme="4"/>
      </bottom>
      <diagonal/>
    </border>
    <border>
      <left style="thin">
        <color theme="4"/>
      </left>
      <right/>
      <top style="thin">
        <color theme="0"/>
      </top>
      <bottom style="thin">
        <color theme="0"/>
      </bottom>
      <diagonal/>
    </border>
    <border>
      <left style="thin">
        <color theme="4"/>
      </left>
      <right/>
      <top style="thin">
        <color theme="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4"/>
      </top>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0"/>
      </top>
      <bottom style="thin">
        <color theme="0"/>
      </bottom>
      <diagonal/>
    </border>
    <border>
      <left style="thin">
        <color theme="4"/>
      </left>
      <right style="thin">
        <color theme="0"/>
      </right>
      <top style="thin">
        <color theme="0"/>
      </top>
      <bottom style="thin">
        <color indexed="9"/>
      </bottom>
      <diagonal/>
    </border>
    <border>
      <left style="thin">
        <color theme="0"/>
      </left>
      <right style="thin">
        <color theme="4"/>
      </right>
      <top style="thin">
        <color theme="0"/>
      </top>
      <bottom style="thin">
        <color theme="0"/>
      </bottom>
      <diagonal/>
    </border>
    <border>
      <left style="thin">
        <color theme="4"/>
      </left>
      <right style="thin">
        <color theme="4"/>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style="thin">
        <color theme="4"/>
      </bottom>
      <diagonal/>
    </border>
    <border>
      <left style="thin">
        <color theme="0"/>
      </left>
      <right style="thin">
        <color theme="0"/>
      </right>
      <top style="thin">
        <color theme="4"/>
      </top>
      <bottom style="thin">
        <color theme="4"/>
      </bottom>
      <diagonal/>
    </border>
    <border>
      <left style="thin">
        <color theme="4"/>
      </left>
      <right/>
      <top style="thin">
        <color theme="0"/>
      </top>
      <bottom/>
      <diagonal/>
    </border>
  </borders>
  <cellStyleXfs count="4">
    <xf numFmtId="0" fontId="0" fillId="0" borderId="0"/>
    <xf numFmtId="0" fontId="1" fillId="0" borderId="0"/>
    <xf numFmtId="9" fontId="10" fillId="0" borderId="0" applyFont="0" applyFill="0" applyBorder="0" applyAlignment="0" applyProtection="0"/>
    <xf numFmtId="0" fontId="13" fillId="0" borderId="0" applyNumberFormat="0" applyFill="0" applyBorder="0" applyAlignment="0" applyProtection="0"/>
  </cellStyleXfs>
  <cellXfs count="80">
    <xf numFmtId="0" fontId="0" fillId="0" borderId="0" xfId="0"/>
    <xf numFmtId="0" fontId="4" fillId="0" borderId="0" xfId="0" applyFont="1"/>
    <xf numFmtId="0" fontId="3" fillId="0" borderId="0" xfId="0" applyFont="1"/>
    <xf numFmtId="0" fontId="0" fillId="0" borderId="0" xfId="0" applyFont="1"/>
    <xf numFmtId="0" fontId="0" fillId="0" borderId="0" xfId="0" applyFont="1" applyAlignment="1">
      <alignment vertical="center"/>
    </xf>
    <xf numFmtId="0" fontId="11" fillId="4" borderId="2" xfId="0" applyFont="1" applyFill="1" applyBorder="1"/>
    <xf numFmtId="0" fontId="12" fillId="0" borderId="0" xfId="0" applyFont="1" applyAlignment="1">
      <alignment vertical="center"/>
    </xf>
    <xf numFmtId="0" fontId="0" fillId="0" borderId="0" xfId="0" applyFont="1" applyFill="1" applyBorder="1"/>
    <xf numFmtId="0" fontId="0" fillId="0" borderId="0" xfId="0" applyFont="1" applyFill="1"/>
    <xf numFmtId="1" fontId="8" fillId="2" borderId="17" xfId="1" applyNumberFormat="1"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1" fontId="8" fillId="2" borderId="16" xfId="1" applyNumberFormat="1" applyFont="1" applyFill="1" applyBorder="1" applyAlignment="1">
      <alignment horizontal="center" vertical="center" wrapText="1"/>
    </xf>
    <xf numFmtId="1" fontId="8" fillId="2" borderId="15" xfId="1" applyNumberFormat="1" applyFont="1" applyFill="1" applyBorder="1" applyAlignment="1">
      <alignment horizontal="center" vertical="center" wrapText="1"/>
    </xf>
    <xf numFmtId="0" fontId="0" fillId="5" borderId="0" xfId="0" applyFont="1" applyFill="1"/>
    <xf numFmtId="0" fontId="16" fillId="0" borderId="0" xfId="0" applyFont="1"/>
    <xf numFmtId="0" fontId="13" fillId="0" borderId="0" xfId="3" applyAlignment="1">
      <alignment horizontal="left" indent="2"/>
    </xf>
    <xf numFmtId="0" fontId="3" fillId="0" borderId="0" xfId="0" applyFont="1" applyAlignment="1">
      <alignment horizontal="left" indent="1"/>
    </xf>
    <xf numFmtId="164" fontId="0" fillId="0" borderId="0" xfId="0" applyNumberFormat="1" applyFont="1"/>
    <xf numFmtId="0" fontId="13" fillId="0" borderId="0" xfId="3" applyFill="1" applyAlignment="1">
      <alignment horizontal="left" indent="2"/>
    </xf>
    <xf numFmtId="0" fontId="7" fillId="0" borderId="0" xfId="0" applyFont="1" applyFill="1" applyBorder="1" applyAlignment="1">
      <alignment horizontal="left"/>
    </xf>
    <xf numFmtId="0" fontId="9" fillId="0" borderId="0" xfId="0" applyFont="1" applyFill="1" applyBorder="1" applyAlignment="1">
      <alignment horizontal="right"/>
    </xf>
    <xf numFmtId="0" fontId="0" fillId="0" borderId="0" xfId="0" applyFont="1" applyAlignment="1"/>
    <xf numFmtId="164" fontId="9" fillId="0" borderId="1" xfId="0" applyNumberFormat="1" applyFont="1" applyBorder="1" applyAlignment="1">
      <alignment horizontal="center" vertical="center" wrapText="1"/>
    </xf>
    <xf numFmtId="0" fontId="0" fillId="5" borderId="0" xfId="0" applyFont="1" applyFill="1" applyAlignment="1">
      <alignment vertical="center"/>
    </xf>
    <xf numFmtId="0" fontId="0" fillId="0" borderId="0" xfId="0" applyFont="1" applyAlignment="1">
      <alignment wrapText="1"/>
    </xf>
    <xf numFmtId="0" fontId="6" fillId="0" borderId="0" xfId="0" applyFont="1" applyFill="1" applyBorder="1" applyAlignment="1">
      <alignment wrapText="1"/>
    </xf>
    <xf numFmtId="0" fontId="6" fillId="0" borderId="0" xfId="0" applyFont="1" applyFill="1" applyBorder="1" applyAlignment="1">
      <alignment horizontal="center" wrapText="1"/>
    </xf>
    <xf numFmtId="3" fontId="14" fillId="0" borderId="0" xfId="0" applyNumberFormat="1" applyFont="1" applyFill="1" applyBorder="1" applyAlignment="1">
      <alignment horizontal="right" wrapText="1"/>
    </xf>
    <xf numFmtId="0" fontId="0" fillId="0" borderId="0" xfId="0" applyFont="1" applyFill="1" applyBorder="1" applyAlignment="1">
      <alignment wrapText="1"/>
    </xf>
    <xf numFmtId="3" fontId="0" fillId="0" borderId="0" xfId="0" applyNumberFormat="1" applyFont="1"/>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9" fillId="0" borderId="0" xfId="0" applyFont="1" applyAlignment="1">
      <alignment vertical="center"/>
    </xf>
    <xf numFmtId="1" fontId="8" fillId="2" borderId="21" xfId="1" applyNumberFormat="1" applyFont="1" applyFill="1" applyBorder="1" applyAlignment="1">
      <alignment horizontal="center" vertical="center" wrapText="1"/>
    </xf>
    <xf numFmtId="1" fontId="8" fillId="2" borderId="14" xfId="1" applyNumberFormat="1" applyFont="1" applyFill="1" applyBorder="1" applyAlignment="1">
      <alignment horizontal="center" vertical="center" wrapText="1"/>
    </xf>
    <xf numFmtId="0" fontId="0" fillId="0" borderId="0" xfId="0"/>
    <xf numFmtId="0" fontId="0" fillId="0" borderId="0" xfId="0" applyFont="1"/>
    <xf numFmtId="1" fontId="8" fillId="2" borderId="24" xfId="1" applyNumberFormat="1" applyFont="1" applyFill="1" applyBorder="1" applyAlignment="1">
      <alignment horizontal="center" vertical="center" wrapText="1"/>
    </xf>
    <xf numFmtId="1" fontId="8" fillId="2" borderId="9" xfId="1" applyNumberFormat="1" applyFont="1" applyFill="1" applyBorder="1" applyAlignment="1">
      <alignment horizontal="center" vertical="center" wrapText="1"/>
    </xf>
    <xf numFmtId="3" fontId="17" fillId="0" borderId="0" xfId="0" applyNumberFormat="1" applyFont="1" applyAlignment="1">
      <alignment wrapText="1"/>
    </xf>
    <xf numFmtId="4" fontId="17" fillId="0" borderId="0" xfId="0" applyNumberFormat="1" applyFont="1" applyAlignment="1">
      <alignment wrapText="1"/>
    </xf>
    <xf numFmtId="2" fontId="9" fillId="0" borderId="1" xfId="2" applyNumberFormat="1" applyFont="1" applyBorder="1" applyAlignment="1">
      <alignment horizontal="center" vertical="center" wrapText="1"/>
    </xf>
    <xf numFmtId="9" fontId="0" fillId="0" borderId="0" xfId="2" applyFont="1"/>
    <xf numFmtId="0" fontId="15" fillId="0" borderId="0" xfId="0" applyFont="1"/>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8" fillId="2" borderId="25" xfId="0" applyFont="1" applyFill="1" applyBorder="1" applyAlignment="1">
      <alignment horizontal="center" vertical="center"/>
    </xf>
    <xf numFmtId="0" fontId="8" fillId="2" borderId="23" xfId="0" applyFont="1" applyFill="1" applyBorder="1" applyAlignment="1">
      <alignment horizontal="center" vertical="center"/>
    </xf>
    <xf numFmtId="3" fontId="9" fillId="0" borderId="1" xfId="2" applyNumberFormat="1" applyFont="1" applyBorder="1" applyAlignment="1">
      <alignment horizontal="center" vertical="center" wrapText="1"/>
    </xf>
    <xf numFmtId="4" fontId="9" fillId="0" borderId="1" xfId="2" applyNumberFormat="1" applyFont="1" applyBorder="1" applyAlignment="1">
      <alignment horizontal="center" vertical="center" wrapText="1"/>
    </xf>
    <xf numFmtId="0" fontId="8" fillId="2" borderId="27" xfId="0" applyFont="1" applyFill="1" applyBorder="1" applyAlignment="1">
      <alignment horizontal="center" vertical="center"/>
    </xf>
    <xf numFmtId="0" fontId="8" fillId="2" borderId="20" xfId="0" applyFont="1" applyFill="1" applyBorder="1" applyAlignment="1">
      <alignment horizontal="center" vertical="center"/>
    </xf>
    <xf numFmtId="164" fontId="9" fillId="0" borderId="1" xfId="2" applyNumberFormat="1" applyFont="1" applyBorder="1" applyAlignment="1">
      <alignment horizontal="center" vertical="center" wrapText="1"/>
    </xf>
    <xf numFmtId="1" fontId="4" fillId="0" borderId="12" xfId="0" applyNumberFormat="1" applyFont="1" applyBorder="1" applyAlignment="1">
      <alignment horizontal="center"/>
    </xf>
    <xf numFmtId="3" fontId="4" fillId="0" borderId="12" xfId="0" applyNumberFormat="1" applyFont="1" applyBorder="1" applyAlignment="1">
      <alignment horizontal="center"/>
    </xf>
    <xf numFmtId="3" fontId="0" fillId="0" borderId="0" xfId="0" applyNumberFormat="1"/>
    <xf numFmtId="0" fontId="5" fillId="3" borderId="18" xfId="0" applyFont="1" applyFill="1" applyBorder="1" applyAlignment="1">
      <alignment horizontal="center" vertical="center" wrapText="1"/>
    </xf>
    <xf numFmtId="0" fontId="0" fillId="0" borderId="0" xfId="0" applyAlignment="1">
      <alignment wrapText="1"/>
    </xf>
    <xf numFmtId="0" fontId="18" fillId="2" borderId="10" xfId="0" applyFont="1" applyFill="1" applyBorder="1" applyAlignment="1">
      <alignment horizontal="center" vertical="center"/>
    </xf>
    <xf numFmtId="0" fontId="8" fillId="2" borderId="27"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horizontal="left" vertical="top"/>
    </xf>
    <xf numFmtId="1" fontId="8" fillId="2" borderId="0" xfId="1" applyNumberFormat="1" applyFont="1" applyFill="1" applyBorder="1" applyAlignment="1">
      <alignment horizontal="center" vertical="center" wrapText="1"/>
    </xf>
    <xf numFmtId="1" fontId="8" fillId="2" borderId="28" xfId="1" applyNumberFormat="1" applyFont="1" applyFill="1" applyBorder="1" applyAlignment="1">
      <alignment horizontal="center" vertical="center" wrapText="1"/>
    </xf>
    <xf numFmtId="0" fontId="0" fillId="0" borderId="0" xfId="0" applyFill="1" applyBorder="1"/>
    <xf numFmtId="0" fontId="8" fillId="2" borderId="10" xfId="0" applyFont="1" applyFill="1" applyBorder="1" applyAlignment="1">
      <alignment horizontal="center" vertical="center" wrapText="1"/>
    </xf>
    <xf numFmtId="2" fontId="9" fillId="0" borderId="26" xfId="2" applyNumberFormat="1" applyFont="1" applyBorder="1" applyAlignment="1">
      <alignment horizontal="center" vertical="center" wrapText="1"/>
    </xf>
    <xf numFmtId="2" fontId="9" fillId="0" borderId="11" xfId="2" applyNumberFormat="1" applyFont="1" applyBorder="1" applyAlignment="1">
      <alignment horizontal="center" vertical="center" wrapText="1"/>
    </xf>
    <xf numFmtId="0" fontId="0" fillId="0" borderId="0" xfId="0" applyFont="1" applyAlignment="1">
      <alignment horizontal="left" vertical="top" wrapText="1"/>
    </xf>
    <xf numFmtId="0" fontId="2" fillId="3" borderId="5" xfId="0" applyFont="1" applyFill="1" applyBorder="1" applyAlignment="1">
      <alignment horizontal="center"/>
    </xf>
    <xf numFmtId="0" fontId="2" fillId="3" borderId="6" xfId="0" applyFont="1" applyFill="1" applyBorder="1" applyAlignment="1">
      <alignment horizontal="center"/>
    </xf>
    <xf numFmtId="1" fontId="8" fillId="2" borderId="8" xfId="1" applyNumberFormat="1" applyFont="1" applyFill="1" applyBorder="1" applyAlignment="1">
      <alignment horizontal="center" vertical="center" wrapText="1"/>
    </xf>
    <xf numFmtId="1" fontId="8" fillId="2" borderId="13" xfId="1" applyNumberFormat="1" applyFont="1" applyFill="1" applyBorder="1" applyAlignment="1">
      <alignment horizontal="center" vertical="center" wrapText="1"/>
    </xf>
    <xf numFmtId="0" fontId="0" fillId="0" borderId="0" xfId="0" applyFont="1" applyAlignment="1">
      <alignment horizontal="left" vertical="top"/>
    </xf>
    <xf numFmtId="0" fontId="6" fillId="0" borderId="0" xfId="0" applyFont="1" applyFill="1" applyBorder="1" applyAlignment="1">
      <alignment horizontal="center" wrapText="1"/>
    </xf>
    <xf numFmtId="0" fontId="0" fillId="0" borderId="0" xfId="0" applyAlignment="1">
      <alignment horizontal="left" vertical="top" wrapText="1"/>
    </xf>
  </cellXfs>
  <cellStyles count="4">
    <cellStyle name="Hipervínculo" xfId="3" builtinId="8"/>
    <cellStyle name="Normal" xfId="0" builtinId="0"/>
    <cellStyle name="Normal_CCAA_Gto I+D" xfId="1" xr:uid="{00000000-0005-0000-0000-000002000000}"/>
    <cellStyle name="Porcentaje" xfId="2" builtinId="5"/>
  </cellStyles>
  <dxfs count="0"/>
  <tableStyles count="0" defaultTableStyle="TableStyleMedium2" defaultPivotStyle="PivotStyleLight16"/>
  <colors>
    <mruColors>
      <color rgb="FFFF99FF"/>
      <color rgb="FF9900CC"/>
      <color rgb="FF0000FF"/>
      <color rgb="FF0099CC"/>
      <color rgb="FFFF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9F24-498F-A3F2-10060EF3CD32}"/>
              </c:ext>
            </c:extLst>
          </c:dPt>
          <c:dPt>
            <c:idx val="2"/>
            <c:bubble3D val="0"/>
            <c:spPr>
              <a:solidFill>
                <a:schemeClr val="bg2">
                  <a:lumMod val="50000"/>
                </a:schemeClr>
              </a:solidFill>
            </c:spPr>
            <c:extLst>
              <c:ext xmlns:c16="http://schemas.microsoft.com/office/drawing/2014/chart" uri="{C3380CC4-5D6E-409C-BE32-E72D297353CC}">
                <c16:uniqueId val="{00000003-9F24-498F-A3F2-10060EF3CD32}"/>
              </c:ext>
            </c:extLst>
          </c:dPt>
          <c:dPt>
            <c:idx val="3"/>
            <c:bubble3D val="0"/>
            <c:spPr>
              <a:solidFill>
                <a:schemeClr val="bg2">
                  <a:lumMod val="90000"/>
                </a:schemeClr>
              </a:solidFill>
            </c:spPr>
            <c:extLst>
              <c:ext xmlns:c16="http://schemas.microsoft.com/office/drawing/2014/chart" uri="{C3380CC4-5D6E-409C-BE32-E72D297353CC}">
                <c16:uniqueId val="{00000005-9F24-498F-A3F2-10060EF3CD32}"/>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F24-498F-A3F2-10060EF3CD32}"/>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9F24-498F-A3F2-10060EF3CD32}"/>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CCCF-4AD7-BD68-C4FD84A7AE9E}"/>
              </c:ext>
            </c:extLst>
          </c:dPt>
          <c:dPt>
            <c:idx val="2"/>
            <c:bubble3D val="0"/>
            <c:spPr>
              <a:solidFill>
                <a:schemeClr val="bg2">
                  <a:lumMod val="50000"/>
                </a:schemeClr>
              </a:solidFill>
            </c:spPr>
            <c:extLst>
              <c:ext xmlns:c16="http://schemas.microsoft.com/office/drawing/2014/chart" uri="{C3380CC4-5D6E-409C-BE32-E72D297353CC}">
                <c16:uniqueId val="{00000003-CCCF-4AD7-BD68-C4FD84A7AE9E}"/>
              </c:ext>
            </c:extLst>
          </c:dPt>
          <c:dPt>
            <c:idx val="3"/>
            <c:bubble3D val="0"/>
            <c:spPr>
              <a:solidFill>
                <a:schemeClr val="bg2">
                  <a:lumMod val="90000"/>
                </a:schemeClr>
              </a:solidFill>
            </c:spPr>
            <c:extLst>
              <c:ext xmlns:c16="http://schemas.microsoft.com/office/drawing/2014/chart" uri="{C3380CC4-5D6E-409C-BE32-E72D297353CC}">
                <c16:uniqueId val="{00000005-CCCF-4AD7-BD68-C4FD84A7AE9E}"/>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CCF-4AD7-BD68-C4FD84A7AE9E}"/>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CCCF-4AD7-BD68-C4FD84A7AE9E}"/>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'3.10'!$B$15</c:f>
              <c:strCache>
                <c:ptCount val="1"/>
                <c:pt idx="0">
                  <c:v>Fuente: ICONO (Observatorio Español de I+D+I) - MINECO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('3.10'!$D$15,'3.10'!$F$15)</c:f>
              <c:numCache>
                <c:formatCode>General</c:formatCode>
                <c:ptCount val="2"/>
              </c:numCache>
            </c:numRef>
          </c:val>
          <c:extLst>
            <c:ext xmlns:c16="http://schemas.microsoft.com/office/drawing/2014/chart" uri="{C3380CC4-5D6E-409C-BE32-E72D297353CC}">
              <c16:uniqueId val="{00000000-D2C2-41FE-9D97-5AE56772B19E}"/>
            </c:ext>
          </c:extLst>
        </c:ser>
        <c:ser>
          <c:idx val="7"/>
          <c:order val="1"/>
          <c:tx>
            <c:strRef>
              <c:f>'3.10'!$B$14</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('3.10'!$D$14,'3.10'!$F$14)</c:f>
              <c:numCache>
                <c:formatCode>General</c:formatCode>
                <c:ptCount val="2"/>
              </c:numCache>
            </c:numRef>
          </c:val>
          <c:extLst>
            <c:ext xmlns:c16="http://schemas.microsoft.com/office/drawing/2014/chart" uri="{C3380CC4-5D6E-409C-BE32-E72D297353CC}">
              <c16:uniqueId val="{00000001-D2C2-41FE-9D97-5AE56772B19E}"/>
            </c:ext>
          </c:extLst>
        </c:ser>
        <c:ser>
          <c:idx val="6"/>
          <c:order val="2"/>
          <c:tx>
            <c:strRef>
              <c:f>'3.10'!$B$12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('3.10'!$D$12,'3.10'!$F$12)</c:f>
              <c:numCache>
                <c:formatCode>General</c:formatCode>
                <c:ptCount val="2"/>
              </c:numCache>
            </c:numRef>
          </c:val>
          <c:extLst>
            <c:ext xmlns:c16="http://schemas.microsoft.com/office/drawing/2014/chart" uri="{C3380CC4-5D6E-409C-BE32-E72D297353CC}">
              <c16:uniqueId val="{00000002-D2C2-41FE-9D97-5AE56772B19E}"/>
            </c:ext>
          </c:extLst>
        </c:ser>
        <c:ser>
          <c:idx val="3"/>
          <c:order val="3"/>
          <c:tx>
            <c:strRef>
              <c:f>'3.10'!$B$9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('3.10'!$D$9,'3.10'!$F$9)</c:f>
              <c:numCache>
                <c:formatCode>General</c:formatCode>
                <c:ptCount val="2"/>
              </c:numCache>
            </c:numRef>
          </c:val>
          <c:extLst>
            <c:ext xmlns:c16="http://schemas.microsoft.com/office/drawing/2014/chart" uri="{C3380CC4-5D6E-409C-BE32-E72D297353CC}">
              <c16:uniqueId val="{00000003-D2C2-41FE-9D97-5AE56772B19E}"/>
            </c:ext>
          </c:extLst>
        </c:ser>
        <c:ser>
          <c:idx val="2"/>
          <c:order val="4"/>
          <c:tx>
            <c:strRef>
              <c:f>'3.10'!$B$8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('3.10'!$D$8,'3.10'!$F$8)</c:f>
              <c:numCache>
                <c:formatCode>General</c:formatCode>
                <c:ptCount val="2"/>
              </c:numCache>
            </c:numRef>
          </c:val>
          <c:extLst>
            <c:ext xmlns:c16="http://schemas.microsoft.com/office/drawing/2014/chart" uri="{C3380CC4-5D6E-409C-BE32-E72D297353CC}">
              <c16:uniqueId val="{00000004-D2C2-41FE-9D97-5AE56772B19E}"/>
            </c:ext>
          </c:extLst>
        </c:ser>
        <c:ser>
          <c:idx val="0"/>
          <c:order val="5"/>
          <c:tx>
            <c:strRef>
              <c:f>'3.10'!$B$6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('3.10'!$D$6,'3.10'!$F$6)</c:f>
              <c:numCache>
                <c:formatCode>General</c:formatCode>
                <c:ptCount val="2"/>
              </c:numCache>
            </c:numRef>
          </c:val>
          <c:extLst>
            <c:ext xmlns:c16="http://schemas.microsoft.com/office/drawing/2014/chart" uri="{C3380CC4-5D6E-409C-BE32-E72D297353CC}">
              <c16:uniqueId val="{00000005-D2C2-41FE-9D97-5AE56772B19E}"/>
            </c:ext>
          </c:extLst>
        </c:ser>
        <c:ser>
          <c:idx val="1"/>
          <c:order val="6"/>
          <c:tx>
            <c:strRef>
              <c:f>'3.10'!$B$7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('3.10'!$D$7,'3.10'!$F$7)</c:f>
              <c:numCache>
                <c:formatCode>General</c:formatCode>
                <c:ptCount val="2"/>
              </c:numCache>
            </c:numRef>
          </c:val>
          <c:extLst>
            <c:ext xmlns:c16="http://schemas.microsoft.com/office/drawing/2014/chart" uri="{C3380CC4-5D6E-409C-BE32-E72D297353CC}">
              <c16:uniqueId val="{00000006-D2C2-41FE-9D97-5AE56772B19E}"/>
            </c:ext>
          </c:extLst>
        </c:ser>
        <c:ser>
          <c:idx val="4"/>
          <c:order val="7"/>
          <c:tx>
            <c:strRef>
              <c:f>'3.10'!$B$10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('3.10'!$D$10,'3.10'!$F$10)</c:f>
              <c:numCache>
                <c:formatCode>General</c:formatCode>
                <c:ptCount val="2"/>
              </c:numCache>
            </c:numRef>
          </c:val>
          <c:extLst>
            <c:ext xmlns:c16="http://schemas.microsoft.com/office/drawing/2014/chart" uri="{C3380CC4-5D6E-409C-BE32-E72D297353CC}">
              <c16:uniqueId val="{00000007-D2C2-41FE-9D97-5AE56772B19E}"/>
            </c:ext>
          </c:extLst>
        </c:ser>
        <c:ser>
          <c:idx val="5"/>
          <c:order val="8"/>
          <c:tx>
            <c:strRef>
              <c:f>'3.10'!$B$11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('3.10'!$D$11,'3.10'!$F$11)</c:f>
              <c:numCache>
                <c:formatCode>General</c:formatCode>
                <c:ptCount val="2"/>
              </c:numCache>
            </c:numRef>
          </c:val>
          <c:extLst>
            <c:ext xmlns:c16="http://schemas.microsoft.com/office/drawing/2014/chart" uri="{C3380CC4-5D6E-409C-BE32-E72D297353CC}">
              <c16:uniqueId val="{00000008-D2C2-41FE-9D97-5AE56772B19E}"/>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'3.11'!$B$15</c:f>
              <c:strCache>
                <c:ptCount val="1"/>
                <c:pt idx="0">
                  <c:v>Fuente: SGUIT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('3.11'!$D$15,'3.11'!$F$15)</c:f>
              <c:numCache>
                <c:formatCode>General</c:formatCode>
                <c:ptCount val="2"/>
              </c:numCache>
            </c:numRef>
          </c:val>
          <c:extLst>
            <c:ext xmlns:c16="http://schemas.microsoft.com/office/drawing/2014/chart" uri="{C3380CC4-5D6E-409C-BE32-E72D297353CC}">
              <c16:uniqueId val="{00000000-100E-4AED-BB08-CB5C77F6547F}"/>
            </c:ext>
          </c:extLst>
        </c:ser>
        <c:ser>
          <c:idx val="7"/>
          <c:order val="1"/>
          <c:tx>
            <c:strRef>
              <c:f>'3.11'!$B$14</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('3.11'!$D$14,'3.11'!$F$14)</c:f>
              <c:numCache>
                <c:formatCode>General</c:formatCode>
                <c:ptCount val="2"/>
              </c:numCache>
            </c:numRef>
          </c:val>
          <c:extLst>
            <c:ext xmlns:c16="http://schemas.microsoft.com/office/drawing/2014/chart" uri="{C3380CC4-5D6E-409C-BE32-E72D297353CC}">
              <c16:uniqueId val="{00000001-100E-4AED-BB08-CB5C77F6547F}"/>
            </c:ext>
          </c:extLst>
        </c:ser>
        <c:ser>
          <c:idx val="6"/>
          <c:order val="2"/>
          <c:tx>
            <c:strRef>
              <c:f>'3.11'!$B$12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('3.11'!$D$12,'3.11'!$F$12)</c:f>
              <c:numCache>
                <c:formatCode>General</c:formatCode>
                <c:ptCount val="2"/>
              </c:numCache>
            </c:numRef>
          </c:val>
          <c:extLst>
            <c:ext xmlns:c16="http://schemas.microsoft.com/office/drawing/2014/chart" uri="{C3380CC4-5D6E-409C-BE32-E72D297353CC}">
              <c16:uniqueId val="{00000002-100E-4AED-BB08-CB5C77F6547F}"/>
            </c:ext>
          </c:extLst>
        </c:ser>
        <c:ser>
          <c:idx val="3"/>
          <c:order val="3"/>
          <c:tx>
            <c:strRef>
              <c:f>'3.11'!$B$9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('3.11'!$D$9,'3.11'!$F$9)</c:f>
              <c:numCache>
                <c:formatCode>General</c:formatCode>
                <c:ptCount val="2"/>
              </c:numCache>
            </c:numRef>
          </c:val>
          <c:extLst>
            <c:ext xmlns:c16="http://schemas.microsoft.com/office/drawing/2014/chart" uri="{C3380CC4-5D6E-409C-BE32-E72D297353CC}">
              <c16:uniqueId val="{00000003-100E-4AED-BB08-CB5C77F6547F}"/>
            </c:ext>
          </c:extLst>
        </c:ser>
        <c:ser>
          <c:idx val="2"/>
          <c:order val="4"/>
          <c:tx>
            <c:strRef>
              <c:f>'3.11'!$B$8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('3.11'!$D$8,'3.11'!$F$8)</c:f>
              <c:numCache>
                <c:formatCode>General</c:formatCode>
                <c:ptCount val="2"/>
              </c:numCache>
            </c:numRef>
          </c:val>
          <c:extLst>
            <c:ext xmlns:c16="http://schemas.microsoft.com/office/drawing/2014/chart" uri="{C3380CC4-5D6E-409C-BE32-E72D297353CC}">
              <c16:uniqueId val="{00000004-100E-4AED-BB08-CB5C77F6547F}"/>
            </c:ext>
          </c:extLst>
        </c:ser>
        <c:ser>
          <c:idx val="0"/>
          <c:order val="5"/>
          <c:tx>
            <c:strRef>
              <c:f>'3.11'!$B$6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('3.11'!$D$6,'3.11'!$F$6)</c:f>
              <c:numCache>
                <c:formatCode>General</c:formatCode>
                <c:ptCount val="2"/>
              </c:numCache>
            </c:numRef>
          </c:val>
          <c:extLst>
            <c:ext xmlns:c16="http://schemas.microsoft.com/office/drawing/2014/chart" uri="{C3380CC4-5D6E-409C-BE32-E72D297353CC}">
              <c16:uniqueId val="{00000005-100E-4AED-BB08-CB5C77F6547F}"/>
            </c:ext>
          </c:extLst>
        </c:ser>
        <c:ser>
          <c:idx val="1"/>
          <c:order val="6"/>
          <c:tx>
            <c:strRef>
              <c:f>'3.11'!$B$7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('3.11'!$D$7,'3.11'!$F$7)</c:f>
              <c:numCache>
                <c:formatCode>General</c:formatCode>
                <c:ptCount val="2"/>
              </c:numCache>
            </c:numRef>
          </c:val>
          <c:extLst>
            <c:ext xmlns:c16="http://schemas.microsoft.com/office/drawing/2014/chart" uri="{C3380CC4-5D6E-409C-BE32-E72D297353CC}">
              <c16:uniqueId val="{00000006-100E-4AED-BB08-CB5C77F6547F}"/>
            </c:ext>
          </c:extLst>
        </c:ser>
        <c:ser>
          <c:idx val="4"/>
          <c:order val="7"/>
          <c:tx>
            <c:strRef>
              <c:f>'3.11'!$B$10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('3.11'!$D$10,'3.11'!$F$10)</c:f>
              <c:numCache>
                <c:formatCode>General</c:formatCode>
                <c:ptCount val="2"/>
              </c:numCache>
            </c:numRef>
          </c:val>
          <c:extLst>
            <c:ext xmlns:c16="http://schemas.microsoft.com/office/drawing/2014/chart" uri="{C3380CC4-5D6E-409C-BE32-E72D297353CC}">
              <c16:uniqueId val="{00000007-100E-4AED-BB08-CB5C77F6547F}"/>
            </c:ext>
          </c:extLst>
        </c:ser>
        <c:ser>
          <c:idx val="5"/>
          <c:order val="8"/>
          <c:tx>
            <c:strRef>
              <c:f>'3.11'!$B$11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('3.11'!$D$11,'3.11'!$F$11)</c:f>
              <c:numCache>
                <c:formatCode>General</c:formatCode>
                <c:ptCount val="2"/>
              </c:numCache>
            </c:numRef>
          </c:val>
          <c:extLst>
            <c:ext xmlns:c16="http://schemas.microsoft.com/office/drawing/2014/chart" uri="{C3380CC4-5D6E-409C-BE32-E72D297353CC}">
              <c16:uniqueId val="{00000008-100E-4AED-BB08-CB5C77F6547F}"/>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'3.12'!$B$15</c:f>
              <c:strCache>
                <c:ptCount val="1"/>
                <c:pt idx="0">
                  <c:v>Fuente: Estadísticas de propiedad industrial - OEPM / SICA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('3.12'!$D$15,'3.12'!$F$15)</c:f>
              <c:numCache>
                <c:formatCode>General</c:formatCode>
                <c:ptCount val="2"/>
              </c:numCache>
            </c:numRef>
          </c:val>
          <c:extLst>
            <c:ext xmlns:c16="http://schemas.microsoft.com/office/drawing/2014/chart" uri="{C3380CC4-5D6E-409C-BE32-E72D297353CC}">
              <c16:uniqueId val="{00000000-46E0-407C-92FA-7CDBF43218A5}"/>
            </c:ext>
          </c:extLst>
        </c:ser>
        <c:ser>
          <c:idx val="7"/>
          <c:order val="1"/>
          <c:tx>
            <c:strRef>
              <c:f>'3.12'!$B$14</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('3.12'!$D$14,'3.12'!$F$14)</c:f>
              <c:numCache>
                <c:formatCode>General</c:formatCode>
                <c:ptCount val="2"/>
              </c:numCache>
            </c:numRef>
          </c:val>
          <c:extLst>
            <c:ext xmlns:c16="http://schemas.microsoft.com/office/drawing/2014/chart" uri="{C3380CC4-5D6E-409C-BE32-E72D297353CC}">
              <c16:uniqueId val="{00000001-46E0-407C-92FA-7CDBF43218A5}"/>
            </c:ext>
          </c:extLst>
        </c:ser>
        <c:ser>
          <c:idx val="6"/>
          <c:order val="2"/>
          <c:tx>
            <c:strRef>
              <c:f>'3.12'!$B$12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('3.12'!$D$12,'3.12'!$F$12)</c:f>
              <c:numCache>
                <c:formatCode>General</c:formatCode>
                <c:ptCount val="2"/>
              </c:numCache>
            </c:numRef>
          </c:val>
          <c:extLst>
            <c:ext xmlns:c16="http://schemas.microsoft.com/office/drawing/2014/chart" uri="{C3380CC4-5D6E-409C-BE32-E72D297353CC}">
              <c16:uniqueId val="{00000002-46E0-407C-92FA-7CDBF43218A5}"/>
            </c:ext>
          </c:extLst>
        </c:ser>
        <c:ser>
          <c:idx val="3"/>
          <c:order val="3"/>
          <c:tx>
            <c:strRef>
              <c:f>'3.12'!$B$9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('3.12'!$D$9,'3.12'!$F$9)</c:f>
              <c:numCache>
                <c:formatCode>General</c:formatCode>
                <c:ptCount val="2"/>
              </c:numCache>
            </c:numRef>
          </c:val>
          <c:extLst>
            <c:ext xmlns:c16="http://schemas.microsoft.com/office/drawing/2014/chart" uri="{C3380CC4-5D6E-409C-BE32-E72D297353CC}">
              <c16:uniqueId val="{00000003-46E0-407C-92FA-7CDBF43218A5}"/>
            </c:ext>
          </c:extLst>
        </c:ser>
        <c:ser>
          <c:idx val="2"/>
          <c:order val="4"/>
          <c:tx>
            <c:strRef>
              <c:f>'3.12'!$B$8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('3.12'!$D$8,'3.12'!$F$8)</c:f>
              <c:numCache>
                <c:formatCode>General</c:formatCode>
                <c:ptCount val="2"/>
              </c:numCache>
            </c:numRef>
          </c:val>
          <c:extLst>
            <c:ext xmlns:c16="http://schemas.microsoft.com/office/drawing/2014/chart" uri="{C3380CC4-5D6E-409C-BE32-E72D297353CC}">
              <c16:uniqueId val="{00000004-46E0-407C-92FA-7CDBF43218A5}"/>
            </c:ext>
          </c:extLst>
        </c:ser>
        <c:ser>
          <c:idx val="0"/>
          <c:order val="5"/>
          <c:tx>
            <c:strRef>
              <c:f>'3.12'!$B$6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('3.12'!$D$6,'3.12'!$F$6)</c:f>
              <c:numCache>
                <c:formatCode>General</c:formatCode>
                <c:ptCount val="2"/>
              </c:numCache>
            </c:numRef>
          </c:val>
          <c:extLst>
            <c:ext xmlns:c16="http://schemas.microsoft.com/office/drawing/2014/chart" uri="{C3380CC4-5D6E-409C-BE32-E72D297353CC}">
              <c16:uniqueId val="{00000005-46E0-407C-92FA-7CDBF43218A5}"/>
            </c:ext>
          </c:extLst>
        </c:ser>
        <c:ser>
          <c:idx val="1"/>
          <c:order val="6"/>
          <c:tx>
            <c:strRef>
              <c:f>'3.12'!$B$7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('3.12'!$D$7,'3.12'!$F$7)</c:f>
              <c:numCache>
                <c:formatCode>General</c:formatCode>
                <c:ptCount val="2"/>
              </c:numCache>
            </c:numRef>
          </c:val>
          <c:extLst>
            <c:ext xmlns:c16="http://schemas.microsoft.com/office/drawing/2014/chart" uri="{C3380CC4-5D6E-409C-BE32-E72D297353CC}">
              <c16:uniqueId val="{00000006-46E0-407C-92FA-7CDBF43218A5}"/>
            </c:ext>
          </c:extLst>
        </c:ser>
        <c:ser>
          <c:idx val="4"/>
          <c:order val="7"/>
          <c:tx>
            <c:strRef>
              <c:f>'3.12'!$B$10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('3.12'!$D$10,'3.12'!$F$10)</c:f>
              <c:numCache>
                <c:formatCode>General</c:formatCode>
                <c:ptCount val="2"/>
              </c:numCache>
            </c:numRef>
          </c:val>
          <c:extLst>
            <c:ext xmlns:c16="http://schemas.microsoft.com/office/drawing/2014/chart" uri="{C3380CC4-5D6E-409C-BE32-E72D297353CC}">
              <c16:uniqueId val="{00000007-46E0-407C-92FA-7CDBF43218A5}"/>
            </c:ext>
          </c:extLst>
        </c:ser>
        <c:ser>
          <c:idx val="5"/>
          <c:order val="8"/>
          <c:tx>
            <c:strRef>
              <c:f>'3.12'!$B$11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('3.12'!$D$11,'3.12'!$F$11)</c:f>
              <c:numCache>
                <c:formatCode>General</c:formatCode>
                <c:ptCount val="2"/>
              </c:numCache>
            </c:numRef>
          </c:val>
          <c:extLst>
            <c:ext xmlns:c16="http://schemas.microsoft.com/office/drawing/2014/chart" uri="{C3380CC4-5D6E-409C-BE32-E72D297353CC}">
              <c16:uniqueId val="{00000008-46E0-407C-92FA-7CDBF43218A5}"/>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48295</xdr:colOff>
      <xdr:row>39</xdr:row>
      <xdr:rowOff>164473</xdr:rowOff>
    </xdr:from>
    <xdr:to>
      <xdr:col>4</xdr:col>
      <xdr:colOff>0</xdr:colOff>
      <xdr:row>57</xdr:row>
      <xdr:rowOff>80493</xdr:rowOff>
    </xdr:to>
    <xdr:graphicFrame macro="">
      <xdr:nvGraphicFramePr>
        <xdr:cNvPr id="4" name="3 Gráfico">
          <a:extLst>
            <a:ext uri="{FF2B5EF4-FFF2-40B4-BE49-F238E27FC236}">
              <a16:creationId xmlns:a16="http://schemas.microsoft.com/office/drawing/2014/main" id="{EA048277-3603-49F6-B9CF-278CBD71D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48295</xdr:colOff>
      <xdr:row>41</xdr:row>
      <xdr:rowOff>164473</xdr:rowOff>
    </xdr:from>
    <xdr:to>
      <xdr:col>4</xdr:col>
      <xdr:colOff>0</xdr:colOff>
      <xdr:row>59</xdr:row>
      <xdr:rowOff>80493</xdr:rowOff>
    </xdr:to>
    <xdr:graphicFrame macro="">
      <xdr:nvGraphicFramePr>
        <xdr:cNvPr id="2" name="3 Gráfico">
          <a:extLst>
            <a:ext uri="{FF2B5EF4-FFF2-40B4-BE49-F238E27FC236}">
              <a16:creationId xmlns:a16="http://schemas.microsoft.com/office/drawing/2014/main" id="{3A702BF7-FA91-4EE9-8046-1A93494CA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8465</xdr:colOff>
      <xdr:row>55</xdr:row>
      <xdr:rowOff>171977</xdr:rowOff>
    </xdr:from>
    <xdr:to>
      <xdr:col>5</xdr:col>
      <xdr:colOff>665691</xdr:colOff>
      <xdr:row>81</xdr:row>
      <xdr:rowOff>134560</xdr:rowOff>
    </xdr:to>
    <xdr:graphicFrame macro="">
      <xdr:nvGraphicFramePr>
        <xdr:cNvPr id="3" name="2 Gráfico">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8465</xdr:colOff>
      <xdr:row>55</xdr:row>
      <xdr:rowOff>171977</xdr:rowOff>
    </xdr:from>
    <xdr:to>
      <xdr:col>5</xdr:col>
      <xdr:colOff>665691</xdr:colOff>
      <xdr:row>81</xdr:row>
      <xdr:rowOff>134560</xdr:rowOff>
    </xdr:to>
    <xdr:graphicFrame macro="">
      <xdr:nvGraphicFramePr>
        <xdr:cNvPr id="2" name="2 Gráfico">
          <a:extLst>
            <a:ext uri="{FF2B5EF4-FFF2-40B4-BE49-F238E27FC236}">
              <a16:creationId xmlns:a16="http://schemas.microsoft.com/office/drawing/2014/main" id="{A2958E1A-7689-46CF-AB70-2C652EBF8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8465</xdr:colOff>
      <xdr:row>55</xdr:row>
      <xdr:rowOff>171977</xdr:rowOff>
    </xdr:from>
    <xdr:to>
      <xdr:col>5</xdr:col>
      <xdr:colOff>665691</xdr:colOff>
      <xdr:row>81</xdr:row>
      <xdr:rowOff>134560</xdr:rowOff>
    </xdr:to>
    <xdr:graphicFrame macro="">
      <xdr:nvGraphicFramePr>
        <xdr:cNvPr id="2" name="2 Gráfico">
          <a:extLst>
            <a:ext uri="{FF2B5EF4-FFF2-40B4-BE49-F238E27FC236}">
              <a16:creationId xmlns:a16="http://schemas.microsoft.com/office/drawing/2014/main" id="{32C6F2F2-677F-426A-ABE1-AAADBF0BF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6"/>
  <sheetViews>
    <sheetView showGridLines="0" topLeftCell="A55" workbookViewId="0">
      <selection activeCell="B75" sqref="B75"/>
    </sheetView>
  </sheetViews>
  <sheetFormatPr baseColWidth="10" defaultRowHeight="15" x14ac:dyDescent="0.25"/>
  <cols>
    <col min="1" max="1" width="2.28515625" customWidth="1"/>
    <col min="2" max="2" width="115.5703125" bestFit="1" customWidth="1"/>
  </cols>
  <sheetData>
    <row r="2" spans="2:2" x14ac:dyDescent="0.25">
      <c r="B2" s="2" t="s">
        <v>17</v>
      </c>
    </row>
    <row r="3" spans="2:2" x14ac:dyDescent="0.25">
      <c r="B3" s="16" t="s">
        <v>120</v>
      </c>
    </row>
    <row r="4" spans="2:2" x14ac:dyDescent="0.25">
      <c r="B4" s="16" t="s">
        <v>132</v>
      </c>
    </row>
    <row r="5" spans="2:2" x14ac:dyDescent="0.25">
      <c r="B5" s="16" t="s">
        <v>122</v>
      </c>
    </row>
    <row r="6" spans="2:2" x14ac:dyDescent="0.25">
      <c r="B6" s="16" t="s">
        <v>123</v>
      </c>
    </row>
    <row r="7" spans="2:2" x14ac:dyDescent="0.25">
      <c r="B7" s="16" t="s">
        <v>124</v>
      </c>
    </row>
    <row r="8" spans="2:2" x14ac:dyDescent="0.25">
      <c r="B8" s="16" t="s">
        <v>125</v>
      </c>
    </row>
    <row r="9" spans="2:2" s="38" customFormat="1" x14ac:dyDescent="0.25">
      <c r="B9" s="16" t="s">
        <v>126</v>
      </c>
    </row>
    <row r="10" spans="2:2" s="38" customFormat="1" x14ac:dyDescent="0.25">
      <c r="B10" s="16" t="s">
        <v>127</v>
      </c>
    </row>
    <row r="11" spans="2:2" s="38" customFormat="1" x14ac:dyDescent="0.25">
      <c r="B11" s="16" t="s">
        <v>128</v>
      </c>
    </row>
    <row r="12" spans="2:2" s="38" customFormat="1" x14ac:dyDescent="0.25">
      <c r="B12" s="16" t="s">
        <v>129</v>
      </c>
    </row>
    <row r="13" spans="2:2" s="38" customFormat="1" x14ac:dyDescent="0.25">
      <c r="B13" s="16" t="s">
        <v>130</v>
      </c>
    </row>
    <row r="14" spans="2:2" s="38" customFormat="1" x14ac:dyDescent="0.25">
      <c r="B14" s="16" t="s">
        <v>131</v>
      </c>
    </row>
    <row r="15" spans="2:2" x14ac:dyDescent="0.25">
      <c r="B15" s="2" t="s">
        <v>18</v>
      </c>
    </row>
    <row r="16" spans="2:2" x14ac:dyDescent="0.25">
      <c r="B16" s="16" t="s">
        <v>133</v>
      </c>
    </row>
    <row r="17" spans="2:2" x14ac:dyDescent="0.25">
      <c r="B17" s="16" t="s">
        <v>134</v>
      </c>
    </row>
    <row r="18" spans="2:2" x14ac:dyDescent="0.25">
      <c r="B18" s="16" t="s">
        <v>135</v>
      </c>
    </row>
    <row r="19" spans="2:2" x14ac:dyDescent="0.25">
      <c r="B19" s="19" t="s">
        <v>136</v>
      </c>
    </row>
    <row r="20" spans="2:2" x14ac:dyDescent="0.25">
      <c r="B20" s="16" t="s">
        <v>137</v>
      </c>
    </row>
    <row r="21" spans="2:2" x14ac:dyDescent="0.25">
      <c r="B21" s="16" t="s">
        <v>138</v>
      </c>
    </row>
    <row r="22" spans="2:2" x14ac:dyDescent="0.25">
      <c r="B22" s="16" t="s">
        <v>139</v>
      </c>
    </row>
    <row r="23" spans="2:2" x14ac:dyDescent="0.25">
      <c r="B23" s="16" t="s">
        <v>69</v>
      </c>
    </row>
    <row r="24" spans="2:2" x14ac:dyDescent="0.25">
      <c r="B24" s="2" t="s">
        <v>49</v>
      </c>
    </row>
    <row r="25" spans="2:2" x14ac:dyDescent="0.25">
      <c r="B25" s="17" t="s">
        <v>50</v>
      </c>
    </row>
    <row r="26" spans="2:2" x14ac:dyDescent="0.25">
      <c r="B26" s="16" t="s">
        <v>68</v>
      </c>
    </row>
    <row r="27" spans="2:2" x14ac:dyDescent="0.25">
      <c r="B27" s="16" t="s">
        <v>67</v>
      </c>
    </row>
    <row r="28" spans="2:2" x14ac:dyDescent="0.25">
      <c r="B28" s="16" t="s">
        <v>141</v>
      </c>
    </row>
    <row r="29" spans="2:2" x14ac:dyDescent="0.25">
      <c r="B29" s="16" t="s">
        <v>142</v>
      </c>
    </row>
    <row r="30" spans="2:2" x14ac:dyDescent="0.25">
      <c r="B30" s="16" t="s">
        <v>66</v>
      </c>
    </row>
    <row r="31" spans="2:2" x14ac:dyDescent="0.25">
      <c r="B31" s="16" t="s">
        <v>65</v>
      </c>
    </row>
    <row r="32" spans="2:2" x14ac:dyDescent="0.25">
      <c r="B32" s="16" t="s">
        <v>64</v>
      </c>
    </row>
    <row r="33" spans="2:2" x14ac:dyDescent="0.25">
      <c r="B33" s="16" t="s">
        <v>143</v>
      </c>
    </row>
    <row r="34" spans="2:2" x14ac:dyDescent="0.25">
      <c r="B34" s="16" t="s">
        <v>63</v>
      </c>
    </row>
    <row r="35" spans="2:2" x14ac:dyDescent="0.25">
      <c r="B35" s="16" t="s">
        <v>70</v>
      </c>
    </row>
    <row r="36" spans="2:2" x14ac:dyDescent="0.25">
      <c r="B36" s="16" t="s">
        <v>72</v>
      </c>
    </row>
    <row r="37" spans="2:2" x14ac:dyDescent="0.25">
      <c r="B37" s="16" t="s">
        <v>74</v>
      </c>
    </row>
    <row r="38" spans="2:2" x14ac:dyDescent="0.25">
      <c r="B38" s="17" t="s">
        <v>76</v>
      </c>
    </row>
    <row r="39" spans="2:2" x14ac:dyDescent="0.25">
      <c r="B39" s="16" t="s">
        <v>144</v>
      </c>
    </row>
    <row r="40" spans="2:2" x14ac:dyDescent="0.25">
      <c r="B40" s="16" t="s">
        <v>153</v>
      </c>
    </row>
    <row r="41" spans="2:2" x14ac:dyDescent="0.25">
      <c r="B41" s="16" t="s">
        <v>145</v>
      </c>
    </row>
    <row r="42" spans="2:2" x14ac:dyDescent="0.25">
      <c r="B42" s="16" t="s">
        <v>146</v>
      </c>
    </row>
    <row r="43" spans="2:2" x14ac:dyDescent="0.25">
      <c r="B43" s="16" t="s">
        <v>77</v>
      </c>
    </row>
    <row r="44" spans="2:2" x14ac:dyDescent="0.25">
      <c r="B44" s="16" t="s">
        <v>78</v>
      </c>
    </row>
    <row r="45" spans="2:2" x14ac:dyDescent="0.25">
      <c r="B45" s="16" t="s">
        <v>154</v>
      </c>
    </row>
    <row r="46" spans="2:2" x14ac:dyDescent="0.25">
      <c r="B46" s="16" t="s">
        <v>99</v>
      </c>
    </row>
    <row r="47" spans="2:2" x14ac:dyDescent="0.25">
      <c r="B47" s="16" t="s">
        <v>100</v>
      </c>
    </row>
    <row r="48" spans="2:2" x14ac:dyDescent="0.25">
      <c r="B48" s="16" t="s">
        <v>101</v>
      </c>
    </row>
    <row r="49" spans="2:2" x14ac:dyDescent="0.25">
      <c r="B49" s="16" t="s">
        <v>151</v>
      </c>
    </row>
    <row r="50" spans="2:2" x14ac:dyDescent="0.25">
      <c r="B50" s="16" t="s">
        <v>79</v>
      </c>
    </row>
    <row r="51" spans="2:2" x14ac:dyDescent="0.25">
      <c r="B51" s="16" t="s">
        <v>104</v>
      </c>
    </row>
    <row r="52" spans="2:2" x14ac:dyDescent="0.25">
      <c r="B52" s="16" t="s">
        <v>152</v>
      </c>
    </row>
    <row r="53" spans="2:2" x14ac:dyDescent="0.25">
      <c r="B53" s="17" t="s">
        <v>119</v>
      </c>
    </row>
    <row r="54" spans="2:2" x14ac:dyDescent="0.25">
      <c r="B54" s="16" t="s">
        <v>105</v>
      </c>
    </row>
    <row r="55" spans="2:2" x14ac:dyDescent="0.25">
      <c r="B55" s="16" t="s">
        <v>108</v>
      </c>
    </row>
    <row r="56" spans="2:2" x14ac:dyDescent="0.25">
      <c r="B56" s="16" t="s">
        <v>111</v>
      </c>
    </row>
    <row r="57" spans="2:2" x14ac:dyDescent="0.25">
      <c r="B57" s="16" t="s">
        <v>112</v>
      </c>
    </row>
    <row r="58" spans="2:2" x14ac:dyDescent="0.25">
      <c r="B58" s="16" t="s">
        <v>116</v>
      </c>
    </row>
    <row r="59" spans="2:2" x14ac:dyDescent="0.25">
      <c r="B59" s="16" t="s">
        <v>117</v>
      </c>
    </row>
    <row r="60" spans="2:2" x14ac:dyDescent="0.25">
      <c r="B60" s="16" t="s">
        <v>118</v>
      </c>
    </row>
    <row r="61" spans="2:2" x14ac:dyDescent="0.25">
      <c r="B61" s="17" t="s">
        <v>156</v>
      </c>
    </row>
    <row r="62" spans="2:2" x14ac:dyDescent="0.25">
      <c r="B62" s="16" t="s">
        <v>157</v>
      </c>
    </row>
    <row r="63" spans="2:2" x14ac:dyDescent="0.25">
      <c r="B63" s="16" t="s">
        <v>159</v>
      </c>
    </row>
    <row r="64" spans="2:2" x14ac:dyDescent="0.25">
      <c r="B64" s="16" t="s">
        <v>163</v>
      </c>
    </row>
    <row r="65" spans="2:2" x14ac:dyDescent="0.25">
      <c r="B65" s="16" t="s">
        <v>164</v>
      </c>
    </row>
    <row r="66" spans="2:2" x14ac:dyDescent="0.25">
      <c r="B66" s="16" t="s">
        <v>165</v>
      </c>
    </row>
    <row r="67" spans="2:2" x14ac:dyDescent="0.25">
      <c r="B67" s="16" t="s">
        <v>168</v>
      </c>
    </row>
    <row r="68" spans="2:2" x14ac:dyDescent="0.25">
      <c r="B68" s="16" t="s">
        <v>170</v>
      </c>
    </row>
    <row r="69" spans="2:2" x14ac:dyDescent="0.25">
      <c r="B69" s="16" t="s">
        <v>172</v>
      </c>
    </row>
    <row r="70" spans="2:2" x14ac:dyDescent="0.25">
      <c r="B70" s="16" t="s">
        <v>174</v>
      </c>
    </row>
    <row r="71" spans="2:2" x14ac:dyDescent="0.25">
      <c r="B71" s="16" t="s">
        <v>175</v>
      </c>
    </row>
    <row r="72" spans="2:2" x14ac:dyDescent="0.25">
      <c r="B72" s="16" t="s">
        <v>176</v>
      </c>
    </row>
    <row r="73" spans="2:2" x14ac:dyDescent="0.25">
      <c r="B73" s="17" t="s">
        <v>177</v>
      </c>
    </row>
    <row r="74" spans="2:2" x14ac:dyDescent="0.25">
      <c r="B74" s="16" t="s">
        <v>178</v>
      </c>
    </row>
    <row r="75" spans="2:2" x14ac:dyDescent="0.25">
      <c r="B75" s="16" t="s">
        <v>179</v>
      </c>
    </row>
    <row r="76" spans="2:2" x14ac:dyDescent="0.25">
      <c r="B76" s="16" t="s">
        <v>181</v>
      </c>
    </row>
    <row r="77" spans="2:2" x14ac:dyDescent="0.25">
      <c r="B77" s="16" t="s">
        <v>183</v>
      </c>
    </row>
    <row r="78" spans="2:2" x14ac:dyDescent="0.25">
      <c r="B78" s="16" t="s">
        <v>185</v>
      </c>
    </row>
    <row r="79" spans="2:2" x14ac:dyDescent="0.25">
      <c r="B79" s="16" t="s">
        <v>186</v>
      </c>
    </row>
    <row r="80" spans="2:2" x14ac:dyDescent="0.25">
      <c r="B80" s="16" t="s">
        <v>187</v>
      </c>
    </row>
    <row r="81" spans="2:2" x14ac:dyDescent="0.25">
      <c r="B81" s="16" t="s">
        <v>188</v>
      </c>
    </row>
    <row r="82" spans="2:2" x14ac:dyDescent="0.25">
      <c r="B82" s="16" t="s">
        <v>194</v>
      </c>
    </row>
    <row r="83" spans="2:2" x14ac:dyDescent="0.25">
      <c r="B83" s="16" t="s">
        <v>195</v>
      </c>
    </row>
    <row r="84" spans="2:2" x14ac:dyDescent="0.25">
      <c r="B84" s="16" t="s">
        <v>196</v>
      </c>
    </row>
    <row r="85" spans="2:2" x14ac:dyDescent="0.25">
      <c r="B85" s="16" t="s">
        <v>197</v>
      </c>
    </row>
    <row r="86" spans="2:2" x14ac:dyDescent="0.25">
      <c r="B86" s="16" t="s">
        <v>198</v>
      </c>
    </row>
    <row r="87" spans="2:2" x14ac:dyDescent="0.25">
      <c r="B87" s="16" t="s">
        <v>199</v>
      </c>
    </row>
    <row r="88" spans="2:2" x14ac:dyDescent="0.25">
      <c r="B88" s="16" t="s">
        <v>200</v>
      </c>
    </row>
    <row r="89" spans="2:2" x14ac:dyDescent="0.25">
      <c r="B89" s="16" t="s">
        <v>203</v>
      </c>
    </row>
    <row r="90" spans="2:2" x14ac:dyDescent="0.25">
      <c r="B90" s="16" t="s">
        <v>204</v>
      </c>
    </row>
    <row r="91" spans="2:2" x14ac:dyDescent="0.25">
      <c r="B91" s="17" t="s">
        <v>210</v>
      </c>
    </row>
    <row r="92" spans="2:2" x14ac:dyDescent="0.25">
      <c r="B92" s="16" t="s">
        <v>207</v>
      </c>
    </row>
    <row r="93" spans="2:2" x14ac:dyDescent="0.25">
      <c r="B93" s="16" t="s">
        <v>211</v>
      </c>
    </row>
    <row r="94" spans="2:2" x14ac:dyDescent="0.25">
      <c r="B94" s="16" t="s">
        <v>213</v>
      </c>
    </row>
    <row r="95" spans="2:2" x14ac:dyDescent="0.25">
      <c r="B95" s="16" t="s">
        <v>215</v>
      </c>
    </row>
    <row r="96" spans="2:2" x14ac:dyDescent="0.25">
      <c r="B96" s="16" t="s">
        <v>218</v>
      </c>
    </row>
  </sheetData>
  <hyperlinks>
    <hyperlink ref="B3" location="'1.1'!A1" display="1.1. Distribución por sexo de la población andaluza. 2003-2015" xr:uid="{00000000-0004-0000-0000-000000000000}"/>
    <hyperlink ref="B5" location="'1.3'!A1" display="1.3. Distribución por género de la población activa andaluza. 2005-2015" xr:uid="{00000000-0004-0000-0000-000001000000}"/>
    <hyperlink ref="B6" location="'1.4'!A1" display="1.4. Distribución por género de la población ocupada andaluza. 2005-2015" xr:uid="{00000000-0004-0000-0000-000002000000}"/>
    <hyperlink ref="B7" location="'1.5'!A1" display="1.5. Distribución por género de la población ocupada andaluza con educación superior. 2005-2015" xr:uid="{00000000-0004-0000-0000-000003000000}"/>
    <hyperlink ref="B8" location="'1.6'!A1" display="1.6. Distribución por género de la población andaluza según nivel de estudios y situación laboral" xr:uid="{00000000-0004-0000-0000-000004000000}"/>
    <hyperlink ref="B16" location="'2.1'!A1" display="2.1.  Distribución por género del personal dedicado a I+D" xr:uid="{00000000-0004-0000-0000-000005000000}"/>
    <hyperlink ref="B17" location="'2.2'!A1" display="2.2 Personas dedicadas a I+D en relación a los ocupados por género" xr:uid="{00000000-0004-0000-0000-000006000000}"/>
    <hyperlink ref="B18" location="'2.3'!A1" display="2.3. Porcentaje de mujeres en el total de personal dedicado a I+D de  Andalucía vs España" xr:uid="{00000000-0004-0000-0000-000007000000}"/>
    <hyperlink ref="B21" location="'2.6'!A1" display="2.6. Porcentaje de mujeres en el total de personal investigador de Andalucía vs España" xr:uid="{00000000-0004-0000-0000-00000A000000}"/>
    <hyperlink ref="B22" location="'2.7'!A1" display="2.7. Tasa anual de variación del personal investigador por género" xr:uid="{00000000-0004-0000-0000-00000B000000}"/>
    <hyperlink ref="B23" location="'2.8'!A1" display="2.8. Distribución por género y ramas de conociminetodel personal investigador en las universidades" xr:uid="{00000000-0004-0000-0000-00000C000000}"/>
    <hyperlink ref="B26" location="'3.1'!A1" display="3.1. Distribución por género y ramas de conocimiento" xr:uid="{00000000-0004-0000-0000-000012000000}"/>
    <hyperlink ref="B27" location="'3.2'!A1" display="3.2. Distribución por género y categoría profesional " xr:uid="{00000000-0004-0000-0000-000013000000}"/>
    <hyperlink ref="B28" location="'3.3'!A1" display="3.3. Distribución por género y grupo de edad" xr:uid="{00000000-0004-0000-0000-000014000000}"/>
    <hyperlink ref="B29" location="'3.4'!A1" display="3.4. Distribución por género y tipo de personal " xr:uid="{00000000-0004-0000-0000-000015000000}"/>
    <hyperlink ref="B30" location="'3.5'!A1" display="3.5. Carrera investigadora: Proporción de mujeres y hombres" xr:uid="{00000000-0004-0000-0000-000016000000}"/>
    <hyperlink ref="B32" location="'3.7'!A1" display="3.7.  Distribucón por género" xr:uid="{00000000-0004-0000-0000-000018000000}"/>
    <hyperlink ref="B33" location="'3.8'!A1" display="3.8. Distribución por género y grupo de edad" xr:uid="{00000000-0004-0000-0000-000019000000}"/>
    <hyperlink ref="B35" location="'3.10'!A1" display="3.10. Distribución por género y ámbito de estudio" xr:uid="{00000000-0004-0000-0000-00001A000000}"/>
    <hyperlink ref="B34" location="'3.9'!A1" display="3.9. Distribución por género y nacionalidad" xr:uid="{00000000-0004-0000-0000-00001B000000}"/>
    <hyperlink ref="B4" location="'1.2'!A1" display="1.2. Distribución por género de la población andaluza con educación superior. 2005-2015" xr:uid="{00000000-0004-0000-0000-000021000000}"/>
    <hyperlink ref="B9" location="Hoja2!A1" display="1.7. Porcentaje del gasto en I+D en Andalucía sobre PIB regional" xr:uid="{AF65F413-48BD-4956-AA98-138E2F6C0798}"/>
    <hyperlink ref="B10" location="'1.8'!A1" display="1.8. Porcentaje del gasto en I+D en Andalucía del sector privado sobre el PIB regional" xr:uid="{CF89254A-F388-4865-A43B-4282260F1234}"/>
    <hyperlink ref="B11" location="'1.9'!A1" display="1.9. Distribución del gasto privado respecto al gasto público de I+D" xr:uid="{D01C4838-FC96-4661-A01B-4443998D0F19}"/>
    <hyperlink ref="B12" location="'1.10'!A1" display="1.10. Porcentaje del gasto en I+D procedente del extranjero" xr:uid="{BABFC255-C1ED-44FC-876C-1648EFE1879C}"/>
    <hyperlink ref="B13" location="'1.11'!A1" display="1.11. Porcentaje del gasto en I+D del extranjero sobre el PIB regional" xr:uid="{B4EA74BE-A7E8-4911-8ABB-6055F6F89473}"/>
    <hyperlink ref="B14" location="'1.12'!A1" display="1.12. Porcentaje del presupuesto del gasto en I+D de la Junta de Andalucía sobre el total de gasto en I+D Andalucía" xr:uid="{65E0B926-D115-43F0-AEFF-2ABB0C6A0E76}"/>
    <hyperlink ref="B19" location="'2.4'!A1" display="2.4. Distribución de investigadores por género" xr:uid="{BE366271-21EA-41A2-A1E3-7A2A9E42E4E4}"/>
    <hyperlink ref="B20" location="'2.5'!A1" display="2.5. Distribución de FPI por género" xr:uid="{AE1E1945-5C32-4116-BDF3-C98DD402F6D6}"/>
    <hyperlink ref="B37" location="'3.12'!A1" display="3.12. Productividad investigadora en patentes y modelos de utilidad por grupos de investigación " xr:uid="{DED9E5BB-1CA5-4DFC-90BF-412599DC9298}"/>
    <hyperlink ref="B36" location="'3.11'!A1" display="3.11. Variación relativa de recursos dedicados a incentivos para actividad investigadora de excelencia " xr:uid="{46B99277-85D4-49E6-BC7C-DFF0233F137F}"/>
    <hyperlink ref="B31" location="'3.6'!A1" display="3.6. Publicaciones científicas en revistas internacionales" xr:uid="{F635A51A-7B7C-480E-B7D9-BB4986A50A77}"/>
    <hyperlink ref="B41" location="'4.3'!A1" display="4.3. Investigadores que realizan estancias fuera de Andalucía" xr:uid="{1E542BE0-E4E5-4BF1-A058-AC68D273CC36}"/>
    <hyperlink ref="B42" location="'4.4'!A1" display="4.4. Investigadores visitantes en Andalucía" xr:uid="{47660DD9-A5B0-48E4-8AB6-E809E314DD12}"/>
    <hyperlink ref="B43" location="'4.5'!A1" display="4.5. FPI que realizan estancias fuera de Andalucía" xr:uid="{932D144F-F8CA-412E-93F1-AE8DE7A01171}"/>
    <hyperlink ref="B44" location="'4.6'!A1" display="4.6. Doctores pertenecientes a Grupos de I+D" xr:uid="{F3D585E6-E1F8-4CD2-ADAE-22C8D3247133}"/>
    <hyperlink ref="B39" location="'4.1'!A1" display="4.1. Investigadores en el sector empresarial" xr:uid="{6661E63F-29C3-4BB8-8061-D913C50DD5AA}"/>
    <hyperlink ref="B40" location="'4.2'!A1" display="4.2. Investigadores dedicados a I+D" xr:uid="{7D31F611-B780-4FEE-B724-9D649BA0B1B3}"/>
    <hyperlink ref="B45" location="'4.7'!A1" display="4.7. Investigadores que se incorporan a centros de investigación" xr:uid="{FF68E2BE-E8E6-4EF5-AD9B-76A7416BD2EF}"/>
    <hyperlink ref="B46" location="'4.8'!A1" display="4.8. Porcentaje de investigadores en el sector empresarial sobre el total de investigadores" xr:uid="{36A700DC-3E02-421C-954E-C0CDDF43DF23}"/>
    <hyperlink ref="B47" location="'4.9'!A1" display="4.9. Porcentaje de Investigadores sobre el total del personal dedicado a I+D" xr:uid="{DEAAA589-2FBC-4B00-85CF-82248333B303}"/>
    <hyperlink ref="B52" location="'4.14'!A1" display="4.14. Proporción de investigadores del sector público respecto al sector privado" xr:uid="{DFF4A310-00A4-42C8-83E2-632F8F30DBF5}"/>
    <hyperlink ref="B51" location="'4.13'!A1" display="4.13. Porcentaje de personal dedicado a I+D en el sector público sobre el personal total dedicado a I+D" xr:uid="{64364AA1-638B-4AB6-AD99-6493BB7033BF}"/>
    <hyperlink ref="B50" location="'4.12'!A1" display="4.12. Variación interanual del personal investigador" xr:uid="{B5A6C6CF-6C5A-449F-AED1-325E457F8C92}"/>
    <hyperlink ref="B49" location="'4.11'!A1" display="4.11 Investigadores sobre el total de la población activa en tantos por mil" xr:uid="{AC027B01-3D17-4575-AB0C-0A56F0D602A5}"/>
    <hyperlink ref="B48" location="'4.10'!A1" display="4.10 Personal dedicado a I+D sobre el total de la población activa en tantos por mil" xr:uid="{CD1E59C2-29B4-4ADF-B621-88B7FDE329D9}"/>
    <hyperlink ref="B54" location="'5.1'!A1" display="5.1. Financiación obtenida en programas europeos de I+D+I" xr:uid="{43A79243-2BAF-4EAB-B837-5FC3873D1A7A}"/>
    <hyperlink ref="B55" location="'5.2'!A1" display="5.2. Participaciones andaluzas en consorcions de proyectos intenacionales (H2020)" xr:uid="{1090E548-CFD9-4FB6-9214-23AEE8701B0E}"/>
    <hyperlink ref="B56" location="'5.3'!A1" display="5.3. Proyectos financiados pro el European Research Council (ERC)" xr:uid="{088A30EA-4866-4641-9493-983821AD5428}"/>
    <hyperlink ref="B57" location="'5.4'!A1" display="5.4. Financiación obtenida en las convocatorias de proyectos de I+D del Plan Estatal" xr:uid="{EB18F083-9A54-4CA2-AF31-8D604BA64963}"/>
    <hyperlink ref="B58" location="'5.5'!A1" display="5.5. Proyectos de I+D en las convocatorias del Plan Estatal" xr:uid="{E80493AB-D901-4620-B4C7-64C057841ECC}"/>
    <hyperlink ref="B59" location="'5.6'!A1" display="5.6. Retorno en programas europeos de I+D+I sobre el total nacional" xr:uid="{212EC091-9580-4C1B-A5AC-DFDF74171495}"/>
    <hyperlink ref="B60" location="'5.7'!A1" display="5.7. Porcentaje de proyectos europeos de I+D+I liderados por entidades andaluzas respecto al total de proyectos financiados andaluces" xr:uid="{B0CD1261-CEEE-4D12-9EBE-04C485811560}"/>
    <hyperlink ref="B62" location="'6.1'!A1" display="6.1. Empresas integradas en el registro de Agentes del Conocimiento" xr:uid="{D7B08EC9-805C-4AFC-ADBF-BA6C62CFD047}"/>
    <hyperlink ref="B63" location="'6.2'!A1" display="6.2. Empresas con Base Tecnológica creadas en el SAC fuera de la Universidad" xr:uid="{D72BEA77-7819-4BA8-90B9-57FAD0F614AA}"/>
    <hyperlink ref="B64" location="'6.3'!A1" display="6.3. Empresas con Base Tecnológica creadas en el SAC en la Universidad" xr:uid="{5ADC0D88-287F-4D61-8D21-4AAFF4C9AFA8}"/>
    <hyperlink ref="B65" location="'6.4'!A1" display="6.4. Empresas objeto de incentivo en I+D+I" xr:uid="{37C6BC81-51EC-4010-96B1-2CFAB83515C1}"/>
    <hyperlink ref="B66" location="'6.5'!A1" display="6.5. Contratos con empresas que han suscrito las universidades andaluzas" xr:uid="{446D9F1F-1E42-43C1-9592-4A5C71DC0A04}"/>
    <hyperlink ref="B67" location="'6.6'!A1" display="6.6. Financiación de contratos con empresas que han suscrito las universidades andaluzas" xr:uid="{FC141D79-1ED7-434D-970E-B1357D2332B4}"/>
    <hyperlink ref="B68" location="'6.7'!A1" display="6.7. Empresas con certificaciones ISO de I+D+I" xr:uid="{8BF513B4-4BFC-417B-BA0E-0AB1BAB0B622}"/>
    <hyperlink ref="B69" location="'6.8'!A1" display="6.8. Empresas con innovaciones tecnológicas que colaboran con Universidades y centros de investigación públicos y privados" xr:uid="{E8B72256-C953-4065-AF86-1C281DFF9BEE}"/>
    <hyperlink ref="B70" location="'6.9'!A1" display="6.9. Empresas que realizan innovaciones tecnológicas sobre el total de empresas de 10 o más asalariados" xr:uid="{FE028F10-E995-438B-B141-233227C5F2FC}"/>
    <hyperlink ref="B71" location="'6.10'!A1" display="6.10. PYME que realizan innovaciones tecnológicas sobre el total de PYME" xr:uid="{4431FD34-34A2-4B78-93BC-DE4453D72E55}"/>
    <hyperlink ref="B72" location="'6.11'!A1" display="6.11. Empresas andaluzas con innovaciones tecnológicas sobre el total nacional" xr:uid="{9DEEE927-D89D-4FB2-938F-85928133F3A8}"/>
    <hyperlink ref="B74" location="'7.1'!A1" display="7.1. Empresas que realizan I+D en el sector de alta tecnología" xr:uid="{5513AF73-1226-4F21-A5CC-2ADE7A4C8C93}"/>
    <hyperlink ref="B75" location="'7.2'!A1" display="7.2. Empresas con actividades innovadoras" xr:uid="{92824A32-DD4B-4692-8BA5-D3227A2B122E}"/>
    <hyperlink ref="B76" location="'7.3'!A1" display="7.3. Empresas innovadoras" xr:uid="{F1E0A1A3-BEC6-4EE5-9229-1B833EC7A2C8}"/>
    <hyperlink ref="B77" location="'7.4'!A1" display="7.4. Empresas EIN" xr:uid="{A2A946C8-476C-4303-BCD3-53CD0031B73A}"/>
    <hyperlink ref="B78" location="'7.5'!A1" display="7.5. Gasto total en actividades innovadora en empresas" xr:uid="{C5B0FB9C-55E2-4FAD-BDB2-E636F4F9B791}"/>
    <hyperlink ref="B79" location="'7.6'!A1" display="7.6. Financiación de incentivos de I+D+I para empresas" xr:uid="{29EF397F-CDAE-4C79-AC81-D6F27D87E022}"/>
    <hyperlink ref="B80" location="'7.7'!A1" display="7.7. Inversión en TIC y Servicios Avanzados a la Innovación en PYME" xr:uid="{FA4C7432-0E38-4F0F-8A77-F09BA3074540}"/>
    <hyperlink ref="B81" location="'7.8'!A1" display="7.8. Patentes solicitadas a la OEPM" xr:uid="{D682EEC2-CB61-46B0-9535-1895739B3F77}"/>
    <hyperlink ref="B83" location="'7.10'!A1" display="7.10. Intensidad de la innovación" xr:uid="{560533F0-4FEC-4367-AA65-26D4F1712196}"/>
    <hyperlink ref="B82" location="'7.9'!A1" display="7.9. Empresas en sectores alta y media-alta tecnología respecto al total de empresas innovadoras" xr:uid="{B9462ED7-2635-47C1-95F7-FD220A0C7BCF}"/>
    <hyperlink ref="B84" location="'7.11'!A1" display="7.11. Empresas andaluzas que realizan I+D en el sector de alta tecnología sobre el total nacional" xr:uid="{66280F7F-2E52-46C1-8B5D-EAEC5688D58C}"/>
    <hyperlink ref="B85" location="'7.12'!A1" display="7.12. Empresas andaluzas con actividad innovadora sobre el total nacional" xr:uid="{2AB5B3AA-23A1-463D-9272-19AA353FF2DB}"/>
    <hyperlink ref="B86" location="'7.13'!A1" display="7.13. Empresas andaluzas innovadoras sobre el total nacional" xr:uid="{5A86156F-DB2C-4D2A-A627-9C621ABD33CA}"/>
    <hyperlink ref="B88" location="'7.15'!A1" display="7.15. Patentes solicitadas por millón de habitantes" xr:uid="{D3612782-A2EC-4439-86BB-A2AA01581DAB}"/>
    <hyperlink ref="B87" location="'7.14'!A1" display="7.14. Empresas andaluzas EIN sobre el total nacional" xr:uid="{73FA492B-BACC-4CA1-BDBC-B6704069ADF3}"/>
    <hyperlink ref="B89" location="'7.16'!A1" display="7.16. Patentes concedidas sobre el total nacional" xr:uid="{0EB05F25-C92D-4D14-9503-DD757D967EA1}"/>
    <hyperlink ref="B90" location="'7.17'!A1" display="7.17. Solicitudes de modelos de utilidad por millón de habitantes" xr:uid="{5F056C4A-EC6C-43DD-81E3-60E5DCFCAFF0}"/>
    <hyperlink ref="B92" location="'8.1'!A1" display="8.1. Infraestructuras Científico-Técnicas Singulares (ICTS) en Andalucía" xr:uid="{09DCAE90-CC61-4F7A-8706-9DD9EF3171C6}"/>
    <hyperlink ref="B93" location="'8.2'!A1" display="8.2. Agentes del Conocimiento que han invertido en infraestructura científica " xr:uid="{3580ACA3-AB1A-4BFC-9743-D89D754D8C10}"/>
    <hyperlink ref="B94" location="'8.3'!A1" display="8.3. Agentes del Conocimiento registrados" xr:uid="{6D75F6CB-F616-492F-9DFC-286683136C9C}"/>
    <hyperlink ref="B95" location="'8.4'!A1" display="8.4. Colaboraciones entre Agentes del Conocimiento para el uso de Infraestructuras de I+D+I" xr:uid="{10E6F91E-5EDC-4E59-BA5A-FF668EAC0915}"/>
    <hyperlink ref="B96" location="'8.5'!A1" display="8.5. ICTS en Andalucía sobre el total nacional" xr:uid="{1DA83850-1290-4BBB-8AD8-54CEF19AFD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C9B7-F6D2-45C6-933D-1A75115E7064}">
  <dimension ref="B1:AS68"/>
  <sheetViews>
    <sheetView showGridLines="0" workbookViewId="0">
      <selection activeCell="C14" sqref="C14"/>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128</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39</v>
      </c>
      <c r="D4" s="38"/>
      <c r="E4" s="38"/>
      <c r="F4" s="38"/>
      <c r="G4" s="38"/>
      <c r="H4" s="38"/>
      <c r="I4" s="38"/>
      <c r="J4" s="4"/>
      <c r="K4" s="4"/>
    </row>
    <row r="5" spans="2:45" s="24" customFormat="1" x14ac:dyDescent="0.25">
      <c r="B5" s="12">
        <v>2010</v>
      </c>
      <c r="C5" s="44">
        <v>0.56076373039854155</v>
      </c>
      <c r="D5" s="38"/>
      <c r="E5" s="38"/>
      <c r="F5" s="38"/>
      <c r="G5" s="38"/>
      <c r="H5" s="38"/>
      <c r="I5" s="38"/>
      <c r="J5" s="4"/>
      <c r="K5" s="4"/>
    </row>
    <row r="6" spans="2:45" s="14" customFormat="1" x14ac:dyDescent="0.25">
      <c r="B6" s="12">
        <v>2011</v>
      </c>
      <c r="C6" s="44">
        <v>0.57120390553738787</v>
      </c>
      <c r="D6" s="38"/>
      <c r="E6" s="38"/>
      <c r="F6" s="38"/>
      <c r="G6" s="38"/>
      <c r="H6" s="38"/>
      <c r="I6" s="38"/>
      <c r="J6" s="39"/>
      <c r="K6" s="39"/>
    </row>
    <row r="7" spans="2:45" s="14" customFormat="1" x14ac:dyDescent="0.25">
      <c r="B7" s="12">
        <v>2012</v>
      </c>
      <c r="C7" s="44">
        <v>0.56869601335944187</v>
      </c>
      <c r="D7" s="38"/>
      <c r="E7" s="38"/>
      <c r="F7" s="38"/>
      <c r="G7" s="38"/>
      <c r="H7" s="38"/>
      <c r="I7" s="38"/>
      <c r="J7" s="39"/>
      <c r="K7" s="39"/>
    </row>
    <row r="8" spans="2:45" s="14" customFormat="1" x14ac:dyDescent="0.25">
      <c r="B8" s="12">
        <v>2013</v>
      </c>
      <c r="C8" s="44">
        <v>0.57999999999999996</v>
      </c>
      <c r="D8" s="38"/>
      <c r="E8" s="38"/>
      <c r="F8" s="38"/>
      <c r="G8" s="38"/>
      <c r="H8" s="38"/>
      <c r="I8" s="38"/>
      <c r="J8" s="39"/>
      <c r="K8" s="39"/>
    </row>
    <row r="9" spans="2:45" s="14" customFormat="1" x14ac:dyDescent="0.25">
      <c r="B9" s="12">
        <v>2014</v>
      </c>
      <c r="C9" s="44">
        <v>0.56989863460904067</v>
      </c>
      <c r="D9" s="38"/>
      <c r="E9" s="38"/>
      <c r="F9" s="38"/>
      <c r="G9" s="38"/>
      <c r="H9" s="38"/>
      <c r="I9" s="38"/>
      <c r="J9" s="39"/>
      <c r="K9" s="39"/>
    </row>
    <row r="10" spans="2:45" s="14" customFormat="1" x14ac:dyDescent="0.25">
      <c r="B10" s="12">
        <v>2015</v>
      </c>
      <c r="C10" s="44">
        <v>0.52</v>
      </c>
      <c r="D10" s="38"/>
      <c r="E10" s="38"/>
      <c r="F10" s="38"/>
      <c r="G10" s="38"/>
      <c r="H10" s="38"/>
      <c r="I10" s="38"/>
      <c r="J10" s="39"/>
      <c r="K10" s="39"/>
    </row>
    <row r="11" spans="2:45" s="14" customFormat="1" x14ac:dyDescent="0.25">
      <c r="B11" s="12">
        <v>2016</v>
      </c>
      <c r="C11" s="44">
        <v>0.58974649999999995</v>
      </c>
      <c r="D11" s="38"/>
      <c r="E11" s="38"/>
      <c r="F11" s="38"/>
      <c r="G11" s="38"/>
      <c r="H11" s="38"/>
      <c r="I11" s="38"/>
      <c r="J11" s="39"/>
      <c r="K11" s="39"/>
    </row>
    <row r="12" spans="2:45" s="14" customFormat="1" x14ac:dyDescent="0.25">
      <c r="B12" s="12">
        <v>2017</v>
      </c>
      <c r="C12" s="44">
        <v>0.6</v>
      </c>
      <c r="D12" s="38"/>
      <c r="E12" s="39"/>
      <c r="F12" s="39"/>
      <c r="G12" s="39"/>
      <c r="H12" s="39"/>
      <c r="I12" s="39"/>
      <c r="J12" s="39"/>
      <c r="K12" s="39"/>
    </row>
    <row r="13" spans="2:45" s="14" customFormat="1" x14ac:dyDescent="0.25">
      <c r="B13" s="12">
        <v>2018</v>
      </c>
      <c r="C13" s="44">
        <v>0.6</v>
      </c>
      <c r="D13" s="38"/>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43</v>
      </c>
      <c r="C15" s="39"/>
      <c r="D15" s="39"/>
      <c r="E15" s="39"/>
      <c r="F15" s="39"/>
      <c r="G15" s="39"/>
      <c r="H15" s="39"/>
      <c r="I15" s="39"/>
      <c r="J15" s="39"/>
      <c r="K15" s="39"/>
    </row>
    <row r="16" spans="2:45" s="14" customFormat="1" x14ac:dyDescent="0.25">
      <c r="B16" s="39" t="s">
        <v>40</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B18" s="39"/>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C20" s="42"/>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30"/>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3"/>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238B-7046-4BE2-8CD8-5E1DB2C8CF2A}">
  <dimension ref="B1:AS68"/>
  <sheetViews>
    <sheetView showGridLines="0" workbookViewId="0">
      <selection activeCell="B17" sqref="B17"/>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129</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2.4415331559303102</v>
      </c>
      <c r="D5" s="38"/>
      <c r="E5" s="38"/>
      <c r="F5" s="38"/>
      <c r="G5" s="38"/>
      <c r="H5" s="38"/>
      <c r="I5" s="38"/>
      <c r="J5" s="4"/>
      <c r="K5" s="4"/>
    </row>
    <row r="6" spans="2:45" s="14" customFormat="1" x14ac:dyDescent="0.25">
      <c r="B6" s="12">
        <v>2011</v>
      </c>
      <c r="C6" s="44">
        <v>4.8193137762205103</v>
      </c>
      <c r="D6" s="38"/>
      <c r="E6" s="38"/>
      <c r="F6" s="38"/>
      <c r="G6" s="38"/>
      <c r="H6" s="38"/>
      <c r="I6" s="38"/>
      <c r="J6" s="39"/>
      <c r="K6" s="39"/>
    </row>
    <row r="7" spans="2:45" s="14" customFormat="1" x14ac:dyDescent="0.25">
      <c r="B7" s="12">
        <v>2012</v>
      </c>
      <c r="C7" s="44">
        <v>4.3613314105075496</v>
      </c>
      <c r="D7" s="38"/>
      <c r="E7" s="38"/>
      <c r="F7" s="38"/>
      <c r="G7" s="38"/>
      <c r="H7" s="38"/>
      <c r="I7" s="38"/>
      <c r="J7" s="39"/>
      <c r="K7" s="39"/>
    </row>
    <row r="8" spans="2:45" s="14" customFormat="1" x14ac:dyDescent="0.25">
      <c r="B8" s="12">
        <v>2013</v>
      </c>
      <c r="C8" s="44">
        <v>5.5100529409805601</v>
      </c>
      <c r="D8" s="38"/>
      <c r="E8" s="38"/>
      <c r="F8" s="38"/>
      <c r="G8" s="38"/>
      <c r="H8" s="38"/>
      <c r="I8" s="38"/>
      <c r="J8" s="39"/>
      <c r="K8" s="39"/>
    </row>
    <row r="9" spans="2:45" s="14" customFormat="1" x14ac:dyDescent="0.25">
      <c r="B9" s="12">
        <v>2014</v>
      </c>
      <c r="C9" s="44">
        <v>5.3414462319374501</v>
      </c>
      <c r="D9" s="38"/>
      <c r="E9" s="38"/>
      <c r="F9" s="38"/>
      <c r="G9" s="38"/>
      <c r="H9" s="38"/>
      <c r="I9" s="38"/>
      <c r="J9" s="39"/>
      <c r="K9" s="39"/>
    </row>
    <row r="10" spans="2:45" s="14" customFormat="1" x14ac:dyDescent="0.25">
      <c r="B10" s="12">
        <v>2015</v>
      </c>
      <c r="C10" s="44">
        <v>7.11237081352514</v>
      </c>
      <c r="D10" s="38"/>
      <c r="E10" s="38"/>
      <c r="F10" s="38"/>
      <c r="G10" s="38"/>
      <c r="H10" s="38"/>
      <c r="I10" s="38"/>
      <c r="J10" s="39"/>
      <c r="K10" s="39"/>
    </row>
    <row r="11" spans="2:45" s="14" customFormat="1" x14ac:dyDescent="0.25">
      <c r="B11" s="12">
        <v>2016</v>
      </c>
      <c r="C11" s="44">
        <v>6.94</v>
      </c>
      <c r="D11" s="38"/>
      <c r="E11" s="38"/>
      <c r="F11" s="38"/>
      <c r="G11" s="38"/>
      <c r="H11" s="38"/>
      <c r="I11" s="38"/>
      <c r="J11" s="39"/>
      <c r="K11" s="39"/>
    </row>
    <row r="12" spans="2:45" s="14" customFormat="1" x14ac:dyDescent="0.25">
      <c r="B12" s="12">
        <v>2017</v>
      </c>
      <c r="C12" s="44">
        <v>5.27</v>
      </c>
      <c r="D12" s="38"/>
      <c r="E12" s="39"/>
      <c r="F12" s="39"/>
      <c r="G12" s="39"/>
      <c r="H12" s="39"/>
      <c r="I12" s="39"/>
      <c r="J12" s="39"/>
      <c r="K12" s="39"/>
    </row>
    <row r="13" spans="2:45" s="14" customFormat="1" x14ac:dyDescent="0.25">
      <c r="B13" s="12">
        <v>2018</v>
      </c>
      <c r="C13" s="44" t="s">
        <v>2</v>
      </c>
      <c r="D13" s="38"/>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43</v>
      </c>
      <c r="C15" s="39"/>
      <c r="D15" s="39"/>
      <c r="E15" s="39"/>
      <c r="F15" s="39"/>
      <c r="G15" s="39"/>
      <c r="H15" s="39"/>
      <c r="I15" s="39"/>
      <c r="J15" s="39"/>
      <c r="K15" s="39"/>
    </row>
    <row r="16" spans="2:45" s="14" customFormat="1" x14ac:dyDescent="0.25">
      <c r="B16" s="39" t="s">
        <v>36</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J24" s="45"/>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C41E-7D11-4C3F-AB22-92D6BD90C45F}">
  <dimension ref="B1:AS68"/>
  <sheetViews>
    <sheetView showGridLines="0" workbookViewId="0">
      <selection activeCell="F28" sqref="F28"/>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130</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2.8851766151803501E-2</v>
      </c>
      <c r="D5" s="38"/>
      <c r="E5" s="38"/>
      <c r="F5" s="38"/>
      <c r="G5" s="38"/>
      <c r="H5" s="38"/>
      <c r="I5" s="38"/>
      <c r="J5" s="4"/>
      <c r="K5" s="4"/>
    </row>
    <row r="6" spans="2:45" s="14" customFormat="1" x14ac:dyDescent="0.25">
      <c r="B6" s="12">
        <v>2011</v>
      </c>
      <c r="C6" s="44">
        <v>5.4644416606553399E-2</v>
      </c>
      <c r="D6" s="38"/>
      <c r="E6" s="38"/>
      <c r="F6" s="38"/>
      <c r="G6" s="38"/>
      <c r="H6" s="38"/>
      <c r="I6" s="38"/>
      <c r="J6" s="39"/>
      <c r="K6" s="39"/>
    </row>
    <row r="7" spans="2:45" s="14" customFormat="1" x14ac:dyDescent="0.25">
      <c r="B7" s="12">
        <v>2012</v>
      </c>
      <c r="C7" s="44">
        <v>4.5592800339278101E-2</v>
      </c>
      <c r="D7" s="38"/>
      <c r="E7" s="38"/>
      <c r="F7" s="38"/>
      <c r="G7" s="38"/>
      <c r="H7" s="38"/>
      <c r="I7" s="38"/>
      <c r="J7" s="39"/>
      <c r="K7" s="39"/>
    </row>
    <row r="8" spans="2:45" s="14" customFormat="1" x14ac:dyDescent="0.25">
      <c r="B8" s="12">
        <v>2013</v>
      </c>
      <c r="C8" s="44">
        <v>5.7380102852232197E-2</v>
      </c>
      <c r="D8" s="38"/>
      <c r="E8" s="38"/>
      <c r="F8" s="38"/>
      <c r="G8" s="38"/>
      <c r="H8" s="38"/>
      <c r="I8" s="38"/>
      <c r="J8" s="39"/>
      <c r="K8" s="39"/>
    </row>
    <row r="9" spans="2:45" s="14" customFormat="1" x14ac:dyDescent="0.25">
      <c r="B9" s="12">
        <v>2014</v>
      </c>
      <c r="C9" s="44">
        <v>5.5250302065186198E-2</v>
      </c>
      <c r="D9" s="38"/>
      <c r="E9" s="38"/>
      <c r="F9" s="38"/>
      <c r="G9" s="38"/>
      <c r="H9" s="38"/>
      <c r="I9" s="38"/>
      <c r="J9" s="39"/>
      <c r="K9" s="39"/>
    </row>
    <row r="10" spans="2:45" s="14" customFormat="1" x14ac:dyDescent="0.25">
      <c r="B10" s="12">
        <v>2015</v>
      </c>
      <c r="C10" s="44">
        <v>7.2426447346170805E-2</v>
      </c>
      <c r="D10" s="38"/>
      <c r="E10" s="38"/>
      <c r="F10" s="38"/>
      <c r="G10" s="38"/>
      <c r="H10" s="38"/>
      <c r="I10" s="38"/>
      <c r="J10" s="39"/>
      <c r="K10" s="39"/>
    </row>
    <row r="11" spans="2:45" s="14" customFormat="1" x14ac:dyDescent="0.25">
      <c r="B11" s="12">
        <v>2016</v>
      </c>
      <c r="C11" s="44">
        <v>0.06</v>
      </c>
      <c r="D11" s="38"/>
      <c r="E11" s="38"/>
      <c r="F11" s="38"/>
      <c r="G11" s="38"/>
      <c r="H11" s="38"/>
      <c r="I11" s="38"/>
      <c r="J11" s="39"/>
      <c r="K11" s="39"/>
    </row>
    <row r="12" spans="2:45" s="14" customFormat="1" x14ac:dyDescent="0.25">
      <c r="B12" s="12">
        <v>2017</v>
      </c>
      <c r="C12" s="44">
        <v>0.05</v>
      </c>
      <c r="D12" s="38"/>
      <c r="E12" s="39"/>
      <c r="F12" s="39"/>
      <c r="G12" s="39"/>
      <c r="H12" s="39"/>
      <c r="I12" s="39"/>
      <c r="J12" s="39"/>
      <c r="K12" s="39"/>
    </row>
    <row r="13" spans="2:45" s="14" customFormat="1" x14ac:dyDescent="0.25">
      <c r="B13" s="12">
        <v>2018</v>
      </c>
      <c r="C13" s="44" t="s">
        <v>2</v>
      </c>
      <c r="D13" s="38"/>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43</v>
      </c>
      <c r="C15" s="39"/>
      <c r="D15" s="39"/>
      <c r="E15" s="39"/>
      <c r="F15" s="39"/>
      <c r="G15" s="39"/>
      <c r="H15" s="39"/>
      <c r="I15" s="39"/>
      <c r="J15" s="39"/>
      <c r="K15" s="39"/>
    </row>
    <row r="16" spans="2:45" s="14" customFormat="1" x14ac:dyDescent="0.25">
      <c r="B16" s="39" t="s">
        <v>41</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J24" s="45"/>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EC4A-00B1-4B0B-9BA5-11A0A25AB03A}">
  <dimension ref="B1:AS68"/>
  <sheetViews>
    <sheetView showGridLines="0" workbookViewId="0">
      <selection activeCell="C14" sqref="C14"/>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131</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31.62</v>
      </c>
      <c r="D5" s="38"/>
      <c r="E5" s="38"/>
      <c r="F5" s="38"/>
      <c r="G5" s="38"/>
      <c r="H5" s="38"/>
      <c r="I5" s="38"/>
      <c r="J5" s="4"/>
      <c r="K5" s="4"/>
    </row>
    <row r="6" spans="2:45" s="14" customFormat="1" x14ac:dyDescent="0.25">
      <c r="B6" s="12">
        <v>2011</v>
      </c>
      <c r="C6" s="44">
        <v>40.183151235296201</v>
      </c>
      <c r="D6" s="38"/>
      <c r="E6" s="38"/>
      <c r="F6" s="38"/>
      <c r="G6" s="38"/>
      <c r="H6" s="38"/>
      <c r="I6" s="38"/>
      <c r="J6" s="39"/>
      <c r="K6" s="39"/>
    </row>
    <row r="7" spans="2:45" s="14" customFormat="1" x14ac:dyDescent="0.25">
      <c r="B7" s="12">
        <v>2012</v>
      </c>
      <c r="C7" s="44">
        <v>47.317221133971898</v>
      </c>
      <c r="D7" s="38"/>
      <c r="E7" s="38"/>
      <c r="F7" s="38"/>
      <c r="G7" s="38"/>
      <c r="H7" s="38"/>
      <c r="I7" s="38"/>
      <c r="J7" s="39"/>
      <c r="K7" s="39"/>
    </row>
    <row r="8" spans="2:45" s="14" customFormat="1" x14ac:dyDescent="0.25">
      <c r="B8" s="12">
        <v>2013</v>
      </c>
      <c r="C8" s="44">
        <v>39.9995308106447</v>
      </c>
      <c r="D8" s="38"/>
      <c r="E8" s="38"/>
      <c r="F8" s="38"/>
      <c r="G8" s="38"/>
      <c r="H8" s="38"/>
      <c r="I8" s="38"/>
      <c r="J8" s="39"/>
      <c r="K8" s="39"/>
    </row>
    <row r="9" spans="2:45" s="14" customFormat="1" x14ac:dyDescent="0.25">
      <c r="B9" s="12">
        <v>2014</v>
      </c>
      <c r="C9" s="44">
        <v>30.791670009687898</v>
      </c>
      <c r="D9" s="38"/>
      <c r="E9" s="38"/>
      <c r="F9" s="38"/>
      <c r="G9" s="38"/>
      <c r="H9" s="38"/>
      <c r="I9" s="38"/>
      <c r="J9" s="39"/>
      <c r="K9" s="39"/>
    </row>
    <row r="10" spans="2:45" s="14" customFormat="1" x14ac:dyDescent="0.25">
      <c r="B10" s="12">
        <v>2015</v>
      </c>
      <c r="C10" s="44">
        <v>30.91</v>
      </c>
      <c r="D10" s="38"/>
      <c r="E10" s="38"/>
      <c r="F10" s="38"/>
      <c r="G10" s="38"/>
      <c r="H10" s="38"/>
      <c r="I10" s="38"/>
      <c r="J10" s="39"/>
      <c r="K10" s="39"/>
    </row>
    <row r="11" spans="2:45" s="14" customFormat="1" x14ac:dyDescent="0.25">
      <c r="B11" s="12">
        <v>2016</v>
      </c>
      <c r="C11" s="44">
        <v>31.81</v>
      </c>
      <c r="D11" s="38"/>
      <c r="E11" s="38"/>
      <c r="F11" s="38"/>
      <c r="G11" s="38"/>
      <c r="H11" s="38"/>
      <c r="I11" s="38"/>
      <c r="J11" s="39"/>
      <c r="K11" s="39"/>
    </row>
    <row r="12" spans="2:45" s="14" customFormat="1" x14ac:dyDescent="0.25">
      <c r="B12" s="12">
        <v>2017</v>
      </c>
      <c r="C12" s="44">
        <v>31.54</v>
      </c>
      <c r="D12" s="38"/>
      <c r="E12" s="39"/>
      <c r="F12" s="39"/>
      <c r="G12" s="39"/>
      <c r="H12" s="39"/>
      <c r="I12" s="39"/>
      <c r="J12" s="39"/>
      <c r="K12" s="39"/>
    </row>
    <row r="13" spans="2:45" s="14" customFormat="1" x14ac:dyDescent="0.25">
      <c r="B13" s="12">
        <v>2018</v>
      </c>
      <c r="C13" s="44">
        <v>31.86</v>
      </c>
      <c r="D13" s="38"/>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222</v>
      </c>
      <c r="C15" s="39"/>
      <c r="D15" s="39"/>
      <c r="E15" s="39"/>
      <c r="F15" s="39"/>
      <c r="G15" s="39"/>
      <c r="H15" s="39"/>
      <c r="I15" s="39"/>
      <c r="J15" s="39"/>
      <c r="K15" s="39"/>
    </row>
    <row r="16" spans="2:45" s="14" customFormat="1" x14ac:dyDescent="0.25">
      <c r="B16" s="39" t="s">
        <v>41</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J24" s="45"/>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6"/>
  <sheetViews>
    <sheetView showGridLines="0" zoomScaleNormal="100" workbookViewId="0">
      <selection activeCell="E13" sqref="E13"/>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133</v>
      </c>
    </row>
    <row r="4" spans="2:4" ht="24" customHeight="1" x14ac:dyDescent="0.25">
      <c r="B4" s="9" t="s">
        <v>3</v>
      </c>
      <c r="C4" s="10" t="s">
        <v>0</v>
      </c>
      <c r="D4" s="11" t="s">
        <v>1</v>
      </c>
    </row>
    <row r="5" spans="2:4" x14ac:dyDescent="0.25">
      <c r="B5" s="12">
        <v>2010</v>
      </c>
      <c r="C5" s="47">
        <v>12117</v>
      </c>
      <c r="D5" s="47">
        <v>6913</v>
      </c>
    </row>
    <row r="6" spans="2:4" x14ac:dyDescent="0.25">
      <c r="B6" s="12">
        <v>2011</v>
      </c>
      <c r="C6" s="47">
        <v>12199</v>
      </c>
      <c r="D6" s="47">
        <v>7231</v>
      </c>
    </row>
    <row r="7" spans="2:4" x14ac:dyDescent="0.25">
      <c r="B7" s="12">
        <v>2012</v>
      </c>
      <c r="C7" s="47">
        <v>11499</v>
      </c>
      <c r="D7" s="47">
        <v>6632</v>
      </c>
    </row>
    <row r="8" spans="2:4" x14ac:dyDescent="0.25">
      <c r="B8" s="12">
        <v>2013</v>
      </c>
      <c r="C8" s="47">
        <v>10962</v>
      </c>
      <c r="D8" s="47">
        <v>6441</v>
      </c>
    </row>
    <row r="9" spans="2:4" x14ac:dyDescent="0.25">
      <c r="B9" s="12">
        <v>2014</v>
      </c>
      <c r="C9" s="47">
        <v>10714</v>
      </c>
      <c r="D9" s="47">
        <v>6440</v>
      </c>
    </row>
    <row r="10" spans="2:4" x14ac:dyDescent="0.25">
      <c r="B10" s="12">
        <v>2015</v>
      </c>
      <c r="C10" s="47">
        <v>10537</v>
      </c>
      <c r="D10" s="47">
        <v>6411</v>
      </c>
    </row>
    <row r="11" spans="2:4" x14ac:dyDescent="0.25">
      <c r="B11" s="12">
        <v>2016</v>
      </c>
      <c r="C11" s="47">
        <v>10555</v>
      </c>
      <c r="D11" s="47">
        <v>6574</v>
      </c>
    </row>
    <row r="12" spans="2:4" x14ac:dyDescent="0.25">
      <c r="B12" s="12">
        <v>2017</v>
      </c>
      <c r="C12" s="47">
        <v>10584</v>
      </c>
      <c r="D12" s="47">
        <v>6737</v>
      </c>
    </row>
    <row r="13" spans="2:4" x14ac:dyDescent="0.25">
      <c r="B13" s="12">
        <v>2018</v>
      </c>
      <c r="C13" s="47">
        <v>10721</v>
      </c>
      <c r="D13" s="47">
        <v>6970</v>
      </c>
    </row>
    <row r="15" spans="2:4" x14ac:dyDescent="0.25">
      <c r="B15" s="3" t="s">
        <v>14</v>
      </c>
    </row>
    <row r="16" spans="2:4" x14ac:dyDescent="0.25">
      <c r="B16" s="3" t="s">
        <v>42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6"/>
  <sheetViews>
    <sheetView showGridLines="0" zoomScaleNormal="100" workbookViewId="0">
      <selection activeCell="E13" sqref="E13"/>
    </sheetView>
  </sheetViews>
  <sheetFormatPr baseColWidth="10" defaultRowHeight="15" x14ac:dyDescent="0.25"/>
  <cols>
    <col min="1" max="1" width="5.85546875" style="3" customWidth="1"/>
    <col min="2" max="16384" width="11.42578125" style="3"/>
  </cols>
  <sheetData>
    <row r="2" spans="2:4" x14ac:dyDescent="0.25">
      <c r="B2" s="8" t="s">
        <v>140</v>
      </c>
    </row>
    <row r="4" spans="2:4" ht="24" customHeight="1" x14ac:dyDescent="0.25">
      <c r="B4" s="9" t="s">
        <v>3</v>
      </c>
      <c r="C4" s="10" t="s">
        <v>0</v>
      </c>
      <c r="D4" s="11" t="s">
        <v>1</v>
      </c>
    </row>
    <row r="5" spans="2:4" x14ac:dyDescent="0.25">
      <c r="B5" s="12">
        <v>2010</v>
      </c>
      <c r="C5" s="47">
        <v>104326</v>
      </c>
      <c r="D5" s="47">
        <v>126391</v>
      </c>
    </row>
    <row r="6" spans="2:4" x14ac:dyDescent="0.25">
      <c r="B6" s="12">
        <v>2011</v>
      </c>
      <c r="C6" s="47">
        <v>106873</v>
      </c>
      <c r="D6" s="47">
        <v>127978</v>
      </c>
    </row>
    <row r="7" spans="2:4" x14ac:dyDescent="0.25">
      <c r="B7" s="12">
        <v>2012</v>
      </c>
      <c r="C7" s="47">
        <v>107765</v>
      </c>
      <c r="D7" s="47">
        <v>130785</v>
      </c>
    </row>
    <row r="8" spans="2:4" x14ac:dyDescent="0.25">
      <c r="B8" s="12">
        <v>2013</v>
      </c>
      <c r="C8" s="47">
        <v>107170</v>
      </c>
      <c r="D8" s="47">
        <v>129542</v>
      </c>
    </row>
    <row r="9" spans="2:4" x14ac:dyDescent="0.25">
      <c r="B9" s="12">
        <v>2014</v>
      </c>
      <c r="C9" s="47">
        <v>105646</v>
      </c>
      <c r="D9" s="47">
        <v>127048</v>
      </c>
    </row>
    <row r="10" spans="2:4" x14ac:dyDescent="0.25">
      <c r="B10" s="12">
        <v>2015</v>
      </c>
      <c r="C10" s="47">
        <v>102127</v>
      </c>
      <c r="D10" s="47">
        <v>122443</v>
      </c>
    </row>
    <row r="11" spans="2:4" x14ac:dyDescent="0.25">
      <c r="B11" s="12">
        <v>2016</v>
      </c>
      <c r="C11" s="47">
        <v>97711</v>
      </c>
      <c r="D11" s="47">
        <v>117652</v>
      </c>
    </row>
    <row r="12" spans="2:4" s="39" customFormat="1" x14ac:dyDescent="0.25">
      <c r="B12" s="12">
        <v>2017</v>
      </c>
      <c r="C12" s="47">
        <v>95604</v>
      </c>
      <c r="D12" s="47">
        <v>116019</v>
      </c>
    </row>
    <row r="13" spans="2:4" x14ac:dyDescent="0.25">
      <c r="B13" s="13">
        <v>2018</v>
      </c>
      <c r="C13" s="47">
        <v>110564</v>
      </c>
      <c r="D13" s="47">
        <v>134677</v>
      </c>
    </row>
    <row r="15" spans="2:4" x14ac:dyDescent="0.25">
      <c r="B15" s="3" t="s">
        <v>14</v>
      </c>
    </row>
    <row r="16" spans="2:4" x14ac:dyDescent="0.25">
      <c r="B16" s="3" t="s">
        <v>42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22"/>
  <sheetViews>
    <sheetView showGridLines="0" zoomScaleNormal="100" workbookViewId="0">
      <selection activeCell="E13" sqref="E13"/>
    </sheetView>
  </sheetViews>
  <sheetFormatPr baseColWidth="10" defaultRowHeight="15" x14ac:dyDescent="0.25"/>
  <cols>
    <col min="1" max="1" width="6.28515625" style="3" customWidth="1"/>
    <col min="2" max="2" width="16" style="3" customWidth="1"/>
    <col min="3" max="3" width="15.28515625" style="3" customWidth="1"/>
    <col min="4" max="4" width="15" style="3" customWidth="1"/>
    <col min="5" max="10" width="11.42578125" style="3"/>
    <col min="11" max="11" width="15.7109375" style="3" customWidth="1"/>
    <col min="12" max="12" width="13.85546875" style="3" customWidth="1"/>
    <col min="13" max="13" width="24.5703125" style="3" customWidth="1"/>
    <col min="14" max="14" width="20.7109375" style="3" customWidth="1"/>
    <col min="15" max="16384" width="11.42578125" style="3"/>
  </cols>
  <sheetData>
    <row r="2" spans="2:6" x14ac:dyDescent="0.25">
      <c r="B2" s="3" t="s">
        <v>135</v>
      </c>
    </row>
    <row r="4" spans="2:6" ht="15" customHeight="1" x14ac:dyDescent="0.25">
      <c r="B4" s="9" t="s">
        <v>3</v>
      </c>
      <c r="C4" s="10" t="s">
        <v>0</v>
      </c>
      <c r="D4" s="11" t="s">
        <v>1</v>
      </c>
    </row>
    <row r="5" spans="2:6" x14ac:dyDescent="0.25">
      <c r="B5" s="12">
        <v>2010</v>
      </c>
      <c r="C5" s="47">
        <v>12294</v>
      </c>
      <c r="D5" s="47">
        <v>20803</v>
      </c>
    </row>
    <row r="6" spans="2:6" x14ac:dyDescent="0.25">
      <c r="B6" s="12">
        <v>2011</v>
      </c>
      <c r="C6" s="47">
        <v>13072</v>
      </c>
      <c r="D6" s="47">
        <v>20913</v>
      </c>
      <c r="E6" s="18"/>
      <c r="F6" s="18"/>
    </row>
    <row r="7" spans="2:6" x14ac:dyDescent="0.25">
      <c r="B7" s="12">
        <v>2012</v>
      </c>
      <c r="C7" s="47">
        <v>13980</v>
      </c>
      <c r="D7" s="47">
        <v>20819</v>
      </c>
      <c r="E7" s="18"/>
      <c r="F7" s="18"/>
    </row>
    <row r="8" spans="2:6" x14ac:dyDescent="0.25">
      <c r="B8" s="12">
        <v>2013</v>
      </c>
      <c r="C8" s="47">
        <v>12927</v>
      </c>
      <c r="D8" s="47">
        <v>18650</v>
      </c>
      <c r="E8" s="18"/>
      <c r="F8" s="18"/>
    </row>
    <row r="9" spans="2:6" x14ac:dyDescent="0.25">
      <c r="B9" s="12">
        <v>2014</v>
      </c>
      <c r="C9" s="47">
        <v>13980</v>
      </c>
      <c r="D9" s="47">
        <v>21469</v>
      </c>
      <c r="E9" s="18"/>
      <c r="F9" s="18"/>
    </row>
    <row r="10" spans="2:6" x14ac:dyDescent="0.25">
      <c r="B10" s="12">
        <v>2015</v>
      </c>
      <c r="C10" s="47">
        <v>15182</v>
      </c>
      <c r="D10" s="47">
        <v>22315</v>
      </c>
      <c r="E10" s="18"/>
      <c r="F10" s="18"/>
    </row>
    <row r="11" spans="2:6" x14ac:dyDescent="0.25">
      <c r="B11" s="12">
        <v>2016</v>
      </c>
      <c r="C11" s="47">
        <v>13346</v>
      </c>
      <c r="D11" s="47">
        <v>19843</v>
      </c>
      <c r="E11" s="18"/>
      <c r="F11" s="18"/>
    </row>
    <row r="12" spans="2:6" x14ac:dyDescent="0.25">
      <c r="B12" s="12">
        <v>2017</v>
      </c>
      <c r="C12" s="47">
        <v>13341</v>
      </c>
      <c r="D12" s="47">
        <v>19266</v>
      </c>
      <c r="E12" s="18"/>
      <c r="F12" s="18"/>
    </row>
    <row r="13" spans="2:6" x14ac:dyDescent="0.25">
      <c r="B13" s="13">
        <v>2018</v>
      </c>
      <c r="C13" s="47">
        <v>17595</v>
      </c>
      <c r="D13" s="47">
        <v>27066</v>
      </c>
      <c r="E13" s="18"/>
      <c r="F13" s="18"/>
    </row>
    <row r="14" spans="2:6" x14ac:dyDescent="0.25">
      <c r="C14" s="39"/>
      <c r="D14" s="39"/>
      <c r="E14" s="18"/>
      <c r="F14" s="18"/>
    </row>
    <row r="15" spans="2:6" x14ac:dyDescent="0.25">
      <c r="B15" s="39" t="s">
        <v>14</v>
      </c>
      <c r="C15" s="39"/>
      <c r="D15" s="39"/>
      <c r="E15" s="18"/>
      <c r="F15" s="18"/>
    </row>
    <row r="16" spans="2:6" x14ac:dyDescent="0.25">
      <c r="B16" s="39" t="s">
        <v>42</v>
      </c>
      <c r="C16" s="39"/>
      <c r="D16" s="39"/>
      <c r="E16" s="18"/>
      <c r="F16" s="18"/>
    </row>
    <row r="17" spans="2:14" x14ac:dyDescent="0.25">
      <c r="B17"/>
      <c r="C17"/>
      <c r="D17"/>
      <c r="E17" s="18"/>
      <c r="F17" s="18"/>
    </row>
    <row r="18" spans="2:14" x14ac:dyDescent="0.25">
      <c r="B18"/>
      <c r="C18"/>
      <c r="D18"/>
      <c r="E18" s="18"/>
      <c r="F18" s="18"/>
    </row>
    <row r="19" spans="2:14" customFormat="1" x14ac:dyDescent="0.25"/>
    <row r="20" spans="2:14" x14ac:dyDescent="0.25">
      <c r="B20"/>
      <c r="C20"/>
      <c r="D20"/>
      <c r="M20" s="18"/>
      <c r="N20" s="18"/>
    </row>
    <row r="21" spans="2:14" x14ac:dyDescent="0.25">
      <c r="B21"/>
      <c r="C21"/>
      <c r="D21"/>
    </row>
    <row r="22" spans="2:14" x14ac:dyDescent="0.25">
      <c r="B22"/>
      <c r="C22"/>
      <c r="D2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16"/>
  <sheetViews>
    <sheetView showGridLines="0" zoomScaleNormal="100" workbookViewId="0">
      <selection activeCell="D14" sqref="D14"/>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136</v>
      </c>
    </row>
    <row r="4" spans="2:4" ht="24" customHeight="1" x14ac:dyDescent="0.25">
      <c r="B4" s="9" t="s">
        <v>3</v>
      </c>
      <c r="C4" s="10" t="s">
        <v>0</v>
      </c>
      <c r="D4" s="11" t="s">
        <v>1</v>
      </c>
    </row>
    <row r="5" spans="2:4" x14ac:dyDescent="0.25">
      <c r="B5" s="12">
        <v>2010</v>
      </c>
      <c r="C5" s="48">
        <v>9320.7000000000007</v>
      </c>
      <c r="D5" s="48">
        <v>5743.7</v>
      </c>
    </row>
    <row r="6" spans="2:4" x14ac:dyDescent="0.25">
      <c r="B6" s="12">
        <v>2011</v>
      </c>
      <c r="C6" s="48">
        <v>9008.7000000000007</v>
      </c>
      <c r="D6" s="48">
        <v>5600.6</v>
      </c>
    </row>
    <row r="7" spans="2:4" x14ac:dyDescent="0.25">
      <c r="B7" s="12">
        <v>2012</v>
      </c>
      <c r="C7" s="48">
        <v>8746.2000000000007</v>
      </c>
      <c r="D7" s="48">
        <v>5534</v>
      </c>
    </row>
    <row r="8" spans="2:4" x14ac:dyDescent="0.25">
      <c r="B8" s="12">
        <v>2013</v>
      </c>
      <c r="C8" s="48">
        <v>8557.2999999999993</v>
      </c>
      <c r="D8" s="48">
        <v>5310</v>
      </c>
    </row>
    <row r="9" spans="2:4" x14ac:dyDescent="0.25">
      <c r="B9" s="12">
        <v>2014</v>
      </c>
      <c r="C9" s="48">
        <v>8170.5</v>
      </c>
      <c r="D9" s="48">
        <v>5147.3999999999996</v>
      </c>
    </row>
    <row r="10" spans="2:4" x14ac:dyDescent="0.25">
      <c r="B10" s="12">
        <v>2015</v>
      </c>
      <c r="C10" s="48">
        <v>8187.6</v>
      </c>
      <c r="D10" s="48">
        <v>5319.4</v>
      </c>
    </row>
    <row r="11" spans="2:4" x14ac:dyDescent="0.25">
      <c r="B11" s="12">
        <v>2016</v>
      </c>
      <c r="C11" s="48">
        <v>8040.9</v>
      </c>
      <c r="D11" s="48">
        <v>5168</v>
      </c>
    </row>
    <row r="12" spans="2:4" x14ac:dyDescent="0.25">
      <c r="B12" s="12">
        <v>2017</v>
      </c>
      <c r="C12" s="48">
        <v>8488.5</v>
      </c>
      <c r="D12" s="48">
        <v>5431.5</v>
      </c>
    </row>
    <row r="13" spans="2:4" x14ac:dyDescent="0.25">
      <c r="B13" s="12">
        <v>2018</v>
      </c>
      <c r="C13" s="48">
        <v>8712.6</v>
      </c>
      <c r="D13" s="48">
        <v>5634.8</v>
      </c>
    </row>
    <row r="15" spans="2:4" x14ac:dyDescent="0.25">
      <c r="B15" s="39" t="s">
        <v>43</v>
      </c>
    </row>
    <row r="16" spans="2:4" x14ac:dyDescent="0.25">
      <c r="B16" s="39" t="s">
        <v>44</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17"/>
  <sheetViews>
    <sheetView showGridLines="0" zoomScaleNormal="100" workbookViewId="0">
      <selection activeCell="D15" sqref="D15"/>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137</v>
      </c>
    </row>
    <row r="4" spans="2:4" ht="24" customHeight="1" x14ac:dyDescent="0.25">
      <c r="B4" s="9" t="s">
        <v>3</v>
      </c>
      <c r="C4" s="10" t="s">
        <v>0</v>
      </c>
      <c r="D4" s="11" t="s">
        <v>1</v>
      </c>
    </row>
    <row r="5" spans="2:4" x14ac:dyDescent="0.25">
      <c r="B5" s="12">
        <v>2010</v>
      </c>
      <c r="C5" s="47">
        <v>51</v>
      </c>
      <c r="D5" s="47">
        <v>50</v>
      </c>
    </row>
    <row r="6" spans="2:4" x14ac:dyDescent="0.25">
      <c r="B6" s="12">
        <v>2011</v>
      </c>
      <c r="C6" s="47">
        <v>21</v>
      </c>
      <c r="D6" s="47">
        <v>21</v>
      </c>
    </row>
    <row r="7" spans="2:4" x14ac:dyDescent="0.25">
      <c r="B7" s="12">
        <v>2012</v>
      </c>
      <c r="C7" s="47">
        <v>11</v>
      </c>
      <c r="D7" s="47">
        <v>11</v>
      </c>
    </row>
    <row r="8" spans="2:4" x14ac:dyDescent="0.25">
      <c r="B8" s="12">
        <v>2013</v>
      </c>
      <c r="C8" s="47">
        <v>52</v>
      </c>
      <c r="D8" s="47">
        <v>52</v>
      </c>
    </row>
    <row r="9" spans="2:4" x14ac:dyDescent="0.25">
      <c r="B9" s="12">
        <v>2014</v>
      </c>
      <c r="C9" s="47">
        <v>73</v>
      </c>
      <c r="D9" s="47">
        <v>63</v>
      </c>
    </row>
    <row r="10" spans="2:4" x14ac:dyDescent="0.25">
      <c r="B10" s="12">
        <v>2015</v>
      </c>
      <c r="C10" s="47" t="s">
        <v>2</v>
      </c>
      <c r="D10" s="47" t="s">
        <v>2</v>
      </c>
    </row>
    <row r="11" spans="2:4" x14ac:dyDescent="0.25">
      <c r="B11" s="12">
        <v>2016</v>
      </c>
      <c r="C11" s="47" t="s">
        <v>2</v>
      </c>
      <c r="D11" s="47" t="s">
        <v>2</v>
      </c>
    </row>
    <row r="12" spans="2:4" x14ac:dyDescent="0.25">
      <c r="B12" s="12">
        <v>2017</v>
      </c>
      <c r="C12" s="47" t="s">
        <v>2</v>
      </c>
      <c r="D12" s="47" t="s">
        <v>2</v>
      </c>
    </row>
    <row r="13" spans="2:4" x14ac:dyDescent="0.25">
      <c r="B13" s="37">
        <v>2018</v>
      </c>
      <c r="C13" s="47" t="s">
        <v>2</v>
      </c>
      <c r="D13" s="47" t="s">
        <v>2</v>
      </c>
    </row>
    <row r="14" spans="2:4" customFormat="1" x14ac:dyDescent="0.25"/>
    <row r="15" spans="2:4" x14ac:dyDescent="0.25">
      <c r="B15" s="39" t="s">
        <v>16</v>
      </c>
    </row>
    <row r="16" spans="2:4" ht="15" customHeight="1" x14ac:dyDescent="0.25">
      <c r="B16" s="72" t="s">
        <v>45</v>
      </c>
      <c r="C16" s="72"/>
      <c r="D16" s="72"/>
    </row>
    <row r="17" spans="2:4" x14ac:dyDescent="0.25">
      <c r="B17" s="72"/>
      <c r="C17" s="72"/>
      <c r="D17" s="72"/>
    </row>
  </sheetData>
  <mergeCells count="1">
    <mergeCell ref="B16:D1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18"/>
  <sheetViews>
    <sheetView showGridLines="0" zoomScaleNormal="100" workbookViewId="0">
      <selection activeCell="B17" sqref="B17:D18"/>
    </sheetView>
  </sheetViews>
  <sheetFormatPr baseColWidth="10" defaultRowHeight="15" x14ac:dyDescent="0.25"/>
  <cols>
    <col min="1" max="1" width="4.140625" style="3" customWidth="1"/>
    <col min="2" max="2" width="11.42578125" style="3"/>
    <col min="3" max="3" width="9.42578125" style="3" customWidth="1"/>
    <col min="4" max="5" width="9.85546875" style="3" customWidth="1"/>
    <col min="6" max="6" width="9.5703125" style="3" customWidth="1"/>
    <col min="7" max="16384" width="11.42578125" style="3"/>
  </cols>
  <sheetData>
    <row r="2" spans="2:6" x14ac:dyDescent="0.25">
      <c r="B2" s="3" t="s">
        <v>138</v>
      </c>
    </row>
    <row r="4" spans="2:6" s="39" customFormat="1" x14ac:dyDescent="0.25">
      <c r="B4" s="75" t="s">
        <v>3</v>
      </c>
      <c r="C4" s="73" t="s">
        <v>46</v>
      </c>
      <c r="D4" s="73"/>
      <c r="E4" s="73" t="s">
        <v>47</v>
      </c>
      <c r="F4" s="74"/>
    </row>
    <row r="5" spans="2:6" x14ac:dyDescent="0.25">
      <c r="B5" s="76"/>
      <c r="C5" s="50" t="s">
        <v>0</v>
      </c>
      <c r="D5" s="50" t="s">
        <v>1</v>
      </c>
      <c r="E5" s="50" t="s">
        <v>0</v>
      </c>
      <c r="F5" s="51" t="s">
        <v>1</v>
      </c>
    </row>
    <row r="6" spans="2:6" x14ac:dyDescent="0.25">
      <c r="B6" s="12">
        <v>2010</v>
      </c>
      <c r="C6" s="49">
        <v>1689</v>
      </c>
      <c r="D6" s="49">
        <v>464</v>
      </c>
      <c r="E6" s="49">
        <v>220</v>
      </c>
      <c r="F6" s="49">
        <v>67</v>
      </c>
    </row>
    <row r="7" spans="2:6" x14ac:dyDescent="0.25">
      <c r="B7" s="12">
        <v>2011</v>
      </c>
      <c r="C7" s="47">
        <v>1713</v>
      </c>
      <c r="D7" s="47">
        <v>514</v>
      </c>
      <c r="E7" s="47">
        <v>122</v>
      </c>
      <c r="F7" s="47">
        <v>47</v>
      </c>
    </row>
    <row r="8" spans="2:6" x14ac:dyDescent="0.25">
      <c r="B8" s="12">
        <v>2012</v>
      </c>
      <c r="C8" s="47">
        <v>1602</v>
      </c>
      <c r="D8" s="47">
        <v>486</v>
      </c>
      <c r="E8" s="47">
        <v>52</v>
      </c>
      <c r="F8" s="47">
        <v>21</v>
      </c>
    </row>
    <row r="9" spans="2:6" x14ac:dyDescent="0.25">
      <c r="B9" s="12">
        <v>2013</v>
      </c>
      <c r="C9" s="47">
        <v>1639</v>
      </c>
      <c r="D9" s="47">
        <v>513</v>
      </c>
      <c r="E9" s="47">
        <v>192</v>
      </c>
      <c r="F9" s="47">
        <v>76</v>
      </c>
    </row>
    <row r="10" spans="2:6" x14ac:dyDescent="0.25">
      <c r="B10" s="12">
        <v>2014</v>
      </c>
      <c r="C10" s="47">
        <v>1648</v>
      </c>
      <c r="D10" s="47">
        <v>539</v>
      </c>
      <c r="E10" s="47" t="s">
        <v>2</v>
      </c>
      <c r="F10" s="47" t="s">
        <v>2</v>
      </c>
    </row>
    <row r="11" spans="2:6" x14ac:dyDescent="0.25">
      <c r="B11" s="12">
        <v>2015</v>
      </c>
      <c r="C11" s="47">
        <v>1696</v>
      </c>
      <c r="D11" s="47">
        <v>593</v>
      </c>
      <c r="E11" s="47" t="s">
        <v>2</v>
      </c>
      <c r="F11" s="47" t="s">
        <v>2</v>
      </c>
    </row>
    <row r="12" spans="2:6" x14ac:dyDescent="0.25">
      <c r="B12" s="36">
        <v>2016</v>
      </c>
      <c r="C12" s="47">
        <v>1648</v>
      </c>
      <c r="D12" s="47">
        <v>539</v>
      </c>
      <c r="E12" s="47" t="s">
        <v>2</v>
      </c>
      <c r="F12" s="47" t="s">
        <v>2</v>
      </c>
    </row>
    <row r="13" spans="2:6" s="39" customFormat="1" x14ac:dyDescent="0.25">
      <c r="B13" s="36">
        <v>2017</v>
      </c>
      <c r="C13" s="47">
        <v>1690</v>
      </c>
      <c r="D13" s="47">
        <v>576</v>
      </c>
      <c r="E13" s="47" t="s">
        <v>2</v>
      </c>
      <c r="F13" s="47" t="s">
        <v>2</v>
      </c>
    </row>
    <row r="14" spans="2:6" s="39" customFormat="1" x14ac:dyDescent="0.25">
      <c r="B14" s="36">
        <v>2018</v>
      </c>
      <c r="C14" s="47">
        <v>1718</v>
      </c>
      <c r="D14" s="47">
        <v>633</v>
      </c>
      <c r="E14" s="47" t="s">
        <v>2</v>
      </c>
      <c r="F14" s="47" t="s">
        <v>2</v>
      </c>
    </row>
    <row r="15" spans="2:6" x14ac:dyDescent="0.25">
      <c r="B15" s="15"/>
      <c r="C15" s="15"/>
      <c r="D15" s="15"/>
    </row>
    <row r="16" spans="2:6" x14ac:dyDescent="0.25">
      <c r="B16" s="39" t="s">
        <v>16</v>
      </c>
      <c r="C16" s="15"/>
      <c r="D16" s="15"/>
    </row>
    <row r="17" spans="2:4" x14ac:dyDescent="0.25">
      <c r="B17" s="72" t="s">
        <v>45</v>
      </c>
      <c r="C17" s="77"/>
      <c r="D17" s="77"/>
    </row>
    <row r="18" spans="2:4" x14ac:dyDescent="0.25">
      <c r="B18" s="77"/>
      <c r="C18" s="77"/>
      <c r="D18" s="77"/>
    </row>
  </sheetData>
  <mergeCells count="4">
    <mergeCell ref="E4:F4"/>
    <mergeCell ref="B4:B5"/>
    <mergeCell ref="B17:D18"/>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0E7E-7CC0-42DF-96F2-86AAE9B2C3D3}">
  <dimension ref="B2:C23"/>
  <sheetViews>
    <sheetView showGridLines="0" workbookViewId="0">
      <selection activeCell="O23" sqref="O23"/>
    </sheetView>
  </sheetViews>
  <sheetFormatPr baseColWidth="10" defaultRowHeight="15" x14ac:dyDescent="0.25"/>
  <cols>
    <col min="1" max="1" width="5.42578125" style="39" customWidth="1"/>
    <col min="2" max="2" width="12.5703125" style="39" customWidth="1"/>
    <col min="3" max="3" width="15.7109375" style="39" customWidth="1"/>
    <col min="4" max="4" width="14.28515625" style="39" customWidth="1"/>
    <col min="5" max="5" width="7.42578125" style="39" bestFit="1" customWidth="1"/>
    <col min="6" max="6" width="6.85546875" style="39" bestFit="1" customWidth="1"/>
    <col min="7" max="7" width="7.42578125" style="39" bestFit="1" customWidth="1"/>
    <col min="8" max="8" width="6.85546875" style="39" bestFit="1" customWidth="1"/>
    <col min="9" max="9" width="7.42578125" style="39" bestFit="1" customWidth="1"/>
    <col min="10" max="10" width="6.85546875" style="39" bestFit="1" customWidth="1"/>
    <col min="11" max="11" width="7.42578125" style="39" bestFit="1" customWidth="1"/>
    <col min="12" max="12" width="6.85546875" style="39" bestFit="1" customWidth="1"/>
    <col min="13" max="13" width="7.42578125" style="39" bestFit="1" customWidth="1"/>
    <col min="14" max="14" width="6.85546875" style="39" bestFit="1" customWidth="1"/>
    <col min="15" max="15" width="7.42578125" style="39" bestFit="1" customWidth="1"/>
    <col min="16" max="16" width="6.85546875" style="39" bestFit="1" customWidth="1"/>
    <col min="17" max="17" width="7.42578125" style="39" bestFit="1" customWidth="1"/>
    <col min="18" max="18" width="6.85546875" style="39" bestFit="1" customWidth="1"/>
    <col min="19" max="19" width="7.42578125" style="39" bestFit="1" customWidth="1"/>
    <col min="20" max="20" width="6.85546875" style="39" bestFit="1" customWidth="1"/>
    <col min="21" max="21" width="7.42578125" style="39" bestFit="1" customWidth="1"/>
    <col min="22" max="22" width="6.85546875" style="39" bestFit="1" customWidth="1"/>
    <col min="23" max="23" width="7.42578125" style="39" bestFit="1" customWidth="1"/>
    <col min="24" max="24" width="6.85546875" style="39" bestFit="1" customWidth="1"/>
    <col min="25" max="25" width="7.42578125" style="39" bestFit="1" customWidth="1"/>
    <col min="26" max="26" width="6.85546875" style="39" bestFit="1" customWidth="1"/>
    <col min="27" max="27" width="7.42578125" style="39" bestFit="1" customWidth="1"/>
    <col min="28" max="28" width="6.85546875" style="39" bestFit="1" customWidth="1"/>
    <col min="29" max="16384" width="11.42578125" style="39"/>
  </cols>
  <sheetData>
    <row r="2" spans="2:3" x14ac:dyDescent="0.25">
      <c r="B2" s="8" t="s">
        <v>120</v>
      </c>
    </row>
    <row r="4" spans="2:3" ht="24" customHeight="1" x14ac:dyDescent="0.25">
      <c r="B4" s="9" t="s">
        <v>3</v>
      </c>
      <c r="C4" s="11" t="s">
        <v>19</v>
      </c>
    </row>
    <row r="5" spans="2:3" x14ac:dyDescent="0.25">
      <c r="B5" s="12">
        <v>2010</v>
      </c>
      <c r="C5" s="23">
        <v>146124.64199999999</v>
      </c>
    </row>
    <row r="6" spans="2:3" x14ac:dyDescent="0.25">
      <c r="B6" s="12">
        <v>2011</v>
      </c>
      <c r="C6" s="23">
        <v>144651.807</v>
      </c>
    </row>
    <row r="7" spans="2:3" x14ac:dyDescent="0.25">
      <c r="B7" s="12">
        <v>2012</v>
      </c>
      <c r="C7" s="23">
        <v>139710.39199999999</v>
      </c>
    </row>
    <row r="8" spans="2:3" x14ac:dyDescent="0.25">
      <c r="B8" s="12">
        <v>2013</v>
      </c>
      <c r="C8" s="23">
        <v>137376.85800000001</v>
      </c>
    </row>
    <row r="9" spans="2:3" x14ac:dyDescent="0.25">
      <c r="B9" s="12">
        <v>2014</v>
      </c>
      <c r="C9" s="23">
        <v>139084.25899999999</v>
      </c>
    </row>
    <row r="10" spans="2:3" x14ac:dyDescent="0.25">
      <c r="B10" s="36">
        <v>2015</v>
      </c>
      <c r="C10" s="23">
        <v>145760.527</v>
      </c>
    </row>
    <row r="11" spans="2:3" x14ac:dyDescent="0.25">
      <c r="B11" s="12">
        <v>2016</v>
      </c>
      <c r="C11" s="23" t="s">
        <v>219</v>
      </c>
    </row>
    <row r="12" spans="2:3" x14ac:dyDescent="0.25">
      <c r="B12" s="12">
        <v>2017</v>
      </c>
      <c r="C12" s="23" t="s">
        <v>220</v>
      </c>
    </row>
    <row r="13" spans="2:3" x14ac:dyDescent="0.25">
      <c r="B13" s="66">
        <v>2018</v>
      </c>
      <c r="C13" s="23" t="s">
        <v>221</v>
      </c>
    </row>
    <row r="15" spans="2:3" x14ac:dyDescent="0.25">
      <c r="B15" s="39" t="s">
        <v>31</v>
      </c>
    </row>
    <row r="16" spans="2:3" x14ac:dyDescent="0.25">
      <c r="B16" s="39" t="s">
        <v>20</v>
      </c>
    </row>
    <row r="17" spans="2:2" x14ac:dyDescent="0.25">
      <c r="B17" s="38" t="s">
        <v>21</v>
      </c>
    </row>
    <row r="18" spans="2:2" x14ac:dyDescent="0.25">
      <c r="B18" s="38" t="s">
        <v>22</v>
      </c>
    </row>
    <row r="19" spans="2:2" x14ac:dyDescent="0.25">
      <c r="B19" s="38" t="s">
        <v>23</v>
      </c>
    </row>
    <row r="20" spans="2:2" x14ac:dyDescent="0.25">
      <c r="B20" s="38" t="s">
        <v>24</v>
      </c>
    </row>
    <row r="21" spans="2:2" x14ac:dyDescent="0.25">
      <c r="B21" s="38" t="s">
        <v>25</v>
      </c>
    </row>
    <row r="22" spans="2:2" x14ac:dyDescent="0.25">
      <c r="B22" s="38" t="s">
        <v>26</v>
      </c>
    </row>
    <row r="23" spans="2:2" x14ac:dyDescent="0.25">
      <c r="B23" s="38" t="s">
        <v>27</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22"/>
  <sheetViews>
    <sheetView showGridLines="0" zoomScaleNormal="100" workbookViewId="0">
      <selection activeCell="D13" sqref="D13"/>
    </sheetView>
  </sheetViews>
  <sheetFormatPr baseColWidth="10" defaultRowHeight="15" x14ac:dyDescent="0.25"/>
  <cols>
    <col min="1" max="1" width="5.140625" style="3" customWidth="1"/>
    <col min="2" max="2" width="11.42578125" style="3"/>
    <col min="3" max="3" width="14.7109375" style="3" customWidth="1"/>
    <col min="4" max="4" width="14.140625" style="3" customWidth="1"/>
    <col min="5" max="16384" width="11.42578125" style="3"/>
  </cols>
  <sheetData>
    <row r="2" spans="2:3" x14ac:dyDescent="0.25">
      <c r="B2" s="3" t="s">
        <v>139</v>
      </c>
    </row>
    <row r="4" spans="2:3" customFormat="1" x14ac:dyDescent="0.25">
      <c r="B4" s="9" t="s">
        <v>3</v>
      </c>
      <c r="C4" s="11" t="s">
        <v>38</v>
      </c>
    </row>
    <row r="5" spans="2:3" customFormat="1" x14ac:dyDescent="0.25">
      <c r="B5" s="12">
        <v>2010</v>
      </c>
      <c r="C5" s="44">
        <v>18.692493946731201</v>
      </c>
    </row>
    <row r="6" spans="2:3" customFormat="1" x14ac:dyDescent="0.25">
      <c r="B6" s="12">
        <v>2011</v>
      </c>
      <c r="C6" s="44">
        <v>19.588100686498901</v>
      </c>
    </row>
    <row r="7" spans="2:3" customFormat="1" x14ac:dyDescent="0.25">
      <c r="B7" s="12">
        <v>2012</v>
      </c>
      <c r="C7" s="44">
        <v>20.12</v>
      </c>
    </row>
    <row r="8" spans="2:3" customFormat="1" x14ac:dyDescent="0.25">
      <c r="B8" s="12">
        <v>2013</v>
      </c>
      <c r="C8" s="44">
        <v>20.76</v>
      </c>
    </row>
    <row r="9" spans="2:3" customFormat="1" x14ac:dyDescent="0.25">
      <c r="B9" s="12">
        <v>2014</v>
      </c>
      <c r="C9" s="44">
        <v>21.194690265486699</v>
      </c>
    </row>
    <row r="10" spans="2:3" customFormat="1" x14ac:dyDescent="0.25">
      <c r="B10" s="12">
        <v>2015</v>
      </c>
      <c r="C10" s="44">
        <v>21.49</v>
      </c>
    </row>
    <row r="11" spans="2:3" customFormat="1" x14ac:dyDescent="0.25">
      <c r="B11" s="12">
        <v>2016</v>
      </c>
      <c r="C11" s="44">
        <v>22.01</v>
      </c>
    </row>
    <row r="12" spans="2:3" customFormat="1" x14ac:dyDescent="0.25">
      <c r="B12" s="12">
        <v>2017</v>
      </c>
      <c r="C12" s="44">
        <v>22.115803221593399</v>
      </c>
    </row>
    <row r="13" spans="2:3" customFormat="1" x14ac:dyDescent="0.25">
      <c r="B13" s="12">
        <v>2018</v>
      </c>
      <c r="C13" s="44">
        <v>22.76</v>
      </c>
    </row>
    <row r="14" spans="2:3" customFormat="1" x14ac:dyDescent="0.25">
      <c r="B14" s="3"/>
      <c r="C14" s="39"/>
    </row>
    <row r="15" spans="2:3" customFormat="1" x14ac:dyDescent="0.25">
      <c r="B15" s="39" t="s">
        <v>14</v>
      </c>
    </row>
    <row r="16" spans="2:3" customFormat="1" x14ac:dyDescent="0.25">
      <c r="B16" s="39" t="s">
        <v>36</v>
      </c>
    </row>
    <row r="17" customFormat="1" x14ac:dyDescent="0.25"/>
    <row r="18" customFormat="1" x14ac:dyDescent="0.25"/>
    <row r="19" customFormat="1" x14ac:dyDescent="0.25"/>
    <row r="20" customFormat="1" x14ac:dyDescent="0.25"/>
    <row r="21" customFormat="1" x14ac:dyDescent="0.25"/>
    <row r="22" customFormat="1"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84"/>
  <sheetViews>
    <sheetView showGridLines="0" zoomScaleNormal="100" workbookViewId="0">
      <selection activeCell="G22" sqref="G22"/>
    </sheetView>
  </sheetViews>
  <sheetFormatPr baseColWidth="10" defaultRowHeight="15" x14ac:dyDescent="0.25"/>
  <cols>
    <col min="1" max="1" width="4" style="25" customWidth="1"/>
    <col min="2" max="2" width="11.42578125" style="25"/>
    <col min="3" max="3" width="13" style="25" customWidth="1"/>
    <col min="4" max="4" width="15" style="25" customWidth="1"/>
    <col min="5" max="5" width="14" style="25" customWidth="1"/>
    <col min="6" max="9" width="13.140625" style="25" customWidth="1"/>
    <col min="10" max="13" width="11.42578125" style="25"/>
    <col min="14" max="14" width="38.5703125" style="25" customWidth="1"/>
    <col min="15" max="16384" width="11.42578125" style="25"/>
  </cols>
  <sheetData>
    <row r="2" spans="2:4" x14ac:dyDescent="0.25">
      <c r="B2" s="22" t="s">
        <v>69</v>
      </c>
    </row>
    <row r="4" spans="2:4" customFormat="1" ht="19.5" customHeight="1" x14ac:dyDescent="0.25">
      <c r="B4" s="9" t="s">
        <v>3</v>
      </c>
      <c r="C4" s="11" t="s">
        <v>38</v>
      </c>
    </row>
    <row r="5" spans="2:4" customFormat="1" x14ac:dyDescent="0.25">
      <c r="B5" s="12">
        <v>2010</v>
      </c>
      <c r="C5" s="44">
        <v>21.762295081967199</v>
      </c>
    </row>
    <row r="6" spans="2:4" customFormat="1" x14ac:dyDescent="0.25">
      <c r="B6" s="12">
        <v>2011</v>
      </c>
      <c r="C6" s="44">
        <v>23.6127987039287</v>
      </c>
    </row>
    <row r="7" spans="2:4" customFormat="1" x14ac:dyDescent="0.25">
      <c r="B7" s="12">
        <v>2012</v>
      </c>
      <c r="C7" s="44" t="s">
        <v>2</v>
      </c>
    </row>
    <row r="8" spans="2:4" customFormat="1" x14ac:dyDescent="0.25">
      <c r="B8" s="12">
        <v>2013</v>
      </c>
      <c r="C8" s="44" t="s">
        <v>2</v>
      </c>
    </row>
    <row r="9" spans="2:4" customFormat="1" x14ac:dyDescent="0.25">
      <c r="B9" s="12">
        <v>2014</v>
      </c>
      <c r="C9" s="44" t="s">
        <v>2</v>
      </c>
    </row>
    <row r="10" spans="2:4" customFormat="1" x14ac:dyDescent="0.25">
      <c r="B10" s="12">
        <v>2015</v>
      </c>
      <c r="C10" s="44" t="s">
        <v>2</v>
      </c>
    </row>
    <row r="11" spans="2:4" customFormat="1" x14ac:dyDescent="0.25">
      <c r="B11" s="12">
        <v>2016</v>
      </c>
      <c r="C11" s="44" t="s">
        <v>2</v>
      </c>
    </row>
    <row r="12" spans="2:4" customFormat="1" x14ac:dyDescent="0.25">
      <c r="B12" s="12">
        <v>2017</v>
      </c>
      <c r="C12" s="44" t="s">
        <v>2</v>
      </c>
    </row>
    <row r="13" spans="2:4" s="38" customFormat="1" x14ac:dyDescent="0.25">
      <c r="B13" s="13">
        <v>2018</v>
      </c>
      <c r="C13" s="44" t="s">
        <v>2</v>
      </c>
    </row>
    <row r="14" spans="2:4" customFormat="1" x14ac:dyDescent="0.25">
      <c r="B14" s="39"/>
      <c r="C14" s="39"/>
    </row>
    <row r="15" spans="2:4" customFormat="1" x14ac:dyDescent="0.25">
      <c r="B15" s="39" t="s">
        <v>16</v>
      </c>
      <c r="C15" s="39"/>
    </row>
    <row r="16" spans="2:4" customFormat="1" ht="60" customHeight="1" x14ac:dyDescent="0.25">
      <c r="B16" s="72" t="s">
        <v>48</v>
      </c>
      <c r="C16" s="72"/>
      <c r="D16" s="72"/>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33" spans="2:5" x14ac:dyDescent="0.25">
      <c r="B33" s="26"/>
      <c r="C33" s="27"/>
      <c r="D33" s="28"/>
      <c r="E33" s="28"/>
    </row>
    <row r="34" spans="2:5" x14ac:dyDescent="0.25">
      <c r="B34" s="26"/>
      <c r="C34" s="27"/>
      <c r="D34" s="28"/>
      <c r="E34" s="28"/>
    </row>
    <row r="35" spans="2:5" x14ac:dyDescent="0.25">
      <c r="B35" s="78"/>
      <c r="C35" s="27"/>
      <c r="D35" s="28"/>
      <c r="E35" s="28"/>
    </row>
    <row r="36" spans="2:5" x14ac:dyDescent="0.25">
      <c r="B36" s="78"/>
      <c r="C36" s="27"/>
      <c r="D36" s="28"/>
      <c r="E36" s="28"/>
    </row>
    <row r="37" spans="2:5" x14ac:dyDescent="0.25">
      <c r="B37" s="78"/>
      <c r="C37" s="27"/>
      <c r="D37" s="28"/>
      <c r="E37" s="28"/>
    </row>
    <row r="38" spans="2:5" x14ac:dyDescent="0.25">
      <c r="B38" s="78"/>
      <c r="C38" s="27"/>
      <c r="D38" s="28"/>
      <c r="E38" s="28"/>
    </row>
    <row r="39" spans="2:5" x14ac:dyDescent="0.25">
      <c r="B39" s="78"/>
      <c r="C39" s="27"/>
      <c r="D39" s="28"/>
      <c r="E39" s="28"/>
    </row>
    <row r="40" spans="2:5" x14ac:dyDescent="0.25">
      <c r="B40" s="78"/>
      <c r="C40" s="27"/>
      <c r="D40" s="28"/>
      <c r="E40" s="28"/>
    </row>
    <row r="41" spans="2:5" x14ac:dyDescent="0.25">
      <c r="B41" s="29"/>
      <c r="C41" s="29"/>
      <c r="D41" s="29"/>
      <c r="E41" s="29"/>
    </row>
    <row r="42" spans="2:5" x14ac:dyDescent="0.25">
      <c r="B42" s="29"/>
      <c r="C42" s="29"/>
      <c r="D42" s="29"/>
      <c r="E42" s="29"/>
    </row>
    <row r="43" spans="2:5" x14ac:dyDescent="0.25">
      <c r="B43" s="29"/>
      <c r="C43" s="29"/>
      <c r="D43" s="29"/>
      <c r="E43" s="29"/>
    </row>
    <row r="44" spans="2:5" x14ac:dyDescent="0.25">
      <c r="B44" s="29"/>
      <c r="C44" s="29"/>
      <c r="D44" s="29"/>
      <c r="E44" s="29"/>
    </row>
    <row r="45" spans="2:5" x14ac:dyDescent="0.25">
      <c r="B45" s="29"/>
      <c r="C45" s="29"/>
      <c r="D45" s="29"/>
      <c r="E45" s="29"/>
    </row>
    <row r="46" spans="2:5" x14ac:dyDescent="0.25">
      <c r="B46" s="29"/>
      <c r="C46" s="29"/>
      <c r="D46" s="29"/>
      <c r="E46" s="29"/>
    </row>
    <row r="47" spans="2:5" x14ac:dyDescent="0.25">
      <c r="B47" s="29"/>
      <c r="C47" s="29"/>
      <c r="D47" s="29"/>
      <c r="E47" s="29"/>
    </row>
    <row r="48" spans="2:5" x14ac:dyDescent="0.25">
      <c r="B48" s="29"/>
      <c r="C48" s="29"/>
      <c r="D48" s="29"/>
      <c r="E48" s="29"/>
    </row>
    <row r="49" spans="2:5" x14ac:dyDescent="0.25">
      <c r="B49" s="29"/>
      <c r="C49" s="29"/>
      <c r="D49" s="29"/>
      <c r="E49" s="29"/>
    </row>
    <row r="50" spans="2:5" x14ac:dyDescent="0.25">
      <c r="B50" s="29"/>
      <c r="C50" s="29"/>
      <c r="D50" s="29"/>
      <c r="E50" s="29"/>
    </row>
    <row r="51" spans="2:5" x14ac:dyDescent="0.25">
      <c r="B51" s="29"/>
      <c r="C51" s="29"/>
      <c r="D51" s="29"/>
      <c r="E51" s="29"/>
    </row>
    <row r="52" spans="2:5" x14ac:dyDescent="0.25">
      <c r="B52" s="29"/>
      <c r="C52" s="29"/>
      <c r="D52" s="29"/>
      <c r="E52" s="29"/>
    </row>
    <row r="53" spans="2:5" x14ac:dyDescent="0.25">
      <c r="B53" s="29"/>
      <c r="C53" s="29"/>
      <c r="D53" s="29"/>
      <c r="E53" s="29"/>
    </row>
    <row r="54" spans="2:5" x14ac:dyDescent="0.25">
      <c r="B54" s="29"/>
      <c r="C54" s="29"/>
      <c r="D54" s="29"/>
      <c r="E54" s="29"/>
    </row>
    <row r="55" spans="2:5" x14ac:dyDescent="0.25">
      <c r="B55" s="29"/>
      <c r="C55" s="29"/>
      <c r="D55" s="29"/>
      <c r="E55" s="29"/>
    </row>
    <row r="56" spans="2:5" x14ac:dyDescent="0.25">
      <c r="B56" s="29"/>
      <c r="C56" s="29"/>
      <c r="D56" s="29"/>
      <c r="E56" s="29"/>
    </row>
    <row r="57" spans="2:5" x14ac:dyDescent="0.25">
      <c r="B57" s="29"/>
      <c r="C57" s="29"/>
      <c r="D57" s="29"/>
      <c r="E57" s="29"/>
    </row>
    <row r="58" spans="2:5" x14ac:dyDescent="0.25">
      <c r="B58" s="29"/>
      <c r="C58" s="29"/>
      <c r="D58" s="29"/>
      <c r="E58" s="29"/>
    </row>
    <row r="59" spans="2:5" x14ac:dyDescent="0.25">
      <c r="B59" s="29"/>
      <c r="C59" s="29"/>
      <c r="D59" s="29"/>
      <c r="E59" s="29"/>
    </row>
    <row r="60" spans="2:5" x14ac:dyDescent="0.25">
      <c r="B60" s="29"/>
      <c r="C60" s="29"/>
      <c r="D60" s="29"/>
      <c r="E60" s="29"/>
    </row>
    <row r="61" spans="2:5" x14ac:dyDescent="0.25">
      <c r="B61" s="29"/>
      <c r="C61" s="29"/>
      <c r="D61" s="29"/>
      <c r="E61" s="29"/>
    </row>
    <row r="62" spans="2:5" x14ac:dyDescent="0.25">
      <c r="B62" s="29"/>
      <c r="C62" s="29"/>
      <c r="D62" s="29"/>
      <c r="E62" s="29"/>
    </row>
    <row r="63" spans="2:5" x14ac:dyDescent="0.25">
      <c r="B63" s="29"/>
      <c r="C63" s="29"/>
      <c r="D63" s="29"/>
      <c r="E63" s="29"/>
    </row>
    <row r="64" spans="2:5" x14ac:dyDescent="0.25">
      <c r="B64" s="29"/>
      <c r="C64" s="29"/>
      <c r="D64" s="29"/>
      <c r="E64" s="29"/>
    </row>
    <row r="65" spans="2:5" x14ac:dyDescent="0.25">
      <c r="B65" s="29"/>
      <c r="C65" s="29"/>
      <c r="D65" s="29"/>
      <c r="E65" s="29"/>
    </row>
    <row r="66" spans="2:5" x14ac:dyDescent="0.25">
      <c r="B66" s="29"/>
      <c r="C66" s="29"/>
      <c r="D66" s="29"/>
      <c r="E66" s="29"/>
    </row>
    <row r="67" spans="2:5" x14ac:dyDescent="0.25">
      <c r="B67" s="29"/>
      <c r="C67" s="29"/>
      <c r="D67" s="29"/>
      <c r="E67" s="29"/>
    </row>
    <row r="68" spans="2:5" x14ac:dyDescent="0.25">
      <c r="B68" s="29"/>
      <c r="C68" s="29"/>
      <c r="D68" s="29"/>
      <c r="E68" s="29"/>
    </row>
    <row r="69" spans="2:5" x14ac:dyDescent="0.25">
      <c r="B69" s="29"/>
      <c r="C69" s="29"/>
      <c r="D69" s="29"/>
      <c r="E69" s="29"/>
    </row>
    <row r="70" spans="2:5" x14ac:dyDescent="0.25">
      <c r="B70" s="29"/>
      <c r="C70" s="29"/>
      <c r="D70" s="29"/>
      <c r="E70" s="29"/>
    </row>
    <row r="71" spans="2:5" x14ac:dyDescent="0.25">
      <c r="B71" s="29"/>
      <c r="C71" s="29"/>
      <c r="D71" s="29"/>
      <c r="E71" s="29"/>
    </row>
    <row r="72" spans="2:5" x14ac:dyDescent="0.25">
      <c r="B72" s="29"/>
      <c r="C72" s="29"/>
      <c r="D72" s="29"/>
      <c r="E72" s="29"/>
    </row>
    <row r="73" spans="2:5" x14ac:dyDescent="0.25">
      <c r="B73" s="29"/>
      <c r="C73" s="29"/>
      <c r="D73" s="29"/>
      <c r="E73" s="29"/>
    </row>
    <row r="74" spans="2:5" x14ac:dyDescent="0.25">
      <c r="B74" s="29"/>
      <c r="C74" s="29"/>
      <c r="D74" s="29"/>
      <c r="E74" s="29"/>
    </row>
    <row r="75" spans="2:5" x14ac:dyDescent="0.25">
      <c r="B75" s="29"/>
      <c r="C75" s="29"/>
      <c r="D75" s="29"/>
      <c r="E75" s="29"/>
    </row>
    <row r="76" spans="2:5" x14ac:dyDescent="0.25">
      <c r="B76" s="29"/>
      <c r="C76" s="29"/>
      <c r="D76" s="29"/>
      <c r="E76" s="29"/>
    </row>
    <row r="77" spans="2:5" x14ac:dyDescent="0.25">
      <c r="B77" s="29"/>
      <c r="C77" s="29"/>
      <c r="D77" s="29"/>
      <c r="E77" s="29"/>
    </row>
    <row r="78" spans="2:5" x14ac:dyDescent="0.25">
      <c r="B78" s="29"/>
      <c r="C78" s="29"/>
      <c r="D78" s="29"/>
      <c r="E78" s="29"/>
    </row>
    <row r="79" spans="2:5" x14ac:dyDescent="0.25">
      <c r="B79" s="29"/>
      <c r="C79" s="29"/>
      <c r="D79" s="29"/>
      <c r="E79" s="29"/>
    </row>
    <row r="80" spans="2:5" x14ac:dyDescent="0.25">
      <c r="B80" s="29"/>
      <c r="C80" s="29"/>
      <c r="D80" s="29"/>
      <c r="E80" s="29"/>
    </row>
    <row r="81" spans="2:5" x14ac:dyDescent="0.25">
      <c r="B81" s="29"/>
      <c r="C81" s="29"/>
      <c r="D81" s="29"/>
      <c r="E81" s="29"/>
    </row>
    <row r="82" spans="2:5" x14ac:dyDescent="0.25">
      <c r="B82" s="29"/>
      <c r="C82" s="29"/>
      <c r="D82" s="29"/>
      <c r="E82" s="29"/>
    </row>
    <row r="83" spans="2:5" x14ac:dyDescent="0.25">
      <c r="B83" s="29"/>
      <c r="C83" s="29"/>
      <c r="D83" s="29"/>
      <c r="E83" s="29"/>
    </row>
    <row r="84" spans="2:5" x14ac:dyDescent="0.25">
      <c r="B84" s="29"/>
      <c r="C84" s="29"/>
      <c r="D84" s="29"/>
      <c r="E84" s="29"/>
    </row>
  </sheetData>
  <mergeCells count="2">
    <mergeCell ref="B35:B40"/>
    <mergeCell ref="B16:D1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9"/>
  <sheetViews>
    <sheetView showGridLines="0" zoomScaleNormal="100" workbookViewId="0">
      <selection activeCell="C24" sqref="C24"/>
    </sheetView>
  </sheetViews>
  <sheetFormatPr baseColWidth="10" defaultRowHeight="15" x14ac:dyDescent="0.25"/>
  <cols>
    <col min="1" max="1" width="6" style="3" customWidth="1"/>
    <col min="2" max="2" width="14" style="3" customWidth="1"/>
    <col min="3" max="3" width="11.42578125" style="3" customWidth="1"/>
    <col min="4" max="4" width="15.85546875" style="3" bestFit="1" customWidth="1"/>
    <col min="5" max="5" width="13" style="3" customWidth="1"/>
    <col min="6" max="6" width="14.28515625" style="3" customWidth="1"/>
    <col min="7" max="8" width="12.7109375" style="3" customWidth="1"/>
    <col min="9" max="9" width="11.42578125" style="3"/>
    <col min="10" max="10" width="14.140625" style="3" bestFit="1" customWidth="1"/>
    <col min="11" max="16384" width="11.42578125" style="3"/>
  </cols>
  <sheetData>
    <row r="1" spans="2:12" x14ac:dyDescent="0.25">
      <c r="L1" s="7"/>
    </row>
    <row r="2" spans="2:12" x14ac:dyDescent="0.25">
      <c r="B2" s="3" t="s">
        <v>68</v>
      </c>
      <c r="L2" s="20"/>
    </row>
    <row r="3" spans="2:12" x14ac:dyDescent="0.25">
      <c r="L3" s="21"/>
    </row>
    <row r="4" spans="2:12" ht="43.5" customHeight="1" x14ac:dyDescent="0.25">
      <c r="B4" s="9" t="s">
        <v>3</v>
      </c>
      <c r="C4" s="11" t="s">
        <v>46</v>
      </c>
      <c r="D4" s="38"/>
      <c r="E4"/>
      <c r="F4"/>
      <c r="G4"/>
      <c r="H4"/>
      <c r="I4"/>
      <c r="J4" s="21"/>
    </row>
    <row r="5" spans="2:12" x14ac:dyDescent="0.25">
      <c r="B5" s="12">
        <v>2010</v>
      </c>
      <c r="C5" s="52">
        <v>2153</v>
      </c>
      <c r="D5" s="38"/>
      <c r="E5"/>
      <c r="F5"/>
      <c r="G5"/>
      <c r="H5"/>
      <c r="I5"/>
      <c r="J5" s="21"/>
    </row>
    <row r="6" spans="2:12" x14ac:dyDescent="0.25">
      <c r="B6" s="12">
        <v>2011</v>
      </c>
      <c r="C6" s="52">
        <v>2227</v>
      </c>
      <c r="D6" s="38"/>
      <c r="E6"/>
      <c r="F6"/>
      <c r="G6"/>
      <c r="H6"/>
      <c r="I6"/>
      <c r="J6" s="21"/>
    </row>
    <row r="7" spans="2:12" x14ac:dyDescent="0.25">
      <c r="B7" s="12">
        <v>2012</v>
      </c>
      <c r="C7" s="52">
        <v>2088</v>
      </c>
      <c r="D7" s="38"/>
      <c r="E7"/>
      <c r="F7"/>
      <c r="G7"/>
      <c r="H7"/>
      <c r="I7"/>
      <c r="J7" s="21"/>
    </row>
    <row r="8" spans="2:12" x14ac:dyDescent="0.25">
      <c r="B8" s="12">
        <v>2013</v>
      </c>
      <c r="C8" s="52">
        <v>2152</v>
      </c>
      <c r="D8" s="38"/>
      <c r="E8"/>
      <c r="F8"/>
      <c r="G8"/>
      <c r="H8"/>
      <c r="I8"/>
      <c r="J8" s="21"/>
    </row>
    <row r="9" spans="2:12" x14ac:dyDescent="0.25">
      <c r="B9" s="12">
        <v>2014</v>
      </c>
      <c r="C9" s="52">
        <v>2187</v>
      </c>
      <c r="D9" s="38"/>
      <c r="E9"/>
      <c r="F9"/>
      <c r="G9"/>
      <c r="H9"/>
      <c r="I9"/>
      <c r="J9" s="7"/>
    </row>
    <row r="10" spans="2:12" x14ac:dyDescent="0.25">
      <c r="B10" s="12">
        <v>2015</v>
      </c>
      <c r="C10" s="52">
        <v>2289</v>
      </c>
      <c r="D10" s="38"/>
      <c r="E10"/>
      <c r="F10"/>
      <c r="G10"/>
      <c r="H10"/>
      <c r="I10"/>
      <c r="J10" s="7"/>
    </row>
    <row r="11" spans="2:12" x14ac:dyDescent="0.25">
      <c r="B11" s="12">
        <v>2016</v>
      </c>
      <c r="C11" s="52">
        <v>2291</v>
      </c>
      <c r="D11" s="38"/>
      <c r="E11"/>
      <c r="F11"/>
      <c r="G11"/>
      <c r="H11"/>
      <c r="I11"/>
    </row>
    <row r="12" spans="2:12" x14ac:dyDescent="0.25">
      <c r="B12" s="12">
        <v>2017</v>
      </c>
      <c r="C12" s="52">
        <v>2266</v>
      </c>
      <c r="D12" s="38"/>
      <c r="E12"/>
      <c r="F12"/>
      <c r="G12"/>
      <c r="H12"/>
      <c r="I12"/>
    </row>
    <row r="13" spans="2:12" x14ac:dyDescent="0.25">
      <c r="B13" s="37">
        <v>2018</v>
      </c>
      <c r="C13" s="52">
        <v>2351</v>
      </c>
      <c r="D13" s="38"/>
      <c r="E13"/>
      <c r="F13"/>
      <c r="G13"/>
      <c r="H13"/>
      <c r="I13"/>
    </row>
    <row r="14" spans="2:12" x14ac:dyDescent="0.25">
      <c r="C14" s="39"/>
      <c r="D14" s="39"/>
      <c r="E14"/>
      <c r="F14"/>
      <c r="G14"/>
      <c r="H14"/>
      <c r="I14"/>
    </row>
    <row r="15" spans="2:12" x14ac:dyDescent="0.25">
      <c r="B15" s="39" t="s">
        <v>15</v>
      </c>
      <c r="C15"/>
      <c r="D15"/>
      <c r="E15"/>
      <c r="F15"/>
      <c r="G15"/>
      <c r="H15"/>
      <c r="I15"/>
      <c r="J15"/>
    </row>
    <row r="16" spans="2:12" x14ac:dyDescent="0.25">
      <c r="B16" s="39" t="s">
        <v>51</v>
      </c>
      <c r="C16"/>
      <c r="D16"/>
      <c r="E16"/>
      <c r="F16"/>
      <c r="G16"/>
      <c r="H16"/>
      <c r="I16"/>
      <c r="J16"/>
    </row>
    <row r="17" spans="2:12" x14ac:dyDescent="0.25">
      <c r="B17"/>
      <c r="C17"/>
      <c r="D17"/>
      <c r="E17"/>
      <c r="F17"/>
      <c r="G17"/>
      <c r="H17"/>
      <c r="I17"/>
    </row>
    <row r="18" spans="2:12" x14ac:dyDescent="0.25">
      <c r="B18"/>
      <c r="C18"/>
      <c r="D18"/>
      <c r="E18"/>
      <c r="F18"/>
      <c r="G18"/>
      <c r="H18"/>
      <c r="I18"/>
    </row>
    <row r="19" spans="2:12" x14ac:dyDescent="0.25">
      <c r="B19"/>
      <c r="C19"/>
      <c r="D19"/>
      <c r="E19"/>
      <c r="F19"/>
      <c r="G19"/>
      <c r="H19"/>
      <c r="I19"/>
    </row>
    <row r="20" spans="2:12" x14ac:dyDescent="0.25">
      <c r="B20"/>
      <c r="C20"/>
      <c r="D20"/>
      <c r="E20"/>
      <c r="F20"/>
      <c r="G20"/>
      <c r="H20"/>
      <c r="I20"/>
    </row>
    <row r="21" spans="2:12" x14ac:dyDescent="0.25">
      <c r="K21" s="8"/>
      <c r="L21" s="8"/>
    </row>
    <row r="22" spans="2:12" x14ac:dyDescent="0.25">
      <c r="K22" s="8"/>
      <c r="L22" s="8"/>
    </row>
    <row r="23" spans="2:12" x14ac:dyDescent="0.25">
      <c r="K23" s="8"/>
      <c r="L23" s="8"/>
    </row>
    <row r="24" spans="2:12" x14ac:dyDescent="0.25">
      <c r="K24" s="8"/>
      <c r="L24" s="8"/>
    </row>
    <row r="25" spans="2:12" x14ac:dyDescent="0.25">
      <c r="K25" s="8"/>
      <c r="L25" s="8"/>
    </row>
    <row r="26" spans="2:12" x14ac:dyDescent="0.25">
      <c r="K26" s="8"/>
      <c r="L26" s="8"/>
    </row>
    <row r="27" spans="2:12" x14ac:dyDescent="0.25">
      <c r="I27" s="8"/>
      <c r="J27" s="8"/>
      <c r="K27" s="8"/>
      <c r="L27" s="8"/>
    </row>
    <row r="28" spans="2:12" x14ac:dyDescent="0.25">
      <c r="I28" s="8"/>
      <c r="J28" s="8"/>
      <c r="K28" s="8"/>
      <c r="L28" s="8"/>
    </row>
    <row r="29" spans="2:12" x14ac:dyDescent="0.25">
      <c r="I29" s="8"/>
      <c r="J29" s="8"/>
      <c r="K29" s="8"/>
      <c r="L29" s="8"/>
    </row>
    <row r="30" spans="2:12" x14ac:dyDescent="0.25">
      <c r="I30" s="8"/>
      <c r="J30" s="8"/>
      <c r="K30" s="8"/>
      <c r="L30" s="8"/>
    </row>
    <row r="31" spans="2:12" x14ac:dyDescent="0.25">
      <c r="I31" s="8"/>
      <c r="J31" s="8"/>
      <c r="K31" s="8"/>
      <c r="L31" s="8"/>
    </row>
    <row r="32" spans="2:12" x14ac:dyDescent="0.25">
      <c r="I32" s="8"/>
      <c r="J32" s="8"/>
      <c r="K32" s="8"/>
      <c r="L32" s="8"/>
    </row>
    <row r="33" spans="9:12" x14ac:dyDescent="0.25">
      <c r="I33" s="8"/>
      <c r="J33" s="8"/>
      <c r="K33" s="8"/>
      <c r="L33" s="8"/>
    </row>
    <row r="34" spans="9:12" x14ac:dyDescent="0.25">
      <c r="I34" s="8"/>
      <c r="J34" s="8"/>
    </row>
    <row r="35" spans="9:12" x14ac:dyDescent="0.25">
      <c r="I35" s="8"/>
      <c r="J35" s="8"/>
    </row>
    <row r="36" spans="9:12" x14ac:dyDescent="0.25">
      <c r="I36" s="8"/>
      <c r="J36" s="8"/>
    </row>
    <row r="37" spans="9:12" x14ac:dyDescent="0.25">
      <c r="I37" s="8"/>
      <c r="J37" s="8"/>
    </row>
    <row r="38" spans="9:12" x14ac:dyDescent="0.25">
      <c r="I38" s="8"/>
      <c r="J38" s="8"/>
    </row>
    <row r="39" spans="9:12" x14ac:dyDescent="0.25">
      <c r="I39" s="8"/>
      <c r="J39" s="8"/>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17"/>
  <sheetViews>
    <sheetView showGridLines="0" zoomScaleNormal="100" workbookViewId="0">
      <selection activeCell="C14" sqref="C14"/>
    </sheetView>
  </sheetViews>
  <sheetFormatPr baseColWidth="10" defaultRowHeight="15" x14ac:dyDescent="0.25"/>
  <cols>
    <col min="1" max="1" width="3.140625" style="3" customWidth="1"/>
    <col min="2" max="2" width="15.7109375" style="3" customWidth="1"/>
    <col min="3" max="22" width="11.42578125" style="3"/>
    <col min="23" max="23" width="14.140625" style="3" customWidth="1"/>
    <col min="24" max="24" width="11.42578125" style="3"/>
    <col min="25" max="25" width="13.5703125" style="3" customWidth="1"/>
    <col min="26" max="16384" width="11.42578125" style="3"/>
  </cols>
  <sheetData>
    <row r="2" spans="2:5" x14ac:dyDescent="0.25">
      <c r="B2" s="3" t="s">
        <v>67</v>
      </c>
    </row>
    <row r="4" spans="2:5" x14ac:dyDescent="0.25">
      <c r="B4" s="9" t="s">
        <v>3</v>
      </c>
      <c r="C4" s="11" t="s">
        <v>46</v>
      </c>
      <c r="D4" s="38"/>
    </row>
    <row r="5" spans="2:5" x14ac:dyDescent="0.25">
      <c r="B5" s="12">
        <v>2010</v>
      </c>
      <c r="C5" s="52">
        <v>1746</v>
      </c>
      <c r="D5" s="38"/>
    </row>
    <row r="6" spans="2:5" x14ac:dyDescent="0.25">
      <c r="B6" s="12">
        <v>2011</v>
      </c>
      <c r="C6" s="52">
        <v>1878</v>
      </c>
      <c r="D6" s="38"/>
    </row>
    <row r="7" spans="2:5" x14ac:dyDescent="0.25">
      <c r="B7" s="12">
        <v>2012</v>
      </c>
      <c r="C7" s="52" t="s">
        <v>2</v>
      </c>
      <c r="D7" s="38"/>
    </row>
    <row r="8" spans="2:5" x14ac:dyDescent="0.25">
      <c r="B8" s="12">
        <v>2013</v>
      </c>
      <c r="C8" s="52" t="s">
        <v>2</v>
      </c>
      <c r="D8" s="38"/>
    </row>
    <row r="9" spans="2:5" x14ac:dyDescent="0.25">
      <c r="B9" s="12">
        <v>2014</v>
      </c>
      <c r="C9" s="52" t="s">
        <v>2</v>
      </c>
      <c r="D9" s="38"/>
    </row>
    <row r="10" spans="2:5" x14ac:dyDescent="0.25">
      <c r="B10" s="12">
        <v>2015</v>
      </c>
      <c r="C10" s="52" t="s">
        <v>2</v>
      </c>
      <c r="D10" s="38"/>
    </row>
    <row r="11" spans="2:5" x14ac:dyDescent="0.25">
      <c r="B11" s="12">
        <v>2016</v>
      </c>
      <c r="C11" s="52" t="s">
        <v>2</v>
      </c>
      <c r="D11" s="38"/>
    </row>
    <row r="12" spans="2:5" x14ac:dyDescent="0.25">
      <c r="B12" s="12">
        <v>2017</v>
      </c>
      <c r="C12" s="52" t="s">
        <v>2</v>
      </c>
      <c r="D12" s="38"/>
    </row>
    <row r="13" spans="2:5" x14ac:dyDescent="0.25">
      <c r="B13" s="37">
        <v>2018</v>
      </c>
      <c r="C13" s="52">
        <v>1769</v>
      </c>
      <c r="D13" s="38"/>
    </row>
    <row r="14" spans="2:5" s="39" customFormat="1" x14ac:dyDescent="0.25">
      <c r="D14" s="38"/>
    </row>
    <row r="15" spans="2:5" x14ac:dyDescent="0.25">
      <c r="B15" s="39" t="s">
        <v>16</v>
      </c>
      <c r="C15" s="39"/>
      <c r="D15" s="39"/>
      <c r="E15" s="39"/>
    </row>
    <row r="16" spans="2:5" ht="60" customHeight="1" x14ac:dyDescent="0.25">
      <c r="B16" s="72" t="s">
        <v>52</v>
      </c>
      <c r="C16" s="72"/>
      <c r="D16" s="72"/>
      <c r="E16" s="39"/>
    </row>
    <row r="17" spans="2:4" x14ac:dyDescent="0.25">
      <c r="B17" s="38"/>
      <c r="C17" s="38"/>
      <c r="D17" s="38"/>
    </row>
  </sheetData>
  <mergeCells count="1">
    <mergeCell ref="B16:D1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E80"/>
  <sheetViews>
    <sheetView showGridLines="0" zoomScaleNormal="100" workbookViewId="0">
      <selection activeCell="B13" sqref="B13:C13"/>
    </sheetView>
  </sheetViews>
  <sheetFormatPr baseColWidth="10" defaultRowHeight="15" x14ac:dyDescent="0.25"/>
  <cols>
    <col min="1" max="1" width="3.5703125" style="3" customWidth="1"/>
    <col min="2" max="2" width="15" style="3" customWidth="1"/>
    <col min="3" max="3" width="12.140625" style="3" customWidth="1"/>
    <col min="4" max="4" width="13.85546875" style="3" customWidth="1"/>
    <col min="5" max="5" width="13.7109375" style="3" customWidth="1"/>
    <col min="6" max="16384" width="11.42578125" style="3"/>
  </cols>
  <sheetData>
    <row r="2" spans="2:5" x14ac:dyDescent="0.25">
      <c r="B2" s="3" t="s">
        <v>141</v>
      </c>
    </row>
    <row r="4" spans="2:5" customFormat="1" ht="24" customHeight="1" x14ac:dyDescent="0.25">
      <c r="B4" s="9" t="s">
        <v>3</v>
      </c>
      <c r="C4" s="11" t="s">
        <v>47</v>
      </c>
      <c r="D4" s="38"/>
      <c r="E4" s="39"/>
    </row>
    <row r="5" spans="2:5" customFormat="1" x14ac:dyDescent="0.25">
      <c r="B5" s="12">
        <v>2010</v>
      </c>
      <c r="C5" s="52">
        <v>287</v>
      </c>
      <c r="D5" s="38"/>
      <c r="E5" s="39"/>
    </row>
    <row r="6" spans="2:5" customFormat="1" x14ac:dyDescent="0.25">
      <c r="B6" s="12">
        <v>2011</v>
      </c>
      <c r="C6" s="52">
        <v>169</v>
      </c>
      <c r="D6" s="38"/>
      <c r="E6" s="39"/>
    </row>
    <row r="7" spans="2:5" customFormat="1" x14ac:dyDescent="0.25">
      <c r="B7" s="12">
        <v>2012</v>
      </c>
      <c r="C7" s="52">
        <v>73</v>
      </c>
      <c r="D7" s="38"/>
      <c r="E7" s="39"/>
    </row>
    <row r="8" spans="2:5" customFormat="1" x14ac:dyDescent="0.25">
      <c r="B8" s="12">
        <v>2013</v>
      </c>
      <c r="C8" s="52">
        <v>276</v>
      </c>
      <c r="D8" s="38"/>
      <c r="E8" s="39"/>
    </row>
    <row r="9" spans="2:5" customFormat="1" x14ac:dyDescent="0.25">
      <c r="B9" s="12">
        <v>2014</v>
      </c>
      <c r="C9" s="52" t="s">
        <v>2</v>
      </c>
      <c r="D9" s="38"/>
      <c r="E9" s="39"/>
    </row>
    <row r="10" spans="2:5" customFormat="1" x14ac:dyDescent="0.25">
      <c r="B10" s="12">
        <v>2015</v>
      </c>
      <c r="C10" s="52" t="s">
        <v>2</v>
      </c>
      <c r="D10" s="38"/>
      <c r="E10" s="39"/>
    </row>
    <row r="11" spans="2:5" customFormat="1" x14ac:dyDescent="0.25">
      <c r="B11" s="12">
        <v>2016</v>
      </c>
      <c r="C11" s="52" t="s">
        <v>2</v>
      </c>
      <c r="D11" s="38"/>
      <c r="E11" s="39"/>
    </row>
    <row r="12" spans="2:5" customFormat="1" x14ac:dyDescent="0.25">
      <c r="B12" s="12">
        <v>2017</v>
      </c>
      <c r="C12" s="52" t="s">
        <v>2</v>
      </c>
      <c r="D12" s="38"/>
      <c r="E12" s="39"/>
    </row>
    <row r="13" spans="2:5" s="38" customFormat="1" x14ac:dyDescent="0.25">
      <c r="B13" s="12">
        <v>2018</v>
      </c>
      <c r="C13" s="52" t="s">
        <v>2</v>
      </c>
      <c r="E13" s="39"/>
    </row>
    <row r="14" spans="2:5" customFormat="1" x14ac:dyDescent="0.25">
      <c r="B14" s="39"/>
      <c r="C14" s="39"/>
      <c r="D14" s="38"/>
      <c r="E14" s="39"/>
    </row>
    <row r="15" spans="2:5" customFormat="1" x14ac:dyDescent="0.25">
      <c r="B15" s="39" t="s">
        <v>53</v>
      </c>
      <c r="C15" s="39"/>
      <c r="D15" s="39"/>
      <c r="E15" s="39"/>
    </row>
    <row r="16" spans="2:5" customFormat="1" ht="43.5" customHeight="1" x14ac:dyDescent="0.25">
      <c r="B16" s="72" t="s">
        <v>54</v>
      </c>
      <c r="C16" s="72"/>
      <c r="D16" s="72"/>
      <c r="E16" s="39"/>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sheetData>
  <mergeCells count="1">
    <mergeCell ref="B16:D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D17"/>
  <sheetViews>
    <sheetView showGridLines="0" zoomScaleNormal="100" workbookViewId="0">
      <selection activeCell="C19" sqref="C19"/>
    </sheetView>
  </sheetViews>
  <sheetFormatPr baseColWidth="10" defaultRowHeight="15" x14ac:dyDescent="0.25"/>
  <cols>
    <col min="1" max="1" width="6.7109375" style="3" customWidth="1"/>
    <col min="2" max="2" width="15.42578125" style="3" customWidth="1"/>
    <col min="3" max="3" width="17" style="3" customWidth="1"/>
    <col min="4" max="16384" width="11.42578125" style="3"/>
  </cols>
  <sheetData>
    <row r="2" spans="2:4" x14ac:dyDescent="0.25">
      <c r="B2" s="3" t="s">
        <v>142</v>
      </c>
    </row>
    <row r="4" spans="2:4" x14ac:dyDescent="0.25">
      <c r="B4" s="9" t="s">
        <v>3</v>
      </c>
      <c r="C4" s="11" t="s">
        <v>55</v>
      </c>
      <c r="D4" s="38"/>
    </row>
    <row r="5" spans="2:4" x14ac:dyDescent="0.25">
      <c r="B5" s="12">
        <v>2010</v>
      </c>
      <c r="C5" s="53">
        <v>43.05194238</v>
      </c>
      <c r="D5" s="38"/>
    </row>
    <row r="6" spans="2:4" x14ac:dyDescent="0.25">
      <c r="B6" s="12">
        <v>2011</v>
      </c>
      <c r="C6" s="53">
        <v>24.60441735965</v>
      </c>
      <c r="D6" s="38"/>
    </row>
    <row r="7" spans="2:4" x14ac:dyDescent="0.25">
      <c r="B7" s="12">
        <v>2012</v>
      </c>
      <c r="C7" s="53">
        <v>13.13423362</v>
      </c>
      <c r="D7" s="38"/>
    </row>
    <row r="8" spans="2:4" x14ac:dyDescent="0.25">
      <c r="B8" s="12">
        <v>2013</v>
      </c>
      <c r="C8" s="53">
        <v>38.779832259999999</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39"/>
      <c r="C14" s="39"/>
      <c r="D14" s="39"/>
    </row>
    <row r="15" spans="2:4" x14ac:dyDescent="0.25">
      <c r="B15" s="39" t="s">
        <v>53</v>
      </c>
      <c r="C15" s="39"/>
      <c r="D15" s="64"/>
    </row>
    <row r="16" spans="2:4" x14ac:dyDescent="0.25">
      <c r="B16" s="65" t="s">
        <v>225</v>
      </c>
      <c r="C16" s="64"/>
    </row>
    <row r="17" spans="2:2" x14ac:dyDescent="0.25">
      <c r="B17" s="39" t="s">
        <v>226</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G19"/>
  <sheetViews>
    <sheetView showGridLines="0" topLeftCell="A3" zoomScaleNormal="100" workbookViewId="0">
      <selection activeCell="C14" sqref="C14"/>
    </sheetView>
  </sheetViews>
  <sheetFormatPr baseColWidth="10" defaultRowHeight="15" x14ac:dyDescent="0.25"/>
  <cols>
    <col min="1" max="1" width="3.140625" customWidth="1"/>
    <col min="2" max="2" width="18.28515625" customWidth="1"/>
    <col min="17" max="17" width="9" bestFit="1" customWidth="1"/>
  </cols>
  <sheetData>
    <row r="2" spans="2:4" x14ac:dyDescent="0.25">
      <c r="B2" s="39" t="s">
        <v>66</v>
      </c>
      <c r="C2" s="39"/>
      <c r="D2" s="39"/>
    </row>
    <row r="3" spans="2:4" x14ac:dyDescent="0.25">
      <c r="B3" s="39"/>
      <c r="C3" s="39"/>
      <c r="D3" s="39"/>
    </row>
    <row r="4" spans="2:4" x14ac:dyDescent="0.25">
      <c r="B4" s="9" t="s">
        <v>3</v>
      </c>
      <c r="C4" s="11" t="s">
        <v>56</v>
      </c>
      <c r="D4" s="38"/>
    </row>
    <row r="5" spans="2:4" x14ac:dyDescent="0.25">
      <c r="B5" s="12">
        <v>2010</v>
      </c>
      <c r="C5" s="52">
        <v>1377</v>
      </c>
      <c r="D5" s="38"/>
    </row>
    <row r="6" spans="2:4" x14ac:dyDescent="0.25">
      <c r="B6" s="12">
        <v>2011</v>
      </c>
      <c r="C6" s="52">
        <v>1578</v>
      </c>
      <c r="D6" s="38"/>
    </row>
    <row r="7" spans="2:4" x14ac:dyDescent="0.25">
      <c r="B7" s="12">
        <v>2012</v>
      </c>
      <c r="C7" s="52">
        <v>1693</v>
      </c>
      <c r="D7" s="38"/>
    </row>
    <row r="8" spans="2:4" x14ac:dyDescent="0.25">
      <c r="B8" s="12">
        <v>2013</v>
      </c>
      <c r="C8" s="52">
        <v>1715</v>
      </c>
      <c r="D8" s="38"/>
    </row>
    <row r="9" spans="2:4" x14ac:dyDescent="0.25">
      <c r="B9" s="12">
        <v>2014</v>
      </c>
      <c r="C9" s="52">
        <v>1746</v>
      </c>
      <c r="D9" s="38"/>
    </row>
    <row r="10" spans="2:4" x14ac:dyDescent="0.25">
      <c r="B10" s="12">
        <v>2015</v>
      </c>
      <c r="C10" s="52">
        <v>1880</v>
      </c>
      <c r="D10" s="38"/>
    </row>
    <row r="11" spans="2:4" x14ac:dyDescent="0.25">
      <c r="B11" s="12">
        <v>2016</v>
      </c>
      <c r="C11" s="52">
        <v>2953</v>
      </c>
      <c r="D11" s="38"/>
    </row>
    <row r="12" spans="2:4" x14ac:dyDescent="0.25">
      <c r="B12" s="12">
        <v>2017</v>
      </c>
      <c r="C12" s="52">
        <v>2672</v>
      </c>
      <c r="D12" s="38"/>
    </row>
    <row r="13" spans="2:4" s="38" customFormat="1" x14ac:dyDescent="0.25">
      <c r="B13" s="37">
        <v>2018</v>
      </c>
      <c r="C13" s="52">
        <v>1108</v>
      </c>
    </row>
    <row r="14" spans="2:4" ht="14.25" customHeight="1" x14ac:dyDescent="0.25">
      <c r="B14" s="39"/>
      <c r="C14" s="39"/>
      <c r="D14" s="38"/>
    </row>
    <row r="15" spans="2:4" x14ac:dyDescent="0.25">
      <c r="B15" s="39" t="s">
        <v>14</v>
      </c>
      <c r="C15" s="39"/>
      <c r="D15" s="39"/>
    </row>
    <row r="16" spans="2:4" ht="31.5" customHeight="1" x14ac:dyDescent="0.25">
      <c r="B16" s="72" t="s">
        <v>60</v>
      </c>
      <c r="C16" s="72"/>
      <c r="D16" s="72"/>
    </row>
    <row r="17" spans="2:7" ht="15" customHeight="1" x14ac:dyDescent="0.25">
      <c r="B17" s="79" t="s">
        <v>57</v>
      </c>
      <c r="C17" s="79"/>
      <c r="D17" s="79"/>
      <c r="E17" s="79"/>
      <c r="F17" s="79"/>
      <c r="G17" s="79"/>
    </row>
    <row r="18" spans="2:7" x14ac:dyDescent="0.25">
      <c r="B18" s="79"/>
      <c r="C18" s="79"/>
      <c r="D18" s="79"/>
      <c r="E18" s="79"/>
      <c r="F18" s="79"/>
      <c r="G18" s="79"/>
    </row>
    <row r="19" spans="2:7" x14ac:dyDescent="0.25">
      <c r="B19" s="79"/>
      <c r="C19" s="79"/>
      <c r="D19" s="79"/>
      <c r="E19" s="79"/>
      <c r="F19" s="79"/>
      <c r="G19" s="79"/>
    </row>
  </sheetData>
  <mergeCells count="2">
    <mergeCell ref="B17:G19"/>
    <mergeCell ref="B16:D1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16"/>
  <sheetViews>
    <sheetView showGridLines="0" zoomScaleNormal="100" workbookViewId="0">
      <selection activeCell="C6" sqref="C6"/>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65</v>
      </c>
    </row>
    <row r="4" spans="2:4" customFormat="1" ht="23.25" customHeight="1" x14ac:dyDescent="0.25">
      <c r="B4" s="9" t="s">
        <v>3</v>
      </c>
      <c r="C4" s="11" t="s">
        <v>59</v>
      </c>
    </row>
    <row r="5" spans="2:4" customFormat="1" x14ac:dyDescent="0.25">
      <c r="B5" s="12">
        <v>2010</v>
      </c>
      <c r="C5" s="52">
        <v>9296</v>
      </c>
    </row>
    <row r="6" spans="2:4" customFormat="1" x14ac:dyDescent="0.25">
      <c r="B6" s="12">
        <v>2011</v>
      </c>
      <c r="C6" s="52">
        <v>10316</v>
      </c>
    </row>
    <row r="7" spans="2:4" customFormat="1" x14ac:dyDescent="0.25">
      <c r="B7" s="12">
        <v>2012</v>
      </c>
      <c r="C7" s="52">
        <v>11360</v>
      </c>
    </row>
    <row r="8" spans="2:4" customFormat="1" x14ac:dyDescent="0.25">
      <c r="B8" s="12">
        <v>2013</v>
      </c>
      <c r="C8" s="52">
        <v>11571</v>
      </c>
    </row>
    <row r="9" spans="2:4" x14ac:dyDescent="0.25">
      <c r="B9" s="12">
        <v>2014</v>
      </c>
      <c r="C9" s="52">
        <v>12253</v>
      </c>
    </row>
    <row r="10" spans="2:4" x14ac:dyDescent="0.25">
      <c r="B10" s="12">
        <v>2015</v>
      </c>
      <c r="C10" s="52">
        <v>12239</v>
      </c>
    </row>
    <row r="11" spans="2:4" x14ac:dyDescent="0.25">
      <c r="B11" s="12">
        <v>2016</v>
      </c>
      <c r="C11" s="52">
        <v>12931</v>
      </c>
    </row>
    <row r="12" spans="2:4" x14ac:dyDescent="0.25">
      <c r="B12" s="12">
        <v>2017</v>
      </c>
      <c r="C12" s="52">
        <v>13220</v>
      </c>
    </row>
    <row r="13" spans="2:4" x14ac:dyDescent="0.25">
      <c r="B13" s="12">
        <v>2018</v>
      </c>
      <c r="C13" s="52">
        <v>13963</v>
      </c>
    </row>
    <row r="14" spans="2:4" x14ac:dyDescent="0.25">
      <c r="B14" s="39"/>
      <c r="C14" s="39"/>
    </row>
    <row r="15" spans="2:4" x14ac:dyDescent="0.25">
      <c r="B15" s="39" t="s">
        <v>58</v>
      </c>
      <c r="C15" s="39"/>
    </row>
    <row r="16" spans="2:4" ht="42.75" customHeight="1" x14ac:dyDescent="0.25">
      <c r="B16" s="72" t="s">
        <v>61</v>
      </c>
      <c r="C16" s="72"/>
      <c r="D16" s="72"/>
    </row>
  </sheetData>
  <mergeCells count="1">
    <mergeCell ref="B16:D1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K16"/>
  <sheetViews>
    <sheetView showGridLines="0" zoomScale="110" zoomScaleNormal="110" workbookViewId="0">
      <selection activeCell="F22" sqref="F22"/>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11" x14ac:dyDescent="0.25">
      <c r="B2" s="4" t="s">
        <v>64</v>
      </c>
    </row>
    <row r="4" spans="2:11" s="38" customFormat="1" ht="23.25" customHeight="1" x14ac:dyDescent="0.25">
      <c r="B4" s="9" t="s">
        <v>3</v>
      </c>
      <c r="C4" s="54" t="s">
        <v>4</v>
      </c>
      <c r="D4" s="54" t="s">
        <v>12</v>
      </c>
      <c r="E4" s="54" t="s">
        <v>5</v>
      </c>
      <c r="F4" s="54" t="s">
        <v>6</v>
      </c>
      <c r="G4" s="54" t="s">
        <v>7</v>
      </c>
      <c r="H4" s="54" t="s">
        <v>8</v>
      </c>
      <c r="I4" s="54" t="s">
        <v>9</v>
      </c>
      <c r="J4" s="54" t="s">
        <v>10</v>
      </c>
      <c r="K4" s="55" t="s">
        <v>11</v>
      </c>
    </row>
    <row r="5" spans="2:11" s="38" customFormat="1" x14ac:dyDescent="0.25">
      <c r="B5" s="12">
        <v>2010</v>
      </c>
      <c r="C5" s="53">
        <v>21.07</v>
      </c>
      <c r="D5" s="53">
        <v>20.59</v>
      </c>
      <c r="E5" s="53">
        <v>15.5</v>
      </c>
      <c r="F5" s="53">
        <v>22.04</v>
      </c>
      <c r="G5" s="53">
        <v>17.59</v>
      </c>
      <c r="H5" s="53">
        <v>18.77</v>
      </c>
      <c r="I5" s="53">
        <v>18.260000000000002</v>
      </c>
      <c r="J5" s="53">
        <v>17.760000000000002</v>
      </c>
      <c r="K5" s="53">
        <v>18.309999999999999</v>
      </c>
    </row>
    <row r="6" spans="2:11" s="38" customFormat="1" x14ac:dyDescent="0.25">
      <c r="B6" s="12">
        <v>2011</v>
      </c>
      <c r="C6" s="53">
        <v>21.75</v>
      </c>
      <c r="D6" s="53">
        <v>21.48</v>
      </c>
      <c r="E6" s="53">
        <v>18.97</v>
      </c>
      <c r="F6" s="53">
        <v>22.5</v>
      </c>
      <c r="G6" s="53">
        <v>19.09</v>
      </c>
      <c r="H6" s="53">
        <v>19.87</v>
      </c>
      <c r="I6" s="53">
        <v>19.350000000000001</v>
      </c>
      <c r="J6" s="53">
        <v>21.36</v>
      </c>
      <c r="K6" s="53">
        <v>19.920000000000002</v>
      </c>
    </row>
    <row r="7" spans="2:11" s="38" customFormat="1" x14ac:dyDescent="0.25">
      <c r="B7" s="12">
        <v>2012</v>
      </c>
      <c r="C7" s="52" t="s">
        <v>2</v>
      </c>
      <c r="D7" s="52" t="s">
        <v>2</v>
      </c>
      <c r="E7" s="52" t="s">
        <v>2</v>
      </c>
      <c r="F7" s="52" t="s">
        <v>2</v>
      </c>
      <c r="G7" s="52" t="s">
        <v>2</v>
      </c>
      <c r="H7" s="52" t="s">
        <v>2</v>
      </c>
      <c r="I7" s="52" t="s">
        <v>2</v>
      </c>
      <c r="J7" s="52" t="s">
        <v>2</v>
      </c>
      <c r="K7" s="52" t="s">
        <v>2</v>
      </c>
    </row>
    <row r="8" spans="2:11" s="38" customFormat="1" x14ac:dyDescent="0.25">
      <c r="B8" s="12">
        <v>2013</v>
      </c>
      <c r="C8" s="52" t="s">
        <v>2</v>
      </c>
      <c r="D8" s="52" t="s">
        <v>2</v>
      </c>
      <c r="E8" s="52" t="s">
        <v>2</v>
      </c>
      <c r="F8" s="52" t="s">
        <v>2</v>
      </c>
      <c r="G8" s="52" t="s">
        <v>2</v>
      </c>
      <c r="H8" s="52" t="s">
        <v>2</v>
      </c>
      <c r="I8" s="52" t="s">
        <v>2</v>
      </c>
      <c r="J8" s="52" t="s">
        <v>2</v>
      </c>
      <c r="K8" s="52" t="s">
        <v>2</v>
      </c>
    </row>
    <row r="9" spans="2:11" x14ac:dyDescent="0.25">
      <c r="B9" s="12">
        <v>2014</v>
      </c>
      <c r="C9" s="52" t="s">
        <v>2</v>
      </c>
      <c r="D9" s="52" t="s">
        <v>2</v>
      </c>
      <c r="E9" s="52" t="s">
        <v>2</v>
      </c>
      <c r="F9" s="52" t="s">
        <v>2</v>
      </c>
      <c r="G9" s="52" t="s">
        <v>2</v>
      </c>
      <c r="H9" s="52" t="s">
        <v>2</v>
      </c>
      <c r="I9" s="52" t="s">
        <v>2</v>
      </c>
      <c r="J9" s="52" t="s">
        <v>2</v>
      </c>
      <c r="K9" s="52" t="s">
        <v>2</v>
      </c>
    </row>
    <row r="10" spans="2:11" x14ac:dyDescent="0.25">
      <c r="B10" s="12">
        <v>2015</v>
      </c>
      <c r="C10" s="52" t="s">
        <v>2</v>
      </c>
      <c r="D10" s="52" t="s">
        <v>2</v>
      </c>
      <c r="E10" s="52" t="s">
        <v>2</v>
      </c>
      <c r="F10" s="52" t="s">
        <v>2</v>
      </c>
      <c r="G10" s="52" t="s">
        <v>2</v>
      </c>
      <c r="H10" s="52" t="s">
        <v>2</v>
      </c>
      <c r="I10" s="52" t="s">
        <v>2</v>
      </c>
      <c r="J10" s="52" t="s">
        <v>2</v>
      </c>
      <c r="K10" s="52" t="s">
        <v>2</v>
      </c>
    </row>
    <row r="11" spans="2:11" x14ac:dyDescent="0.25">
      <c r="B11" s="12">
        <v>2016</v>
      </c>
      <c r="C11" s="52" t="s">
        <v>2</v>
      </c>
      <c r="D11" s="52" t="s">
        <v>2</v>
      </c>
      <c r="E11" s="52" t="s">
        <v>2</v>
      </c>
      <c r="F11" s="52" t="s">
        <v>2</v>
      </c>
      <c r="G11" s="52" t="s">
        <v>2</v>
      </c>
      <c r="H11" s="52" t="s">
        <v>2</v>
      </c>
      <c r="I11" s="52" t="s">
        <v>2</v>
      </c>
      <c r="J11" s="52" t="s">
        <v>2</v>
      </c>
      <c r="K11" s="52" t="s">
        <v>2</v>
      </c>
    </row>
    <row r="12" spans="2:11" x14ac:dyDescent="0.25">
      <c r="B12" s="12">
        <v>2017</v>
      </c>
      <c r="C12" s="52" t="s">
        <v>2</v>
      </c>
      <c r="D12" s="52" t="s">
        <v>2</v>
      </c>
      <c r="E12" s="52" t="s">
        <v>2</v>
      </c>
      <c r="F12" s="52" t="s">
        <v>2</v>
      </c>
      <c r="G12" s="52" t="s">
        <v>2</v>
      </c>
      <c r="H12" s="52" t="s">
        <v>2</v>
      </c>
      <c r="I12" s="52" t="s">
        <v>2</v>
      </c>
      <c r="J12" s="52" t="s">
        <v>2</v>
      </c>
      <c r="K12" s="52" t="s">
        <v>2</v>
      </c>
    </row>
    <row r="13" spans="2:11" x14ac:dyDescent="0.25">
      <c r="B13" s="12">
        <v>2018</v>
      </c>
      <c r="C13" s="53">
        <v>19.760000000000002</v>
      </c>
      <c r="D13" s="53">
        <v>18.13</v>
      </c>
      <c r="E13" s="53">
        <v>15.47</v>
      </c>
      <c r="F13" s="53">
        <v>19.899999999999999</v>
      </c>
      <c r="G13" s="53">
        <v>12.89</v>
      </c>
      <c r="H13" s="53">
        <v>14.6</v>
      </c>
      <c r="I13" s="53">
        <v>14.57</v>
      </c>
      <c r="J13" s="53">
        <v>15.85</v>
      </c>
      <c r="K13" s="53">
        <v>17.41</v>
      </c>
    </row>
    <row r="14" spans="2:11" x14ac:dyDescent="0.25">
      <c r="B14" s="39"/>
      <c r="C14" s="39"/>
    </row>
    <row r="15" spans="2:11" x14ac:dyDescent="0.25">
      <c r="B15" s="39" t="s">
        <v>16</v>
      </c>
      <c r="C15" s="39"/>
    </row>
    <row r="16" spans="2:11" ht="42.75" customHeight="1" x14ac:dyDescent="0.25">
      <c r="B16" s="72" t="s">
        <v>62</v>
      </c>
      <c r="C16" s="72"/>
      <c r="D16" s="72"/>
    </row>
  </sheetData>
  <mergeCells count="1">
    <mergeCell ref="B16:D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16"/>
  <sheetViews>
    <sheetView showGridLines="0" zoomScaleNormal="100" workbookViewId="0">
      <selection activeCell="D24" sqref="D24"/>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143</v>
      </c>
    </row>
    <row r="4" spans="2:4" s="38" customFormat="1" ht="23.25" customHeight="1" x14ac:dyDescent="0.25">
      <c r="B4" s="9" t="s">
        <v>3</v>
      </c>
      <c r="C4" s="11" t="s">
        <v>59</v>
      </c>
    </row>
    <row r="5" spans="2:4" s="38" customFormat="1" x14ac:dyDescent="0.25">
      <c r="B5" s="12">
        <v>2010</v>
      </c>
      <c r="C5" s="53">
        <v>0.85539985263171869</v>
      </c>
    </row>
    <row r="6" spans="2:4" s="38" customFormat="1" x14ac:dyDescent="0.25">
      <c r="B6" s="12">
        <v>2011</v>
      </c>
      <c r="C6" s="53">
        <v>0.70612555016325218</v>
      </c>
    </row>
    <row r="7" spans="2:4" s="38" customFormat="1" x14ac:dyDescent="0.25">
      <c r="B7" s="12">
        <v>2012</v>
      </c>
      <c r="C7" s="53">
        <v>0.79550706572737073</v>
      </c>
    </row>
    <row r="8" spans="2:4" s="38" customFormat="1" x14ac:dyDescent="0.25">
      <c r="B8" s="12">
        <v>2013</v>
      </c>
      <c r="C8" s="53">
        <v>0.83436087135224002</v>
      </c>
    </row>
    <row r="9" spans="2:4" x14ac:dyDescent="0.25">
      <c r="B9" s="12">
        <v>2014</v>
      </c>
      <c r="C9" s="53">
        <v>0.92003994623777019</v>
      </c>
    </row>
    <row r="10" spans="2:4" x14ac:dyDescent="0.25">
      <c r="B10" s="12">
        <v>2015</v>
      </c>
      <c r="C10" s="53">
        <v>0.906122751166062</v>
      </c>
    </row>
    <row r="11" spans="2:4" x14ac:dyDescent="0.25">
      <c r="B11" s="12">
        <v>2016</v>
      </c>
      <c r="C11" s="53">
        <v>0.97896115497883995</v>
      </c>
    </row>
    <row r="12" spans="2:4" x14ac:dyDescent="0.25">
      <c r="B12" s="12">
        <v>2017</v>
      </c>
      <c r="C12" s="53">
        <v>0.94971264367816088</v>
      </c>
    </row>
    <row r="13" spans="2:4" x14ac:dyDescent="0.25">
      <c r="B13" s="12">
        <v>2018</v>
      </c>
      <c r="C13" s="53">
        <v>0.97320768919804279</v>
      </c>
    </row>
    <row r="14" spans="2:4" x14ac:dyDescent="0.25">
      <c r="B14" s="39"/>
      <c r="C14" s="39"/>
    </row>
    <row r="15" spans="2:4" x14ac:dyDescent="0.25">
      <c r="B15" s="39" t="s">
        <v>58</v>
      </c>
      <c r="C15" s="39"/>
    </row>
    <row r="16" spans="2:4" ht="42.75" customHeight="1" x14ac:dyDescent="0.25">
      <c r="B16" s="72" t="s">
        <v>62</v>
      </c>
      <c r="C16" s="72"/>
      <c r="D16" s="72"/>
    </row>
  </sheetData>
  <mergeCells count="1">
    <mergeCell ref="B16:D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6"/>
  <sheetViews>
    <sheetView showGridLines="0" zoomScaleNormal="100" workbookViewId="0">
      <selection activeCell="G26" sqref="G26"/>
    </sheetView>
  </sheetViews>
  <sheetFormatPr baseColWidth="10" defaultRowHeight="15" x14ac:dyDescent="0.25"/>
  <cols>
    <col min="1" max="1" width="5.42578125" style="3" customWidth="1"/>
    <col min="2" max="2" width="12.5703125" style="3" customWidth="1"/>
    <col min="3" max="4" width="14.28515625" style="3" customWidth="1"/>
    <col min="5" max="5" width="7.42578125" style="3" bestFit="1" customWidth="1"/>
    <col min="6" max="6" width="6.85546875" style="3" bestFit="1" customWidth="1"/>
    <col min="7" max="7" width="7.42578125" style="3" bestFit="1" customWidth="1"/>
    <col min="8" max="8" width="6.85546875" style="3" bestFit="1" customWidth="1"/>
    <col min="9" max="9" width="7.42578125" style="3" bestFit="1" customWidth="1"/>
    <col min="10" max="10" width="6.85546875" style="3" bestFit="1" customWidth="1"/>
    <col min="11" max="11" width="7.42578125" style="3" bestFit="1" customWidth="1"/>
    <col min="12" max="12" width="6.85546875" style="3" bestFit="1" customWidth="1"/>
    <col min="13" max="13" width="7.42578125" style="3" bestFit="1" customWidth="1"/>
    <col min="14" max="14" width="6.85546875" style="3" bestFit="1" customWidth="1"/>
    <col min="15" max="15" width="7.42578125" style="3" bestFit="1" customWidth="1"/>
    <col min="16" max="16" width="6.85546875" style="3" bestFit="1" customWidth="1"/>
    <col min="17" max="17" width="7.42578125" style="3" bestFit="1" customWidth="1"/>
    <col min="18" max="18" width="6.85546875" style="3" bestFit="1" customWidth="1"/>
    <col min="19" max="19" width="7.42578125" style="3" bestFit="1" customWidth="1"/>
    <col min="20" max="20" width="6.85546875" style="3" bestFit="1" customWidth="1"/>
    <col min="21" max="21" width="7.42578125" style="3" bestFit="1" customWidth="1"/>
    <col min="22" max="22" width="6.85546875" style="3" bestFit="1" customWidth="1"/>
    <col min="23" max="23" width="7.42578125" style="3" bestFit="1" customWidth="1"/>
    <col min="24" max="24" width="6.85546875" style="3" bestFit="1" customWidth="1"/>
    <col min="25" max="25" width="7.42578125" style="3" bestFit="1" customWidth="1"/>
    <col min="26" max="26" width="6.85546875" style="3" bestFit="1" customWidth="1"/>
    <col min="27" max="27" width="7.42578125" style="3" bestFit="1" customWidth="1"/>
    <col min="28" max="28" width="6.85546875" style="3" bestFit="1" customWidth="1"/>
    <col min="29" max="16384" width="11.42578125" style="3"/>
  </cols>
  <sheetData>
    <row r="2" spans="2:7" x14ac:dyDescent="0.25">
      <c r="B2" s="8" t="s">
        <v>121</v>
      </c>
    </row>
    <row r="4" spans="2:7" ht="24" customHeight="1" x14ac:dyDescent="0.25">
      <c r="B4" s="9" t="s">
        <v>3</v>
      </c>
      <c r="C4" s="10" t="s">
        <v>0</v>
      </c>
      <c r="D4" s="11" t="s">
        <v>1</v>
      </c>
    </row>
    <row r="5" spans="2:7" x14ac:dyDescent="0.25">
      <c r="B5" s="12">
        <v>2010</v>
      </c>
      <c r="C5" s="23">
        <v>4103.5926784590001</v>
      </c>
      <c r="D5" s="23">
        <v>4172.423901008</v>
      </c>
    </row>
    <row r="6" spans="2:7" x14ac:dyDescent="0.25">
      <c r="B6" s="12">
        <v>2011</v>
      </c>
      <c r="C6" s="23">
        <v>4131.0595261449998</v>
      </c>
      <c r="D6" s="23">
        <v>4201.0277782450003</v>
      </c>
    </row>
    <row r="7" spans="2:7" x14ac:dyDescent="0.25">
      <c r="B7" s="12">
        <v>2012</v>
      </c>
      <c r="C7" s="23">
        <v>4152.4876486860003</v>
      </c>
      <c r="D7" s="23">
        <v>4225.3215140729999</v>
      </c>
    </row>
    <row r="8" spans="2:7" x14ac:dyDescent="0.25">
      <c r="B8" s="12">
        <v>2013</v>
      </c>
      <c r="C8" s="23">
        <v>4156.11431885</v>
      </c>
      <c r="D8" s="23">
        <v>4237.0448244730005</v>
      </c>
    </row>
    <row r="9" spans="2:7" x14ac:dyDescent="0.25">
      <c r="B9" s="12">
        <v>2014</v>
      </c>
      <c r="C9" s="23">
        <v>4150.4740812979999</v>
      </c>
      <c r="D9" s="23">
        <v>4238.4009285500006</v>
      </c>
    </row>
    <row r="10" spans="2:7" x14ac:dyDescent="0.25">
      <c r="B10" s="36">
        <v>2015</v>
      </c>
      <c r="C10" s="23">
        <v>4153.6594942640004</v>
      </c>
      <c r="D10" s="23">
        <v>4245.9584168729998</v>
      </c>
    </row>
    <row r="11" spans="2:7" x14ac:dyDescent="0.25">
      <c r="B11" s="36">
        <v>2016</v>
      </c>
      <c r="C11" s="23">
        <v>4155.7906400000002</v>
      </c>
      <c r="D11" s="23">
        <v>4249.5125099999996</v>
      </c>
      <c r="G11" s="25"/>
    </row>
    <row r="12" spans="2:7" s="39" customFormat="1" x14ac:dyDescent="0.25">
      <c r="B12" s="36">
        <v>2017</v>
      </c>
      <c r="C12" s="23">
        <v>4156.0829999999996</v>
      </c>
      <c r="D12" s="23">
        <v>4252.8919999999998</v>
      </c>
    </row>
    <row r="13" spans="2:7" s="39" customFormat="1" x14ac:dyDescent="0.25">
      <c r="B13" s="36">
        <v>2018</v>
      </c>
      <c r="C13" s="23">
        <v>4153.8770000000004</v>
      </c>
      <c r="D13" s="23">
        <v>4256.2169999999996</v>
      </c>
    </row>
    <row r="15" spans="2:7" x14ac:dyDescent="0.25">
      <c r="B15" s="3" t="s">
        <v>32</v>
      </c>
    </row>
    <row r="16" spans="2:7" x14ac:dyDescent="0.25">
      <c r="B16" s="3" t="s">
        <v>13</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D16"/>
  <sheetViews>
    <sheetView showGridLines="0" zoomScaleNormal="100" workbookViewId="0">
      <selection activeCell="C6" sqref="C6"/>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63</v>
      </c>
    </row>
    <row r="4" spans="2:4" s="38" customFormat="1" ht="23.25" customHeight="1" x14ac:dyDescent="0.25">
      <c r="B4" s="9" t="s">
        <v>3</v>
      </c>
      <c r="C4" s="11" t="s">
        <v>59</v>
      </c>
    </row>
    <row r="5" spans="2:4" s="38" customFormat="1" x14ac:dyDescent="0.25">
      <c r="B5" s="12">
        <v>2010</v>
      </c>
      <c r="C5" s="53">
        <v>1.21</v>
      </c>
    </row>
    <row r="6" spans="2:4" s="38" customFormat="1" x14ac:dyDescent="0.25">
      <c r="B6" s="12">
        <v>2011</v>
      </c>
      <c r="C6" s="53">
        <v>1.29</v>
      </c>
    </row>
    <row r="7" spans="2:4" s="38" customFormat="1" x14ac:dyDescent="0.25">
      <c r="B7" s="12">
        <v>2012</v>
      </c>
      <c r="C7" s="53">
        <v>1.3</v>
      </c>
    </row>
    <row r="8" spans="2:4" s="38" customFormat="1" x14ac:dyDescent="0.25">
      <c r="B8" s="12">
        <v>2013</v>
      </c>
      <c r="C8" s="53">
        <v>1.29</v>
      </c>
    </row>
    <row r="9" spans="2:4" x14ac:dyDescent="0.25">
      <c r="B9" s="12">
        <v>2014</v>
      </c>
      <c r="C9" s="53">
        <v>1.3</v>
      </c>
    </row>
    <row r="10" spans="2:4" x14ac:dyDescent="0.25">
      <c r="B10" s="12">
        <v>2015</v>
      </c>
      <c r="C10" s="53">
        <v>1.3</v>
      </c>
    </row>
    <row r="11" spans="2:4" x14ac:dyDescent="0.25">
      <c r="B11" s="12">
        <v>2016</v>
      </c>
      <c r="C11" s="53">
        <v>1.32</v>
      </c>
    </row>
    <row r="12" spans="2:4" x14ac:dyDescent="0.25">
      <c r="B12" s="12">
        <v>2017</v>
      </c>
      <c r="C12" s="53">
        <v>1.3</v>
      </c>
    </row>
    <row r="13" spans="2:4" x14ac:dyDescent="0.25">
      <c r="B13" s="12">
        <v>2018</v>
      </c>
      <c r="C13" s="53">
        <v>1.32</v>
      </c>
    </row>
    <row r="14" spans="2:4" x14ac:dyDescent="0.25">
      <c r="B14" s="39"/>
      <c r="C14" s="39"/>
    </row>
    <row r="15" spans="2:4" x14ac:dyDescent="0.25">
      <c r="B15" s="39" t="s">
        <v>71</v>
      </c>
      <c r="C15" s="39"/>
    </row>
    <row r="16" spans="2:4" ht="42.75" customHeight="1" x14ac:dyDescent="0.25">
      <c r="B16" s="72" t="s">
        <v>62</v>
      </c>
      <c r="C16" s="72"/>
      <c r="D16" s="72"/>
    </row>
  </sheetData>
  <mergeCells count="1">
    <mergeCell ref="B16:D1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6"/>
  <sheetViews>
    <sheetView showGridLines="0" zoomScaleNormal="100" workbookViewId="0">
      <selection activeCell="C6" sqref="C6"/>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70</v>
      </c>
    </row>
    <row r="4" spans="2:4" s="38" customFormat="1" ht="23.25" customHeight="1" x14ac:dyDescent="0.25">
      <c r="B4" s="9" t="s">
        <v>3</v>
      </c>
      <c r="C4" s="11" t="s">
        <v>38</v>
      </c>
    </row>
    <row r="5" spans="2:4" s="38" customFormat="1" x14ac:dyDescent="0.25">
      <c r="B5" s="12">
        <v>2010</v>
      </c>
      <c r="C5" s="53">
        <v>55.8</v>
      </c>
    </row>
    <row r="6" spans="2:4" s="38" customFormat="1" x14ac:dyDescent="0.25">
      <c r="B6" s="12">
        <v>2011</v>
      </c>
      <c r="C6" s="53">
        <v>58</v>
      </c>
    </row>
    <row r="7" spans="2:4" s="38" customFormat="1" x14ac:dyDescent="0.25">
      <c r="B7" s="12">
        <v>2012</v>
      </c>
      <c r="C7" s="53">
        <v>57.2</v>
      </c>
    </row>
    <row r="8" spans="2:4" s="38" customFormat="1" x14ac:dyDescent="0.25">
      <c r="B8" s="12">
        <v>2013</v>
      </c>
      <c r="C8" s="53">
        <v>56.5</v>
      </c>
    </row>
    <row r="9" spans="2:4" x14ac:dyDescent="0.25">
      <c r="B9" s="12">
        <v>2014</v>
      </c>
      <c r="C9" s="53">
        <v>56.7</v>
      </c>
    </row>
    <row r="10" spans="2:4" x14ac:dyDescent="0.25">
      <c r="B10" s="12">
        <v>2015</v>
      </c>
      <c r="C10" s="53">
        <v>55.8</v>
      </c>
    </row>
    <row r="11" spans="2:4" x14ac:dyDescent="0.25">
      <c r="B11" s="12">
        <v>2016</v>
      </c>
      <c r="C11" s="53">
        <v>56.7</v>
      </c>
    </row>
    <row r="12" spans="2:4" x14ac:dyDescent="0.25">
      <c r="B12" s="12">
        <v>2017</v>
      </c>
      <c r="C12" s="53">
        <v>54.4</v>
      </c>
    </row>
    <row r="13" spans="2:4" x14ac:dyDescent="0.25">
      <c r="B13" s="12">
        <v>2018</v>
      </c>
      <c r="C13" s="53">
        <v>54.9</v>
      </c>
    </row>
    <row r="14" spans="2:4" x14ac:dyDescent="0.25">
      <c r="B14" s="39"/>
      <c r="C14" s="39"/>
    </row>
    <row r="15" spans="2:4" x14ac:dyDescent="0.25">
      <c r="B15" s="39" t="s">
        <v>58</v>
      </c>
      <c r="C15" s="39"/>
    </row>
    <row r="16" spans="2:4" ht="42.75" customHeight="1" x14ac:dyDescent="0.25">
      <c r="B16" s="72" t="s">
        <v>73</v>
      </c>
      <c r="C16" s="72"/>
      <c r="D16" s="72"/>
    </row>
  </sheetData>
  <mergeCells count="1">
    <mergeCell ref="B16:D16"/>
  </mergeCells>
  <pageMargins left="0.7" right="0.7" top="0.75" bottom="0.75" header="0.3" footer="0.3"/>
  <pageSetup paperSize="9" scale="8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C4D8-EC24-4F41-93DF-1762117E4F7A}">
  <dimension ref="B2:D16"/>
  <sheetViews>
    <sheetView showGridLines="0" zoomScaleNormal="100" workbookViewId="0">
      <selection activeCell="E13" sqref="E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72</v>
      </c>
    </row>
    <row r="4" spans="2:4" s="38" customFormat="1" ht="23.25" customHeight="1" x14ac:dyDescent="0.25">
      <c r="B4" s="9" t="s">
        <v>3</v>
      </c>
      <c r="C4" s="11" t="s">
        <v>38</v>
      </c>
    </row>
    <row r="5" spans="2:4" s="38" customFormat="1" x14ac:dyDescent="0.25">
      <c r="B5" s="12">
        <v>2010</v>
      </c>
      <c r="C5" s="53">
        <v>-10.44</v>
      </c>
    </row>
    <row r="6" spans="2:4" s="38" customFormat="1" x14ac:dyDescent="0.25">
      <c r="B6" s="12">
        <v>2011</v>
      </c>
      <c r="C6" s="53">
        <v>-12.34</v>
      </c>
    </row>
    <row r="7" spans="2:4" s="38" customFormat="1" x14ac:dyDescent="0.25">
      <c r="B7" s="12">
        <v>2012</v>
      </c>
      <c r="C7" s="53">
        <v>-5.32</v>
      </c>
    </row>
    <row r="8" spans="2:4" s="38" customFormat="1" x14ac:dyDescent="0.25">
      <c r="B8" s="12">
        <v>2013</v>
      </c>
      <c r="C8" s="53" t="s">
        <v>2</v>
      </c>
    </row>
    <row r="9" spans="2:4" x14ac:dyDescent="0.25">
      <c r="B9" s="12">
        <v>2014</v>
      </c>
      <c r="C9" s="53" t="s">
        <v>2</v>
      </c>
    </row>
    <row r="10" spans="2:4" x14ac:dyDescent="0.25">
      <c r="B10" s="12">
        <v>2015</v>
      </c>
      <c r="C10" s="53" t="s">
        <v>2</v>
      </c>
    </row>
    <row r="11" spans="2:4" x14ac:dyDescent="0.25">
      <c r="B11" s="12">
        <v>2016</v>
      </c>
      <c r="C11" s="53" t="s">
        <v>2</v>
      </c>
    </row>
    <row r="12" spans="2:4" x14ac:dyDescent="0.25">
      <c r="B12" s="12">
        <v>2017</v>
      </c>
      <c r="C12" s="53" t="s">
        <v>2</v>
      </c>
    </row>
    <row r="13" spans="2:4" x14ac:dyDescent="0.25">
      <c r="B13" s="12">
        <v>2018</v>
      </c>
      <c r="C13" s="53" t="s">
        <v>2</v>
      </c>
    </row>
    <row r="14" spans="2:4" x14ac:dyDescent="0.25">
      <c r="B14" s="39"/>
      <c r="C14" s="39"/>
    </row>
    <row r="15" spans="2:4" x14ac:dyDescent="0.25">
      <c r="B15" s="39" t="s">
        <v>16</v>
      </c>
      <c r="C15" s="39"/>
    </row>
    <row r="16" spans="2:4" ht="42.75" customHeight="1" x14ac:dyDescent="0.25">
      <c r="B16" s="72" t="s">
        <v>73</v>
      </c>
      <c r="C16" s="72"/>
      <c r="D16" s="72"/>
    </row>
  </sheetData>
  <mergeCells count="1">
    <mergeCell ref="B16:D16"/>
  </mergeCells>
  <pageMargins left="0.7" right="0.7" top="0.75" bottom="0.75" header="0.3" footer="0.3"/>
  <pageSetup paperSize="9" scale="8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D0E4-2670-4CE2-B7DA-DAA5519C9219}">
  <dimension ref="B2:D16"/>
  <sheetViews>
    <sheetView showGridLines="0" zoomScaleNormal="100" workbookViewId="0">
      <selection activeCell="C13" sqref="C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74</v>
      </c>
    </row>
    <row r="4" spans="2:4" s="38" customFormat="1" ht="23.25" customHeight="1" x14ac:dyDescent="0.25">
      <c r="B4" s="9" t="s">
        <v>3</v>
      </c>
      <c r="C4" s="11" t="s">
        <v>38</v>
      </c>
    </row>
    <row r="5" spans="2:4" s="38" customFormat="1" x14ac:dyDescent="0.25">
      <c r="B5" s="12">
        <v>2010</v>
      </c>
      <c r="C5" s="53">
        <v>0.41</v>
      </c>
    </row>
    <row r="6" spans="2:4" s="38" customFormat="1" x14ac:dyDescent="0.25">
      <c r="B6" s="12">
        <v>2011</v>
      </c>
      <c r="C6" s="53">
        <v>0.42</v>
      </c>
    </row>
    <row r="7" spans="2:4" s="38" customFormat="1" x14ac:dyDescent="0.25">
      <c r="B7" s="12">
        <v>2012</v>
      </c>
      <c r="C7" s="53">
        <v>0.45833333333333331</v>
      </c>
    </row>
    <row r="8" spans="2:4" s="38" customFormat="1" x14ac:dyDescent="0.25">
      <c r="B8" s="12">
        <v>2013</v>
      </c>
      <c r="C8" s="53">
        <v>0.45260223048327136</v>
      </c>
    </row>
    <row r="9" spans="2:4" x14ac:dyDescent="0.25">
      <c r="B9" s="12">
        <v>2014</v>
      </c>
      <c r="C9" s="53">
        <v>0.48605395518975764</v>
      </c>
    </row>
    <row r="10" spans="2:4" x14ac:dyDescent="0.25">
      <c r="B10" s="12">
        <v>2015</v>
      </c>
      <c r="C10" s="53">
        <v>0.40585408475316731</v>
      </c>
    </row>
    <row r="11" spans="2:4" x14ac:dyDescent="0.25">
      <c r="B11" s="12">
        <v>2016</v>
      </c>
      <c r="C11" s="53">
        <v>0.41</v>
      </c>
    </row>
    <row r="12" spans="2:4" x14ac:dyDescent="0.25">
      <c r="B12" s="12">
        <v>2017</v>
      </c>
      <c r="C12" s="53">
        <v>0.38349514563106796</v>
      </c>
    </row>
    <row r="13" spans="2:4" x14ac:dyDescent="0.25">
      <c r="B13" s="12">
        <v>2018</v>
      </c>
      <c r="C13" s="53">
        <v>0.33432581880051043</v>
      </c>
    </row>
    <row r="14" spans="2:4" x14ac:dyDescent="0.25">
      <c r="B14" s="39"/>
      <c r="C14" s="39"/>
    </row>
    <row r="15" spans="2:4" x14ac:dyDescent="0.25">
      <c r="B15" s="39" t="s">
        <v>75</v>
      </c>
      <c r="C15" s="39"/>
    </row>
    <row r="16" spans="2:4" ht="42.75" customHeight="1" x14ac:dyDescent="0.25">
      <c r="B16" s="72" t="s">
        <v>40</v>
      </c>
      <c r="C16" s="72"/>
      <c r="D16" s="72"/>
    </row>
  </sheetData>
  <mergeCells count="1">
    <mergeCell ref="B16:D16"/>
  </mergeCells>
  <pageMargins left="0.7" right="0.7" top="0.75" bottom="0.75" header="0.3" footer="0.3"/>
  <pageSetup paperSize="9" scale="8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D20"/>
  <sheetViews>
    <sheetView showGridLines="0" zoomScaleNormal="100" workbookViewId="0">
      <selection activeCell="C14" sqref="C14"/>
    </sheetView>
  </sheetViews>
  <sheetFormatPr baseColWidth="10" defaultRowHeight="15" x14ac:dyDescent="0.25"/>
  <cols>
    <col min="1" max="1" width="5.7109375" style="3" customWidth="1"/>
    <col min="2" max="2" width="12.85546875" style="3" customWidth="1"/>
    <col min="3" max="3" width="14" style="3" bestFit="1" customWidth="1"/>
    <col min="4" max="4" width="14.140625" style="3" customWidth="1"/>
    <col min="5" max="16384" width="11.42578125" style="3"/>
  </cols>
  <sheetData>
    <row r="2" spans="2:4" x14ac:dyDescent="0.25">
      <c r="B2" s="3" t="s">
        <v>144</v>
      </c>
    </row>
    <row r="4" spans="2:4" s="2" customFormat="1" ht="24" customHeight="1" x14ac:dyDescent="0.25">
      <c r="B4" s="9" t="s">
        <v>3</v>
      </c>
      <c r="C4" s="11" t="s">
        <v>80</v>
      </c>
      <c r="D4"/>
    </row>
    <row r="5" spans="2:4" x14ac:dyDescent="0.25">
      <c r="B5" s="12">
        <v>2010</v>
      </c>
      <c r="C5" s="52">
        <v>3374.4</v>
      </c>
      <c r="D5"/>
    </row>
    <row r="6" spans="2:4" x14ac:dyDescent="0.25">
      <c r="B6" s="12">
        <v>2011</v>
      </c>
      <c r="C6" s="52">
        <v>3360.3</v>
      </c>
      <c r="D6"/>
    </row>
    <row r="7" spans="2:4" x14ac:dyDescent="0.25">
      <c r="B7" s="12">
        <v>2012</v>
      </c>
      <c r="C7" s="52">
        <v>3328.7</v>
      </c>
      <c r="D7"/>
    </row>
    <row r="8" spans="2:4" x14ac:dyDescent="0.25">
      <c r="B8" s="12">
        <v>2013</v>
      </c>
      <c r="C8" s="52">
        <v>3719.5</v>
      </c>
      <c r="D8"/>
    </row>
    <row r="9" spans="2:4" x14ac:dyDescent="0.25">
      <c r="B9" s="12">
        <v>2014</v>
      </c>
      <c r="C9" s="52">
        <v>3670.7</v>
      </c>
      <c r="D9"/>
    </row>
    <row r="10" spans="2:4" x14ac:dyDescent="0.25">
      <c r="B10" s="12">
        <v>2015</v>
      </c>
      <c r="C10" s="52">
        <v>3389.9</v>
      </c>
      <c r="D10"/>
    </row>
    <row r="11" spans="2:4" x14ac:dyDescent="0.25">
      <c r="B11" s="12">
        <v>2016</v>
      </c>
      <c r="C11" s="52">
        <v>3340.1</v>
      </c>
      <c r="D11"/>
    </row>
    <row r="12" spans="2:4" s="39" customFormat="1" x14ac:dyDescent="0.25">
      <c r="B12" s="67">
        <v>2017</v>
      </c>
      <c r="C12" s="52">
        <v>3334</v>
      </c>
      <c r="D12" s="38"/>
    </row>
    <row r="13" spans="2:4" x14ac:dyDescent="0.25">
      <c r="B13" s="37">
        <v>2018</v>
      </c>
      <c r="C13" s="52">
        <v>35505.300000000003</v>
      </c>
      <c r="D13"/>
    </row>
    <row r="14" spans="2:4" x14ac:dyDescent="0.25">
      <c r="B14" s="39"/>
      <c r="C14" s="39"/>
      <c r="D14"/>
    </row>
    <row r="15" spans="2:4" x14ac:dyDescent="0.25">
      <c r="B15" s="39" t="s">
        <v>149</v>
      </c>
      <c r="C15" s="39"/>
      <c r="D15"/>
    </row>
    <row r="16" spans="2:4" x14ac:dyDescent="0.25">
      <c r="B16" s="39" t="s">
        <v>81</v>
      </c>
      <c r="C16" s="38"/>
      <c r="D16"/>
    </row>
    <row r="17" spans="2:4" x14ac:dyDescent="0.25">
      <c r="B17"/>
      <c r="C17"/>
      <c r="D17"/>
    </row>
    <row r="18" spans="2:4" x14ac:dyDescent="0.25">
      <c r="B18"/>
      <c r="C18"/>
      <c r="D18"/>
    </row>
    <row r="19" spans="2:4" x14ac:dyDescent="0.25">
      <c r="B19"/>
      <c r="C19"/>
      <c r="D19"/>
    </row>
    <row r="20" spans="2:4" x14ac:dyDescent="0.25">
      <c r="B20"/>
      <c r="C20"/>
      <c r="D20"/>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153</v>
      </c>
    </row>
    <row r="4" spans="2:4" s="2" customFormat="1" ht="24" customHeight="1" x14ac:dyDescent="0.25">
      <c r="B4" s="9" t="s">
        <v>3</v>
      </c>
      <c r="C4" s="11" t="s">
        <v>80</v>
      </c>
      <c r="D4" s="38"/>
    </row>
    <row r="5" spans="2:4" x14ac:dyDescent="0.25">
      <c r="B5" s="12">
        <v>2010</v>
      </c>
      <c r="C5" s="56">
        <v>15064.3</v>
      </c>
      <c r="D5" s="38"/>
    </row>
    <row r="6" spans="2:4" x14ac:dyDescent="0.25">
      <c r="B6" s="12">
        <v>2011</v>
      </c>
      <c r="C6" s="56">
        <v>14609.3</v>
      </c>
      <c r="D6" s="38"/>
    </row>
    <row r="7" spans="2:4" x14ac:dyDescent="0.25">
      <c r="B7" s="12">
        <v>2012</v>
      </c>
      <c r="C7" s="56">
        <v>14280.199999999999</v>
      </c>
      <c r="D7" s="38"/>
    </row>
    <row r="8" spans="2:4" x14ac:dyDescent="0.25">
      <c r="B8" s="12">
        <v>2013</v>
      </c>
      <c r="C8" s="56">
        <v>13868.1</v>
      </c>
      <c r="D8" s="38"/>
    </row>
    <row r="9" spans="2:4" x14ac:dyDescent="0.25">
      <c r="B9" s="12">
        <v>2014</v>
      </c>
      <c r="C9" s="56">
        <v>13317.900000000001</v>
      </c>
      <c r="D9" s="38"/>
    </row>
    <row r="10" spans="2:4" x14ac:dyDescent="0.25">
      <c r="B10" s="12">
        <v>2015</v>
      </c>
      <c r="C10" s="56">
        <v>13507</v>
      </c>
      <c r="D10" s="38"/>
    </row>
    <row r="11" spans="2:4" x14ac:dyDescent="0.25">
      <c r="B11" s="12">
        <v>2016</v>
      </c>
      <c r="C11" s="56">
        <v>13208.900000000001</v>
      </c>
      <c r="D11" s="38"/>
    </row>
    <row r="12" spans="2:4" x14ac:dyDescent="0.25">
      <c r="B12" s="67">
        <v>2017</v>
      </c>
      <c r="C12" s="56">
        <v>13920</v>
      </c>
      <c r="D12" s="38"/>
    </row>
    <row r="13" spans="2:4" x14ac:dyDescent="0.25">
      <c r="B13" s="37">
        <v>2018</v>
      </c>
      <c r="C13" s="56" t="s">
        <v>2</v>
      </c>
      <c r="D13" s="38"/>
    </row>
    <row r="14" spans="2:4" x14ac:dyDescent="0.25">
      <c r="D14" s="38"/>
    </row>
    <row r="15" spans="2:4" x14ac:dyDescent="0.25">
      <c r="B15" s="39" t="s">
        <v>149</v>
      </c>
      <c r="D15" s="38"/>
    </row>
    <row r="16" spans="2:4" x14ac:dyDescent="0.25">
      <c r="B16" s="39" t="s">
        <v>81</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16"/>
  <sheetViews>
    <sheetView showGridLines="0" zoomScale="110" zoomScaleNormal="110" workbookViewId="0">
      <selection activeCell="E12" sqref="E12"/>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s="3" t="s">
        <v>145</v>
      </c>
      <c r="C2" s="1"/>
      <c r="D2" s="1"/>
      <c r="E2" s="1"/>
      <c r="F2" s="1"/>
      <c r="G2" s="1"/>
      <c r="H2" s="1"/>
      <c r="I2" s="1"/>
      <c r="J2" s="1"/>
      <c r="K2" s="1"/>
      <c r="L2" s="1"/>
      <c r="M2" s="1"/>
      <c r="N2" s="1"/>
      <c r="O2" s="1"/>
      <c r="P2" s="1"/>
      <c r="Q2" s="1"/>
      <c r="R2" s="1"/>
    </row>
    <row r="4" spans="2:18" ht="24" customHeight="1" x14ac:dyDescent="0.25">
      <c r="B4" s="31" t="s">
        <v>3</v>
      </c>
      <c r="C4" s="32" t="s">
        <v>80</v>
      </c>
    </row>
    <row r="5" spans="2:18" x14ac:dyDescent="0.25">
      <c r="B5" s="33">
        <v>2010</v>
      </c>
      <c r="C5" s="57">
        <v>200</v>
      </c>
    </row>
    <row r="6" spans="2:18" x14ac:dyDescent="0.25">
      <c r="B6" s="33">
        <v>2011</v>
      </c>
      <c r="C6" s="57">
        <v>193</v>
      </c>
    </row>
    <row r="7" spans="2:18" x14ac:dyDescent="0.25">
      <c r="B7" s="33">
        <v>2012</v>
      </c>
      <c r="C7" s="57">
        <v>104</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s="38" customFormat="1" x14ac:dyDescent="0.25">
      <c r="B12" s="34">
        <v>2017</v>
      </c>
      <c r="C12" s="57" t="s">
        <v>2</v>
      </c>
    </row>
    <row r="13" spans="2:18" x14ac:dyDescent="0.25">
      <c r="B13" s="34">
        <v>2018</v>
      </c>
      <c r="C13" s="57" t="s">
        <v>2</v>
      </c>
    </row>
    <row r="15" spans="2:18" x14ac:dyDescent="0.25">
      <c r="B15" s="3" t="s">
        <v>16</v>
      </c>
    </row>
    <row r="16" spans="2:18" x14ac:dyDescent="0.25">
      <c r="B16" s="3" t="s">
        <v>82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16"/>
  <sheetViews>
    <sheetView showGridLines="0" zoomScaleNormal="100" workbookViewId="0">
      <selection activeCell="F13" sqref="F13"/>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146</v>
      </c>
      <c r="C2" s="1"/>
      <c r="D2" s="1"/>
      <c r="E2" s="1"/>
      <c r="F2" s="1"/>
      <c r="G2" s="1"/>
      <c r="H2" s="1"/>
      <c r="I2" s="1"/>
      <c r="J2" s="1"/>
      <c r="K2" s="1"/>
      <c r="L2" s="1"/>
      <c r="M2" s="1"/>
      <c r="N2" s="1"/>
      <c r="O2" s="1"/>
      <c r="P2" s="1"/>
      <c r="Q2" s="1"/>
      <c r="R2" s="1"/>
    </row>
    <row r="4" spans="2:18" ht="24" customHeight="1" x14ac:dyDescent="0.25">
      <c r="B4" s="31" t="s">
        <v>3</v>
      </c>
      <c r="C4" s="32" t="s">
        <v>80</v>
      </c>
    </row>
    <row r="5" spans="2:18" x14ac:dyDescent="0.25">
      <c r="B5" s="33">
        <v>2010</v>
      </c>
      <c r="C5" s="57">
        <v>40</v>
      </c>
    </row>
    <row r="6" spans="2:18" x14ac:dyDescent="0.25">
      <c r="B6" s="33">
        <v>2011</v>
      </c>
      <c r="C6" s="57">
        <v>40</v>
      </c>
    </row>
    <row r="7" spans="2:18" x14ac:dyDescent="0.25">
      <c r="B7" s="33">
        <v>2012</v>
      </c>
      <c r="C7" s="57">
        <v>8</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x14ac:dyDescent="0.25">
      <c r="B12" s="34">
        <v>2017</v>
      </c>
      <c r="C12" s="57" t="s">
        <v>2</v>
      </c>
    </row>
    <row r="13" spans="2:18" x14ac:dyDescent="0.25">
      <c r="B13" s="34">
        <v>2018</v>
      </c>
      <c r="C13" s="57" t="s">
        <v>2</v>
      </c>
    </row>
    <row r="15" spans="2:18" x14ac:dyDescent="0.25">
      <c r="B15" s="39" t="s">
        <v>16</v>
      </c>
    </row>
    <row r="16" spans="2:18" x14ac:dyDescent="0.25">
      <c r="B16" s="39" t="s">
        <v>82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R16"/>
  <sheetViews>
    <sheetView showGridLines="0" zoomScale="110" zoomScaleNormal="110" workbookViewId="0">
      <selection activeCell="F13" sqref="F13"/>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77</v>
      </c>
      <c r="C2" s="1"/>
      <c r="D2" s="1"/>
      <c r="E2" s="1"/>
      <c r="F2" s="1"/>
      <c r="G2" s="1"/>
      <c r="H2" s="1"/>
      <c r="I2" s="1"/>
      <c r="J2" s="1"/>
      <c r="K2" s="1"/>
      <c r="L2" s="1"/>
      <c r="M2" s="1"/>
      <c r="N2" s="1"/>
      <c r="O2" s="1"/>
      <c r="P2" s="1"/>
      <c r="Q2" s="1"/>
      <c r="R2" s="1"/>
    </row>
    <row r="4" spans="2:18" ht="24" customHeight="1" x14ac:dyDescent="0.25">
      <c r="B4" s="31" t="s">
        <v>3</v>
      </c>
      <c r="C4" s="32" t="s">
        <v>83</v>
      </c>
    </row>
    <row r="5" spans="2:18" x14ac:dyDescent="0.25">
      <c r="B5" s="33">
        <v>2010</v>
      </c>
      <c r="C5" s="57">
        <v>130</v>
      </c>
    </row>
    <row r="6" spans="2:18" x14ac:dyDescent="0.25">
      <c r="B6" s="33">
        <v>2011</v>
      </c>
      <c r="C6" s="57">
        <v>150</v>
      </c>
    </row>
    <row r="7" spans="2:18" x14ac:dyDescent="0.25">
      <c r="B7" s="33">
        <v>2012</v>
      </c>
      <c r="C7" s="57">
        <v>50</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x14ac:dyDescent="0.25">
      <c r="B12" s="34">
        <v>2017</v>
      </c>
      <c r="C12" s="57" t="s">
        <v>2</v>
      </c>
    </row>
    <row r="13" spans="2:18" x14ac:dyDescent="0.25">
      <c r="B13" s="34">
        <v>2018</v>
      </c>
      <c r="C13" s="57" t="s">
        <v>2</v>
      </c>
    </row>
    <row r="15" spans="2:18" x14ac:dyDescent="0.25">
      <c r="B15" s="39" t="s">
        <v>16</v>
      </c>
    </row>
    <row r="16" spans="2:18" x14ac:dyDescent="0.25">
      <c r="B16" s="39" t="s">
        <v>82</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5FB6-0E66-4599-8691-363C445BF317}">
  <dimension ref="B1:R16"/>
  <sheetViews>
    <sheetView showGridLines="0" zoomScale="110" zoomScaleNormal="110" workbookViewId="0">
      <selection activeCell="C14" sqref="C14"/>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78</v>
      </c>
      <c r="C2" s="1"/>
      <c r="D2" s="1"/>
      <c r="E2" s="1"/>
      <c r="F2" s="1"/>
      <c r="G2" s="1"/>
      <c r="H2" s="1"/>
      <c r="I2" s="1"/>
      <c r="J2" s="1"/>
      <c r="K2" s="1"/>
      <c r="L2" s="1"/>
      <c r="M2" s="1"/>
      <c r="N2" s="1"/>
      <c r="O2" s="1"/>
      <c r="P2" s="1"/>
      <c r="Q2" s="1"/>
      <c r="R2" s="1"/>
    </row>
    <row r="4" spans="2:18" ht="24" customHeight="1" x14ac:dyDescent="0.25">
      <c r="B4" s="31" t="s">
        <v>3</v>
      </c>
      <c r="C4" s="32" t="s">
        <v>84</v>
      </c>
    </row>
    <row r="5" spans="2:18" x14ac:dyDescent="0.25">
      <c r="B5" s="33">
        <v>2010</v>
      </c>
      <c r="C5" s="58">
        <v>16305</v>
      </c>
    </row>
    <row r="6" spans="2:18" x14ac:dyDescent="0.25">
      <c r="B6" s="33">
        <v>2011</v>
      </c>
      <c r="C6" s="58">
        <v>18848</v>
      </c>
    </row>
    <row r="7" spans="2:18" x14ac:dyDescent="0.25">
      <c r="B7" s="33">
        <v>2012</v>
      </c>
      <c r="C7" s="58">
        <v>16444</v>
      </c>
    </row>
    <row r="8" spans="2:18" x14ac:dyDescent="0.25">
      <c r="B8" s="33">
        <v>2013</v>
      </c>
      <c r="C8" s="58">
        <v>16839</v>
      </c>
    </row>
    <row r="9" spans="2:18" x14ac:dyDescent="0.25">
      <c r="B9" s="33">
        <v>2014</v>
      </c>
      <c r="C9" s="58">
        <v>17087</v>
      </c>
    </row>
    <row r="10" spans="2:18" x14ac:dyDescent="0.25">
      <c r="B10" s="34">
        <v>2015</v>
      </c>
      <c r="C10" s="58">
        <v>17763</v>
      </c>
    </row>
    <row r="11" spans="2:18" x14ac:dyDescent="0.25">
      <c r="B11" s="34">
        <v>2016</v>
      </c>
      <c r="C11" s="58">
        <v>18002</v>
      </c>
    </row>
    <row r="12" spans="2:18" x14ac:dyDescent="0.25">
      <c r="B12" s="34">
        <v>2017</v>
      </c>
      <c r="C12" s="58">
        <v>18026</v>
      </c>
    </row>
    <row r="13" spans="2:18" x14ac:dyDescent="0.25">
      <c r="B13" s="34">
        <v>2018</v>
      </c>
      <c r="C13" s="58">
        <v>18603</v>
      </c>
    </row>
    <row r="14" spans="2:18" x14ac:dyDescent="0.25">
      <c r="C14" s="59"/>
    </row>
    <row r="15" spans="2:18" x14ac:dyDescent="0.25">
      <c r="B15" s="39" t="s">
        <v>15</v>
      </c>
    </row>
    <row r="16" spans="2:18" x14ac:dyDescent="0.25">
      <c r="B16" s="39" t="s">
        <v>82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6"/>
  <sheetViews>
    <sheetView showGridLines="0" zoomScaleNormal="100" workbookViewId="0">
      <selection activeCell="D14" sqref="D14"/>
    </sheetView>
  </sheetViews>
  <sheetFormatPr baseColWidth="10" defaultRowHeight="15" x14ac:dyDescent="0.25"/>
  <cols>
    <col min="1" max="1" width="5.42578125" style="3" customWidth="1"/>
    <col min="2" max="2" width="8.7109375" style="3" customWidth="1"/>
    <col min="3" max="3" width="13.140625" style="3" customWidth="1"/>
    <col min="4" max="4" width="12.85546875" style="3" customWidth="1"/>
    <col min="5" max="5" width="7.42578125" style="3" customWidth="1"/>
    <col min="6" max="6" width="6.85546875" style="3" customWidth="1"/>
    <col min="7" max="7" width="7.42578125" style="3" customWidth="1"/>
    <col min="8" max="8" width="6.85546875" style="3" customWidth="1"/>
    <col min="9" max="9" width="7.42578125" style="3" customWidth="1"/>
    <col min="10" max="10" width="6.85546875" style="3" customWidth="1"/>
    <col min="11" max="11" width="7.42578125" style="3" customWidth="1"/>
    <col min="12" max="12" width="6.85546875" style="3" customWidth="1"/>
    <col min="13" max="13" width="7.42578125" style="3" customWidth="1"/>
    <col min="14" max="14" width="6.85546875" style="3" customWidth="1"/>
    <col min="15" max="15" width="7.42578125" style="3" customWidth="1"/>
    <col min="16" max="16" width="6.85546875" style="3" customWidth="1"/>
    <col min="17" max="17" width="7.42578125" style="3" customWidth="1"/>
    <col min="18" max="18" width="6.85546875" style="3" customWidth="1"/>
    <col min="19" max="19" width="7.42578125" style="3" customWidth="1"/>
    <col min="20" max="20" width="6.85546875" style="3" customWidth="1"/>
    <col min="21" max="21" width="7.42578125" style="3" customWidth="1"/>
    <col min="22" max="22" width="6.85546875" style="3" customWidth="1"/>
    <col min="23" max="23" width="7.42578125" style="3" customWidth="1"/>
    <col min="24" max="24" width="6.85546875" style="3" customWidth="1"/>
    <col min="25" max="25" width="7.42578125" style="3" customWidth="1"/>
    <col min="26" max="26" width="6.85546875" style="3" customWidth="1"/>
    <col min="27" max="27" width="7.42578125" style="3" customWidth="1"/>
    <col min="28" max="28" width="6.85546875" style="3" customWidth="1"/>
    <col min="29" max="16384" width="11.42578125" style="3"/>
  </cols>
  <sheetData>
    <row r="2" spans="2:4" x14ac:dyDescent="0.25">
      <c r="B2" s="8" t="s">
        <v>122</v>
      </c>
    </row>
    <row r="4" spans="2:4" ht="24" customHeight="1" x14ac:dyDescent="0.25">
      <c r="B4" s="9" t="s">
        <v>3</v>
      </c>
      <c r="C4" s="10" t="s">
        <v>0</v>
      </c>
      <c r="D4" s="11" t="s">
        <v>1</v>
      </c>
    </row>
    <row r="5" spans="2:4" x14ac:dyDescent="0.25">
      <c r="B5" s="12">
        <v>2010</v>
      </c>
      <c r="C5" s="23">
        <v>533.9</v>
      </c>
      <c r="D5" s="23">
        <v>564</v>
      </c>
    </row>
    <row r="6" spans="2:4" x14ac:dyDescent="0.25">
      <c r="B6" s="12">
        <v>2011</v>
      </c>
      <c r="C6" s="23">
        <v>546.9</v>
      </c>
      <c r="D6" s="23">
        <v>554.79999999999995</v>
      </c>
    </row>
    <row r="7" spans="2:4" x14ac:dyDescent="0.25">
      <c r="B7" s="12">
        <v>2012</v>
      </c>
      <c r="C7" s="23">
        <v>565.79999999999995</v>
      </c>
      <c r="D7" s="23">
        <v>564.79999999999995</v>
      </c>
    </row>
    <row r="8" spans="2:4" x14ac:dyDescent="0.25">
      <c r="B8" s="12">
        <v>2013</v>
      </c>
      <c r="C8" s="23">
        <v>572.70000000000005</v>
      </c>
      <c r="D8" s="23">
        <v>591.20000000000005</v>
      </c>
    </row>
    <row r="9" spans="2:4" x14ac:dyDescent="0.25">
      <c r="B9" s="12">
        <v>2014</v>
      </c>
      <c r="C9" s="23">
        <v>570.79999999999995</v>
      </c>
      <c r="D9" s="23">
        <v>628.4</v>
      </c>
    </row>
    <row r="10" spans="2:4" x14ac:dyDescent="0.25">
      <c r="B10" s="12">
        <v>2015</v>
      </c>
      <c r="C10" s="23">
        <v>585</v>
      </c>
      <c r="D10" s="23">
        <v>647.4</v>
      </c>
    </row>
    <row r="11" spans="2:4" x14ac:dyDescent="0.25">
      <c r="B11" s="40">
        <v>2016</v>
      </c>
      <c r="C11" s="23">
        <v>592.1</v>
      </c>
      <c r="D11" s="23">
        <v>654.70000000000005</v>
      </c>
    </row>
    <row r="12" spans="2:4" s="39" customFormat="1" x14ac:dyDescent="0.25">
      <c r="B12" s="40">
        <v>2017</v>
      </c>
      <c r="C12" s="23">
        <v>603.1</v>
      </c>
      <c r="D12" s="23">
        <v>662</v>
      </c>
    </row>
    <row r="13" spans="2:4" x14ac:dyDescent="0.25">
      <c r="B13" s="36">
        <v>2018</v>
      </c>
      <c r="C13" s="23">
        <v>626.79999999999995</v>
      </c>
      <c r="D13" s="23">
        <v>668.7</v>
      </c>
    </row>
    <row r="15" spans="2:4" x14ac:dyDescent="0.25">
      <c r="B15" s="3" t="s">
        <v>33</v>
      </c>
    </row>
    <row r="16" spans="2:4" x14ac:dyDescent="0.25">
      <c r="B16" s="3" t="s">
        <v>13</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6BC0-8458-4A2E-A04D-E2A75C36320F}">
  <dimension ref="B1:R18"/>
  <sheetViews>
    <sheetView showGridLines="0" zoomScale="110" zoomScaleNormal="110" workbookViewId="0">
      <selection activeCell="C13" sqref="C13:N13"/>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147</v>
      </c>
      <c r="C2" s="1"/>
      <c r="D2" s="1"/>
      <c r="E2" s="1"/>
      <c r="F2" s="1"/>
      <c r="G2" s="1"/>
      <c r="H2" s="1"/>
      <c r="I2" s="1"/>
      <c r="J2" s="1"/>
      <c r="K2" s="1"/>
      <c r="L2" s="1"/>
      <c r="M2" s="1"/>
      <c r="N2" s="1"/>
      <c r="O2" s="1"/>
      <c r="P2" s="1"/>
      <c r="Q2" s="1"/>
      <c r="R2" s="1"/>
    </row>
    <row r="4" spans="2:18" ht="24" customHeight="1" x14ac:dyDescent="0.25">
      <c r="B4" s="31" t="s">
        <v>3</v>
      </c>
      <c r="C4" s="32" t="s">
        <v>86</v>
      </c>
      <c r="D4" s="32" t="s">
        <v>83</v>
      </c>
      <c r="E4" s="32" t="s">
        <v>87</v>
      </c>
      <c r="F4" s="60" t="s">
        <v>91</v>
      </c>
      <c r="G4" s="60" t="s">
        <v>92</v>
      </c>
      <c r="H4" s="32" t="s">
        <v>88</v>
      </c>
      <c r="I4" s="32" t="s">
        <v>89</v>
      </c>
      <c r="J4" s="32" t="s">
        <v>90</v>
      </c>
      <c r="K4" s="60" t="s">
        <v>93</v>
      </c>
      <c r="L4" s="60" t="s">
        <v>94</v>
      </c>
      <c r="M4" s="60" t="s">
        <v>95</v>
      </c>
      <c r="N4" s="60" t="s">
        <v>96</v>
      </c>
    </row>
    <row r="5" spans="2:18" x14ac:dyDescent="0.25">
      <c r="B5" s="33">
        <v>2010</v>
      </c>
      <c r="C5" s="58">
        <v>17</v>
      </c>
      <c r="D5" s="58">
        <v>147</v>
      </c>
      <c r="E5" s="58">
        <v>26</v>
      </c>
      <c r="F5" s="58" t="s">
        <v>2</v>
      </c>
      <c r="G5" s="58" t="s">
        <v>2</v>
      </c>
      <c r="H5" s="58">
        <v>44</v>
      </c>
      <c r="I5" s="58">
        <v>30</v>
      </c>
      <c r="J5" s="58" t="s">
        <v>2</v>
      </c>
      <c r="K5" s="58" t="s">
        <v>2</v>
      </c>
      <c r="L5" s="58" t="s">
        <v>2</v>
      </c>
      <c r="M5" s="58" t="s">
        <v>2</v>
      </c>
      <c r="N5" s="58" t="s">
        <v>2</v>
      </c>
    </row>
    <row r="6" spans="2:18" x14ac:dyDescent="0.25">
      <c r="B6" s="33">
        <v>2011</v>
      </c>
      <c r="C6" s="58">
        <v>36</v>
      </c>
      <c r="D6" s="58">
        <v>153</v>
      </c>
      <c r="E6" s="58">
        <v>46</v>
      </c>
      <c r="F6" s="58" t="s">
        <v>2</v>
      </c>
      <c r="G6" s="58" t="s">
        <v>2</v>
      </c>
      <c r="H6" s="58">
        <v>49</v>
      </c>
      <c r="I6" s="58">
        <v>35</v>
      </c>
      <c r="J6" s="58" t="s">
        <v>2</v>
      </c>
      <c r="K6" s="58" t="s">
        <v>2</v>
      </c>
      <c r="L6" s="58" t="s">
        <v>2</v>
      </c>
      <c r="M6" s="58" t="s">
        <v>2</v>
      </c>
      <c r="N6" s="58" t="s">
        <v>2</v>
      </c>
    </row>
    <row r="7" spans="2:18" x14ac:dyDescent="0.25">
      <c r="B7" s="33">
        <v>2012</v>
      </c>
      <c r="C7" s="58">
        <v>21</v>
      </c>
      <c r="D7" s="58">
        <v>176</v>
      </c>
      <c r="E7" s="58">
        <v>28</v>
      </c>
      <c r="F7" s="58" t="s">
        <v>2</v>
      </c>
      <c r="G7" s="58" t="s">
        <v>2</v>
      </c>
      <c r="H7" s="58">
        <v>32</v>
      </c>
      <c r="I7" s="58">
        <v>23</v>
      </c>
      <c r="J7" s="58" t="s">
        <v>2</v>
      </c>
      <c r="K7" s="58" t="s">
        <v>2</v>
      </c>
      <c r="L7" s="58" t="s">
        <v>2</v>
      </c>
      <c r="M7" s="58" t="s">
        <v>2</v>
      </c>
      <c r="N7" s="58" t="s">
        <v>2</v>
      </c>
    </row>
    <row r="8" spans="2:18" x14ac:dyDescent="0.25">
      <c r="B8" s="33">
        <v>2013</v>
      </c>
      <c r="C8" s="58">
        <v>24</v>
      </c>
      <c r="D8" s="58">
        <v>107</v>
      </c>
      <c r="E8" s="58">
        <v>30</v>
      </c>
      <c r="F8" s="58" t="s">
        <v>2</v>
      </c>
      <c r="G8" s="58" t="s">
        <v>2</v>
      </c>
      <c r="H8" s="58">
        <v>22</v>
      </c>
      <c r="I8" s="58">
        <v>31</v>
      </c>
      <c r="J8" s="58">
        <v>6</v>
      </c>
      <c r="K8" s="58" t="s">
        <v>2</v>
      </c>
      <c r="L8" s="58" t="s">
        <v>2</v>
      </c>
      <c r="M8" s="58" t="s">
        <v>2</v>
      </c>
      <c r="N8" s="58" t="s">
        <v>2</v>
      </c>
    </row>
    <row r="9" spans="2:18" x14ac:dyDescent="0.25">
      <c r="B9" s="33">
        <v>2014</v>
      </c>
      <c r="C9" s="58">
        <v>27</v>
      </c>
      <c r="D9" s="58">
        <v>130</v>
      </c>
      <c r="E9" s="58" t="s">
        <v>2</v>
      </c>
      <c r="F9" s="58">
        <v>35</v>
      </c>
      <c r="G9" s="58">
        <v>33</v>
      </c>
      <c r="H9" s="58">
        <v>21</v>
      </c>
      <c r="I9" s="58">
        <v>38</v>
      </c>
      <c r="J9" s="58">
        <v>6</v>
      </c>
      <c r="K9" s="58">
        <v>4</v>
      </c>
      <c r="L9" s="58">
        <v>23</v>
      </c>
      <c r="M9" s="58">
        <v>23</v>
      </c>
      <c r="N9" s="58" t="s">
        <v>2</v>
      </c>
    </row>
    <row r="10" spans="2:18" x14ac:dyDescent="0.25">
      <c r="B10" s="34">
        <v>2015</v>
      </c>
      <c r="C10" s="58">
        <v>21</v>
      </c>
      <c r="D10" s="58">
        <v>120</v>
      </c>
      <c r="E10" s="58" t="s">
        <v>2</v>
      </c>
      <c r="F10" s="58">
        <v>26</v>
      </c>
      <c r="G10" s="58">
        <v>37</v>
      </c>
      <c r="H10" s="58">
        <v>21</v>
      </c>
      <c r="I10" s="58">
        <v>39</v>
      </c>
      <c r="J10" s="58" t="s">
        <v>2</v>
      </c>
      <c r="K10" s="58">
        <v>6</v>
      </c>
      <c r="L10" s="58">
        <v>11</v>
      </c>
      <c r="M10" s="58">
        <v>11</v>
      </c>
      <c r="N10" s="58">
        <v>2</v>
      </c>
    </row>
    <row r="11" spans="2:18" x14ac:dyDescent="0.25">
      <c r="B11" s="33">
        <v>2016</v>
      </c>
      <c r="C11" s="58">
        <v>20</v>
      </c>
      <c r="D11" s="58">
        <v>119</v>
      </c>
      <c r="E11" s="58" t="s">
        <v>2</v>
      </c>
      <c r="F11" s="58">
        <v>30</v>
      </c>
      <c r="G11" s="58">
        <v>29</v>
      </c>
      <c r="H11" s="58">
        <v>22</v>
      </c>
      <c r="I11" s="58">
        <v>46</v>
      </c>
      <c r="J11" s="58" t="s">
        <v>2</v>
      </c>
      <c r="K11" s="58">
        <v>6</v>
      </c>
      <c r="L11" s="58">
        <v>8</v>
      </c>
      <c r="M11" s="58" t="s">
        <v>2</v>
      </c>
      <c r="N11" s="58">
        <v>15</v>
      </c>
    </row>
    <row r="12" spans="2:18" x14ac:dyDescent="0.25">
      <c r="B12" s="34">
        <v>2017</v>
      </c>
      <c r="C12" s="58">
        <v>25</v>
      </c>
      <c r="D12" s="58">
        <v>133</v>
      </c>
      <c r="E12" s="58" t="s">
        <v>2</v>
      </c>
      <c r="F12" s="58">
        <v>32</v>
      </c>
      <c r="G12" s="58">
        <v>37</v>
      </c>
      <c r="H12" s="58">
        <v>16</v>
      </c>
      <c r="I12" s="58">
        <v>39</v>
      </c>
      <c r="J12" s="58" t="s">
        <v>2</v>
      </c>
      <c r="K12" s="58">
        <v>8</v>
      </c>
      <c r="L12" s="58" t="s">
        <v>2</v>
      </c>
      <c r="M12" s="58" t="s">
        <v>2</v>
      </c>
      <c r="N12" s="58">
        <v>14</v>
      </c>
    </row>
    <row r="13" spans="2:18" x14ac:dyDescent="0.25">
      <c r="B13" s="34">
        <v>2018</v>
      </c>
      <c r="C13" s="58" t="s">
        <v>2</v>
      </c>
      <c r="D13" s="58" t="s">
        <v>2</v>
      </c>
      <c r="E13" s="58" t="s">
        <v>2</v>
      </c>
      <c r="F13" s="58" t="s">
        <v>2</v>
      </c>
      <c r="G13" s="58" t="s">
        <v>2</v>
      </c>
      <c r="H13" s="58" t="s">
        <v>2</v>
      </c>
      <c r="I13" s="58" t="s">
        <v>2</v>
      </c>
      <c r="J13" s="58" t="s">
        <v>2</v>
      </c>
      <c r="K13" s="58" t="s">
        <v>2</v>
      </c>
      <c r="L13" s="58" t="s">
        <v>2</v>
      </c>
      <c r="M13" s="58" t="s">
        <v>2</v>
      </c>
      <c r="N13" s="58" t="s">
        <v>2</v>
      </c>
    </row>
    <row r="14" spans="2:18" x14ac:dyDescent="0.25">
      <c r="C14" s="59"/>
    </row>
    <row r="15" spans="2:18" x14ac:dyDescent="0.25">
      <c r="B15" s="39" t="s">
        <v>85</v>
      </c>
    </row>
    <row r="16" spans="2:18" x14ac:dyDescent="0.25">
      <c r="B16" s="39" t="s">
        <v>82</v>
      </c>
    </row>
    <row r="17" spans="2:11" s="61" customFormat="1" ht="179.25" customHeight="1" x14ac:dyDescent="0.25">
      <c r="B17" s="79" t="s">
        <v>97</v>
      </c>
      <c r="C17" s="79"/>
      <c r="D17" s="79"/>
      <c r="E17" s="79"/>
      <c r="F17" s="79"/>
      <c r="G17" s="79"/>
      <c r="H17" s="79"/>
      <c r="I17" s="79"/>
      <c r="J17" s="79"/>
      <c r="K17" s="79"/>
    </row>
    <row r="18" spans="2:11" x14ac:dyDescent="0.25">
      <c r="B18"/>
    </row>
  </sheetData>
  <mergeCells count="1">
    <mergeCell ref="B17:K17"/>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14C8-C28F-4B99-B275-DA5F599499CD}">
  <dimension ref="B2:D16"/>
  <sheetViews>
    <sheetView showGridLines="0" zoomScaleNormal="100" workbookViewId="0">
      <selection activeCell="F23" sqref="F2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148</v>
      </c>
    </row>
    <row r="4" spans="2:4" s="38" customFormat="1" ht="23.25" customHeight="1" x14ac:dyDescent="0.25">
      <c r="B4" s="9" t="s">
        <v>3</v>
      </c>
      <c r="C4" s="11" t="s">
        <v>38</v>
      </c>
    </row>
    <row r="5" spans="2:4" s="38" customFormat="1" x14ac:dyDescent="0.25">
      <c r="B5" s="12">
        <v>2010</v>
      </c>
      <c r="C5" s="53">
        <v>22.399978757725201</v>
      </c>
    </row>
    <row r="6" spans="2:4" s="38" customFormat="1" x14ac:dyDescent="0.25">
      <c r="B6" s="12">
        <v>2011</v>
      </c>
      <c r="C6" s="53">
        <v>23.001102037743099</v>
      </c>
    </row>
    <row r="7" spans="2:4" s="38" customFormat="1" x14ac:dyDescent="0.25">
      <c r="B7" s="12">
        <v>2012</v>
      </c>
      <c r="C7" s="53">
        <v>23.3098976204815</v>
      </c>
    </row>
    <row r="8" spans="2:4" s="38" customFormat="1" x14ac:dyDescent="0.25">
      <c r="B8" s="12">
        <v>2013</v>
      </c>
      <c r="C8" s="53">
        <v>26.820544991743599</v>
      </c>
    </row>
    <row r="9" spans="2:4" x14ac:dyDescent="0.25">
      <c r="B9" s="12">
        <v>2014</v>
      </c>
      <c r="C9" s="53">
        <v>27.5621531923201</v>
      </c>
    </row>
    <row r="10" spans="2:4" x14ac:dyDescent="0.25">
      <c r="B10" s="12">
        <v>2015</v>
      </c>
      <c r="C10" s="53">
        <v>25.097356926038401</v>
      </c>
    </row>
    <row r="11" spans="2:4" x14ac:dyDescent="0.25">
      <c r="B11" s="12">
        <v>2016</v>
      </c>
      <c r="C11" s="53">
        <v>25.286738486929298</v>
      </c>
    </row>
    <row r="12" spans="2:4" x14ac:dyDescent="0.25">
      <c r="B12" s="12">
        <v>2017</v>
      </c>
      <c r="C12" s="53">
        <v>23.95</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73</v>
      </c>
      <c r="C16" s="72"/>
      <c r="D16" s="72"/>
    </row>
  </sheetData>
  <mergeCells count="1">
    <mergeCell ref="B16:D1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2722-0A27-494C-9478-1C0519661937}">
  <dimension ref="B2:D16"/>
  <sheetViews>
    <sheetView showGridLines="0" zoomScaleNormal="100" workbookViewId="0">
      <selection activeCell="C13" sqref="C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150</v>
      </c>
    </row>
    <row r="4" spans="2:4" s="38" customFormat="1" ht="23.25" customHeight="1" x14ac:dyDescent="0.25">
      <c r="B4" s="9" t="s">
        <v>3</v>
      </c>
      <c r="C4" s="11" t="s">
        <v>38</v>
      </c>
    </row>
    <row r="5" spans="2:4" s="38" customFormat="1" x14ac:dyDescent="0.25">
      <c r="B5" s="12">
        <v>2010</v>
      </c>
      <c r="C5" s="53">
        <v>58.447660432994503</v>
      </c>
    </row>
    <row r="6" spans="2:4" s="38" customFormat="1" x14ac:dyDescent="0.25">
      <c r="B6" s="12">
        <v>2011</v>
      </c>
      <c r="C6" s="53">
        <v>57.440492572875499</v>
      </c>
    </row>
    <row r="7" spans="2:4" s="38" customFormat="1" x14ac:dyDescent="0.25">
      <c r="B7" s="12">
        <v>2012</v>
      </c>
      <c r="C7" s="53">
        <v>57.938427082995197</v>
      </c>
    </row>
    <row r="8" spans="2:4" s="38" customFormat="1" x14ac:dyDescent="0.25">
      <c r="B8" s="12">
        <v>2013</v>
      </c>
      <c r="C8" s="53">
        <v>57.450774883902099</v>
      </c>
    </row>
    <row r="9" spans="2:4" x14ac:dyDescent="0.25">
      <c r="B9" s="12">
        <v>2014</v>
      </c>
      <c r="C9" s="53">
        <v>56.354173278324303</v>
      </c>
    </row>
    <row r="10" spans="2:4" x14ac:dyDescent="0.25">
      <c r="B10" s="12">
        <v>2015</v>
      </c>
      <c r="C10" s="53">
        <v>57.429918661853499</v>
      </c>
    </row>
    <row r="11" spans="2:4" x14ac:dyDescent="0.25">
      <c r="B11" s="12">
        <v>2016</v>
      </c>
      <c r="C11" s="53">
        <v>57.128955244537501</v>
      </c>
    </row>
    <row r="12" spans="2:4" x14ac:dyDescent="0.25">
      <c r="B12" s="12">
        <v>2017</v>
      </c>
      <c r="C12" s="53">
        <v>56.96</v>
      </c>
    </row>
    <row r="13" spans="2:4" x14ac:dyDescent="0.25">
      <c r="B13" s="12">
        <v>2018</v>
      </c>
      <c r="C13" s="53" t="s">
        <v>2</v>
      </c>
    </row>
    <row r="14" spans="2:4" x14ac:dyDescent="0.25">
      <c r="B14" s="39"/>
      <c r="C14" s="39"/>
    </row>
    <row r="15" spans="2:4" x14ac:dyDescent="0.25">
      <c r="B15" s="39" t="s">
        <v>98</v>
      </c>
      <c r="C15" s="39"/>
    </row>
    <row r="16" spans="2:4" ht="42.75" customHeight="1" x14ac:dyDescent="0.25">
      <c r="B16" s="72" t="s">
        <v>73</v>
      </c>
      <c r="C16" s="72"/>
      <c r="D16" s="72"/>
    </row>
  </sheetData>
  <mergeCells count="1">
    <mergeCell ref="B16:D1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A6A5-2E3B-40FB-87B4-B86D2329B8A2}">
  <dimension ref="B2:D16"/>
  <sheetViews>
    <sheetView showGridLines="0" zoomScaleNormal="100" workbookViewId="0">
      <selection activeCell="J20" sqref="J20"/>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101</v>
      </c>
    </row>
    <row r="4" spans="2:4" s="38" customFormat="1" ht="23.25" customHeight="1" x14ac:dyDescent="0.25">
      <c r="B4" s="9" t="s">
        <v>3</v>
      </c>
      <c r="C4" s="62" t="s">
        <v>102</v>
      </c>
    </row>
    <row r="5" spans="2:4" s="38" customFormat="1" x14ac:dyDescent="0.25">
      <c r="B5" s="12">
        <v>2010</v>
      </c>
      <c r="C5" s="53">
        <v>6.48</v>
      </c>
    </row>
    <row r="6" spans="2:4" s="38" customFormat="1" x14ac:dyDescent="0.25">
      <c r="B6" s="12">
        <v>2011</v>
      </c>
      <c r="C6" s="53">
        <v>6.35</v>
      </c>
    </row>
    <row r="7" spans="2:4" s="38" customFormat="1" x14ac:dyDescent="0.25">
      <c r="B7" s="12">
        <v>2012</v>
      </c>
      <c r="C7" s="53">
        <v>6.09</v>
      </c>
    </row>
    <row r="8" spans="2:4" s="38" customFormat="1" x14ac:dyDescent="0.25">
      <c r="B8" s="12">
        <v>2013</v>
      </c>
      <c r="C8" s="53">
        <v>5.99</v>
      </c>
    </row>
    <row r="9" spans="2:4" x14ac:dyDescent="0.25">
      <c r="B9" s="12">
        <v>2014</v>
      </c>
      <c r="C9" s="53">
        <v>5.85</v>
      </c>
    </row>
    <row r="10" spans="2:4" x14ac:dyDescent="0.25">
      <c r="B10" s="12">
        <v>2015</v>
      </c>
      <c r="C10" s="53">
        <v>5.82</v>
      </c>
    </row>
    <row r="11" spans="2:4" x14ac:dyDescent="0.25">
      <c r="B11" s="12">
        <v>2016</v>
      </c>
      <c r="C11" s="53">
        <v>5.8</v>
      </c>
    </row>
    <row r="12" spans="2:4" x14ac:dyDescent="0.25">
      <c r="B12" s="12">
        <v>2017</v>
      </c>
      <c r="C12" s="53">
        <v>6.17</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103</v>
      </c>
      <c r="C16" s="72"/>
      <c r="D16" s="72"/>
    </row>
  </sheetData>
  <mergeCells count="1">
    <mergeCell ref="B16:D1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B5E0-0454-403B-82B0-BE0B21FCD03A}">
  <dimension ref="B2:D16"/>
  <sheetViews>
    <sheetView showGridLines="0" zoomScaleNormal="100" workbookViewId="0">
      <selection activeCell="C13" sqref="C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151</v>
      </c>
    </row>
    <row r="4" spans="2:4" s="38" customFormat="1" ht="23.25" customHeight="1" x14ac:dyDescent="0.25">
      <c r="B4" s="9" t="s">
        <v>3</v>
      </c>
      <c r="C4" s="62" t="s">
        <v>102</v>
      </c>
    </row>
    <row r="5" spans="2:4" s="38" customFormat="1" x14ac:dyDescent="0.25">
      <c r="B5" s="12">
        <v>2010</v>
      </c>
      <c r="C5" s="53">
        <v>3.79</v>
      </c>
    </row>
    <row r="6" spans="2:4" s="38" customFormat="1" x14ac:dyDescent="0.25">
      <c r="B6" s="12">
        <v>2011</v>
      </c>
      <c r="C6" s="53">
        <v>3.65</v>
      </c>
    </row>
    <row r="7" spans="2:4" s="38" customFormat="1" x14ac:dyDescent="0.25">
      <c r="B7" s="12">
        <v>2012</v>
      </c>
      <c r="C7" s="53">
        <v>3.53</v>
      </c>
    </row>
    <row r="8" spans="2:4" s="38" customFormat="1" x14ac:dyDescent="0.25">
      <c r="B8" s="12">
        <v>2013</v>
      </c>
      <c r="C8" s="53">
        <v>3.44</v>
      </c>
    </row>
    <row r="9" spans="2:4" x14ac:dyDescent="0.25">
      <c r="B9" s="12">
        <v>2014</v>
      </c>
      <c r="C9" s="53">
        <v>3.3</v>
      </c>
    </row>
    <row r="10" spans="2:4" x14ac:dyDescent="0.25">
      <c r="B10" s="12">
        <v>2015</v>
      </c>
      <c r="C10" s="53">
        <v>3.34</v>
      </c>
    </row>
    <row r="11" spans="2:4" x14ac:dyDescent="0.25">
      <c r="B11" s="12">
        <v>2016</v>
      </c>
      <c r="C11" s="53">
        <v>3.32</v>
      </c>
    </row>
    <row r="12" spans="2:4" x14ac:dyDescent="0.25">
      <c r="B12" s="12">
        <v>2017</v>
      </c>
      <c r="C12" s="53">
        <v>3.52</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103</v>
      </c>
      <c r="C16" s="72"/>
      <c r="D16" s="72"/>
    </row>
  </sheetData>
  <mergeCells count="1">
    <mergeCell ref="B16:D1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2953-4DDE-47D6-A9B1-D92166BA6F20}">
  <dimension ref="B2:D16"/>
  <sheetViews>
    <sheetView showGridLines="0" zoomScaleNormal="100" workbookViewId="0">
      <selection activeCell="C13" sqref="C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79</v>
      </c>
    </row>
    <row r="4" spans="2:4" s="38" customFormat="1" ht="23.25" customHeight="1" x14ac:dyDescent="0.25">
      <c r="B4" s="9" t="s">
        <v>3</v>
      </c>
      <c r="C4" s="11" t="s">
        <v>38</v>
      </c>
    </row>
    <row r="5" spans="2:4" s="38" customFormat="1" x14ac:dyDescent="0.25">
      <c r="B5" s="12">
        <v>2010</v>
      </c>
      <c r="C5" s="53">
        <v>2.71650563552185</v>
      </c>
    </row>
    <row r="6" spans="2:4" s="38" customFormat="1" x14ac:dyDescent="0.25">
      <c r="B6" s="12">
        <v>2011</v>
      </c>
      <c r="C6" s="53">
        <v>-3.02038594557995</v>
      </c>
    </row>
    <row r="7" spans="2:4" s="38" customFormat="1" x14ac:dyDescent="0.25">
      <c r="B7" s="12">
        <v>2012</v>
      </c>
      <c r="C7" s="53">
        <v>-2.25267466613731</v>
      </c>
    </row>
    <row r="8" spans="2:4" s="38" customFormat="1" x14ac:dyDescent="0.25">
      <c r="B8" s="12">
        <v>2013</v>
      </c>
      <c r="C8" s="53">
        <v>-2.89</v>
      </c>
    </row>
    <row r="9" spans="2:4" x14ac:dyDescent="0.25">
      <c r="B9" s="12">
        <v>2014</v>
      </c>
      <c r="C9" s="53">
        <v>-3.9673783719471198</v>
      </c>
    </row>
    <row r="10" spans="2:4" x14ac:dyDescent="0.25">
      <c r="B10" s="12">
        <v>2015</v>
      </c>
      <c r="C10" s="53">
        <v>1.4198935267572199</v>
      </c>
    </row>
    <row r="11" spans="2:4" x14ac:dyDescent="0.25">
      <c r="B11" s="12">
        <v>2016</v>
      </c>
      <c r="C11" s="53">
        <v>-2.2070037758199299</v>
      </c>
    </row>
    <row r="12" spans="2:4" x14ac:dyDescent="0.25">
      <c r="B12" s="12">
        <v>2017</v>
      </c>
      <c r="C12" s="53">
        <v>5.38</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73</v>
      </c>
      <c r="C16" s="72"/>
      <c r="D16" s="72"/>
    </row>
  </sheetData>
  <mergeCells count="1">
    <mergeCell ref="B16:D16"/>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EA2F-5403-41B7-AB2B-6D28B552FD66}">
  <dimension ref="B2:D16"/>
  <sheetViews>
    <sheetView showGridLines="0" zoomScaleNormal="100" workbookViewId="0">
      <selection activeCell="C13" sqref="C1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104</v>
      </c>
    </row>
    <row r="4" spans="2:4" s="38" customFormat="1" ht="23.25" customHeight="1" x14ac:dyDescent="0.25">
      <c r="B4" s="9" t="s">
        <v>3</v>
      </c>
      <c r="C4" s="11" t="s">
        <v>38</v>
      </c>
    </row>
    <row r="5" spans="2:4" s="38" customFormat="1" x14ac:dyDescent="0.25">
      <c r="B5" s="12">
        <v>2010</v>
      </c>
      <c r="C5" s="53">
        <v>71.084426165903594</v>
      </c>
    </row>
    <row r="6" spans="2:4" s="38" customFormat="1" x14ac:dyDescent="0.25">
      <c r="B6" s="12">
        <v>2011</v>
      </c>
      <c r="C6" s="53">
        <v>70.564367102045296</v>
      </c>
    </row>
    <row r="7" spans="2:4" s="38" customFormat="1" x14ac:dyDescent="0.25">
      <c r="B7" s="12">
        <v>2012</v>
      </c>
      <c r="C7" s="53">
        <v>70.408809114219906</v>
      </c>
    </row>
    <row r="8" spans="2:4" s="38" customFormat="1" x14ac:dyDescent="0.25">
      <c r="B8" s="12">
        <v>2013</v>
      </c>
      <c r="C8" s="53">
        <v>68.0775173888007</v>
      </c>
    </row>
    <row r="9" spans="2:4" x14ac:dyDescent="0.25">
      <c r="B9" s="12">
        <v>2014</v>
      </c>
      <c r="C9" s="53">
        <v>67.298000634719102</v>
      </c>
    </row>
    <row r="10" spans="2:4" x14ac:dyDescent="0.25">
      <c r="B10" s="12">
        <v>2015</v>
      </c>
      <c r="C10" s="53">
        <v>70.0783618420773</v>
      </c>
    </row>
    <row r="11" spans="2:4" x14ac:dyDescent="0.25">
      <c r="B11" s="12">
        <v>2016</v>
      </c>
      <c r="C11" s="53">
        <v>69.432382402297407</v>
      </c>
    </row>
    <row r="12" spans="2:4" x14ac:dyDescent="0.25">
      <c r="B12" s="12">
        <v>2017</v>
      </c>
      <c r="C12" s="53">
        <v>68.349999999999994</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73</v>
      </c>
      <c r="C16" s="72"/>
      <c r="D16" s="72"/>
    </row>
  </sheetData>
  <mergeCells count="1">
    <mergeCell ref="B16:D16"/>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B4DB-1549-4EEE-AD6E-A831A1E27EF8}">
  <dimension ref="B2:D16"/>
  <sheetViews>
    <sheetView showGridLines="0" zoomScaleNormal="100" workbookViewId="0">
      <selection activeCell="C12" sqref="C12"/>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152</v>
      </c>
    </row>
    <row r="4" spans="2:4" s="38" customFormat="1" ht="23.25" customHeight="1" x14ac:dyDescent="0.25">
      <c r="B4" s="9" t="s">
        <v>3</v>
      </c>
      <c r="C4" s="11" t="s">
        <v>39</v>
      </c>
    </row>
    <row r="5" spans="2:4" s="38" customFormat="1" x14ac:dyDescent="0.25">
      <c r="B5" s="12">
        <v>2010</v>
      </c>
      <c r="C5" s="53">
        <v>3.464289947842579</v>
      </c>
    </row>
    <row r="6" spans="2:4" s="38" customFormat="1" x14ac:dyDescent="0.25">
      <c r="B6" s="12">
        <v>2011</v>
      </c>
      <c r="C6" s="53">
        <v>3.331504981024668</v>
      </c>
    </row>
    <row r="7" spans="2:4" s="38" customFormat="1" x14ac:dyDescent="0.25">
      <c r="B7" s="12">
        <v>2012</v>
      </c>
      <c r="C7" s="53">
        <v>3.2747410644794352</v>
      </c>
    </row>
    <row r="8" spans="2:4" s="38" customFormat="1" x14ac:dyDescent="0.25">
      <c r="B8" s="12">
        <v>2013</v>
      </c>
      <c r="C8" s="53">
        <v>2.7140064274236746</v>
      </c>
    </row>
    <row r="9" spans="2:4" x14ac:dyDescent="0.25">
      <c r="B9" s="12">
        <v>2014</v>
      </c>
      <c r="C9" s="53">
        <v>2.6156540153119403</v>
      </c>
    </row>
    <row r="10" spans="2:4" x14ac:dyDescent="0.25">
      <c r="B10" s="12">
        <v>2015</v>
      </c>
      <c r="C10" s="53">
        <v>2.9698448154244064</v>
      </c>
    </row>
    <row r="11" spans="2:4" x14ac:dyDescent="0.25">
      <c r="B11" s="12">
        <v>2016</v>
      </c>
      <c r="C11" s="53">
        <v>2.8988458927359129</v>
      </c>
    </row>
    <row r="12" spans="2:4" x14ac:dyDescent="0.25">
      <c r="B12" s="12">
        <v>2017</v>
      </c>
      <c r="C12" s="53">
        <v>3.16</v>
      </c>
    </row>
    <row r="13" spans="2:4" x14ac:dyDescent="0.25">
      <c r="B13" s="12">
        <v>2018</v>
      </c>
      <c r="C13" s="53" t="s">
        <v>2</v>
      </c>
    </row>
    <row r="14" spans="2:4" x14ac:dyDescent="0.25">
      <c r="B14" s="39"/>
      <c r="C14" s="39"/>
    </row>
    <row r="15" spans="2:4" x14ac:dyDescent="0.25">
      <c r="B15" s="39" t="s">
        <v>149</v>
      </c>
      <c r="C15" s="39"/>
    </row>
    <row r="16" spans="2:4" ht="42.75" customHeight="1" x14ac:dyDescent="0.25">
      <c r="B16" s="72" t="s">
        <v>62</v>
      </c>
      <c r="C16" s="72"/>
      <c r="D16" s="72"/>
    </row>
  </sheetData>
  <mergeCells count="1">
    <mergeCell ref="B16:D16"/>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983-1FA8-4284-AF9E-CA4438C2E4F2}">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105</v>
      </c>
    </row>
    <row r="4" spans="2:4" s="2" customFormat="1" ht="24" customHeight="1" x14ac:dyDescent="0.25">
      <c r="B4" s="9" t="s">
        <v>3</v>
      </c>
      <c r="C4" s="11" t="s">
        <v>55</v>
      </c>
      <c r="D4" s="38"/>
    </row>
    <row r="5" spans="2:4" x14ac:dyDescent="0.25">
      <c r="B5" s="12">
        <v>2010</v>
      </c>
      <c r="C5" s="53">
        <v>51.9</v>
      </c>
      <c r="D5" s="38"/>
    </row>
    <row r="6" spans="2:4" x14ac:dyDescent="0.25">
      <c r="B6" s="12">
        <v>2011</v>
      </c>
      <c r="C6" s="53">
        <v>28.500000000000007</v>
      </c>
      <c r="D6" s="38"/>
    </row>
    <row r="7" spans="2:4" x14ac:dyDescent="0.25">
      <c r="B7" s="12">
        <v>2012</v>
      </c>
      <c r="C7" s="53">
        <v>65.5</v>
      </c>
      <c r="D7" s="38"/>
    </row>
    <row r="8" spans="2:4" x14ac:dyDescent="0.25">
      <c r="B8" s="12">
        <v>2013</v>
      </c>
      <c r="C8" s="53">
        <v>64.47999999999999</v>
      </c>
      <c r="D8" s="38"/>
    </row>
    <row r="9" spans="2:4" x14ac:dyDescent="0.25">
      <c r="B9" s="12">
        <v>2014</v>
      </c>
      <c r="C9" s="53">
        <v>37.909999999999997</v>
      </c>
      <c r="D9" s="38"/>
    </row>
    <row r="10" spans="2:4" x14ac:dyDescent="0.25">
      <c r="B10" s="12">
        <v>2015</v>
      </c>
      <c r="C10" s="53">
        <v>42.37</v>
      </c>
      <c r="D10" s="38"/>
    </row>
    <row r="11" spans="2:4" x14ac:dyDescent="0.25">
      <c r="B11" s="12">
        <v>2016</v>
      </c>
      <c r="C11" s="53">
        <v>46.16</v>
      </c>
      <c r="D11" s="38"/>
    </row>
    <row r="12" spans="2:4" x14ac:dyDescent="0.25">
      <c r="B12" s="12">
        <v>2017</v>
      </c>
      <c r="C12" s="53">
        <v>53.44</v>
      </c>
      <c r="D12" s="38"/>
    </row>
    <row r="13" spans="2:4" x14ac:dyDescent="0.25">
      <c r="B13" s="12">
        <v>2018</v>
      </c>
      <c r="C13" s="53">
        <v>50.74</v>
      </c>
      <c r="D13" s="38"/>
    </row>
    <row r="14" spans="2:4" x14ac:dyDescent="0.25">
      <c r="D14" s="38"/>
    </row>
    <row r="15" spans="2:4" x14ac:dyDescent="0.25">
      <c r="B15" s="39" t="s">
        <v>106</v>
      </c>
      <c r="D15" s="38"/>
    </row>
    <row r="16" spans="2:4" x14ac:dyDescent="0.25">
      <c r="B16" s="39" t="s">
        <v>20</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9291-FE8C-4039-82C8-F2A2B5663B4B}">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108</v>
      </c>
    </row>
    <row r="4" spans="2:4" s="2" customFormat="1" ht="24" customHeight="1" x14ac:dyDescent="0.25">
      <c r="B4" s="9" t="s">
        <v>3</v>
      </c>
      <c r="C4" s="11" t="s">
        <v>107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v>726</v>
      </c>
      <c r="D9" s="38"/>
    </row>
    <row r="10" spans="2:4" x14ac:dyDescent="0.25">
      <c r="B10" s="12">
        <v>2015</v>
      </c>
      <c r="C10" s="52">
        <v>1001</v>
      </c>
      <c r="D10" s="38"/>
    </row>
    <row r="11" spans="2:4" x14ac:dyDescent="0.25">
      <c r="B11" s="12">
        <v>2016</v>
      </c>
      <c r="C11" s="52">
        <v>1086</v>
      </c>
      <c r="D11" s="38"/>
    </row>
    <row r="12" spans="2:4" x14ac:dyDescent="0.25">
      <c r="B12" s="12">
        <v>2017</v>
      </c>
      <c r="C12" s="52">
        <v>1132</v>
      </c>
      <c r="D12" s="38"/>
    </row>
    <row r="13" spans="2:4" x14ac:dyDescent="0.25">
      <c r="B13" s="37">
        <v>2018</v>
      </c>
      <c r="C13" s="52">
        <v>1135</v>
      </c>
      <c r="D13" s="38"/>
    </row>
    <row r="14" spans="2:4" x14ac:dyDescent="0.25">
      <c r="D14" s="38"/>
    </row>
    <row r="15" spans="2:4" x14ac:dyDescent="0.25">
      <c r="B15" s="39" t="s">
        <v>106</v>
      </c>
      <c r="D15" s="38"/>
    </row>
    <row r="16" spans="2:4" x14ac:dyDescent="0.25">
      <c r="B16" s="39" t="s">
        <v>110</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6"/>
  <sheetViews>
    <sheetView showGridLines="0" zoomScaleNormal="100" workbookViewId="0">
      <selection activeCell="C23" sqref="C23"/>
    </sheetView>
  </sheetViews>
  <sheetFormatPr baseColWidth="10" defaultRowHeight="12.75" x14ac:dyDescent="0.2"/>
  <cols>
    <col min="1" max="1" width="5.28515625" style="1" customWidth="1"/>
    <col min="2" max="2" width="11.42578125" style="1"/>
    <col min="3" max="4" width="13.28515625" style="1" customWidth="1"/>
    <col min="5" max="22" width="11.42578125" style="1"/>
    <col min="23" max="23" width="11.140625" style="1" bestFit="1" customWidth="1"/>
    <col min="24" max="16384" width="11.42578125" style="1"/>
  </cols>
  <sheetData>
    <row r="2" spans="2:12" ht="15" x14ac:dyDescent="0.2">
      <c r="B2" s="35" t="s">
        <v>123</v>
      </c>
      <c r="C2" s="6"/>
      <c r="D2" s="6"/>
      <c r="E2" s="6"/>
      <c r="F2" s="6"/>
      <c r="G2" s="6"/>
      <c r="H2" s="6"/>
      <c r="I2" s="6"/>
      <c r="J2" s="6"/>
      <c r="K2" s="6"/>
      <c r="L2" s="6"/>
    </row>
    <row r="4" spans="2:12" ht="24" customHeight="1" x14ac:dyDescent="0.2">
      <c r="B4" s="9" t="s">
        <v>3</v>
      </c>
      <c r="C4" s="10" t="s">
        <v>28</v>
      </c>
      <c r="D4" s="11" t="s">
        <v>29</v>
      </c>
      <c r="E4" s="5"/>
      <c r="F4" s="5"/>
      <c r="G4" s="5"/>
      <c r="H4" s="5"/>
      <c r="I4" s="5"/>
      <c r="J4" s="5"/>
      <c r="K4" s="5"/>
      <c r="L4" s="5"/>
    </row>
    <row r="5" spans="2:12" ht="15" x14ac:dyDescent="0.2">
      <c r="B5" s="12">
        <v>2010</v>
      </c>
      <c r="C5" s="23">
        <v>1106359</v>
      </c>
      <c r="D5" s="23">
        <v>620406</v>
      </c>
    </row>
    <row r="6" spans="2:12" ht="15" x14ac:dyDescent="0.2">
      <c r="B6" s="12">
        <v>2011</v>
      </c>
      <c r="C6" s="23">
        <v>1049177</v>
      </c>
      <c r="D6" s="23">
        <v>599294</v>
      </c>
    </row>
    <row r="7" spans="2:12" ht="15" x14ac:dyDescent="0.2">
      <c r="B7" s="12">
        <v>2012</v>
      </c>
      <c r="C7" s="23">
        <v>943752</v>
      </c>
      <c r="D7" s="23">
        <v>536708</v>
      </c>
    </row>
    <row r="8" spans="2:12" ht="15" x14ac:dyDescent="0.2">
      <c r="B8" s="12">
        <v>2013</v>
      </c>
      <c r="C8" s="23">
        <v>930807</v>
      </c>
      <c r="D8" s="23">
        <v>540454</v>
      </c>
    </row>
    <row r="9" spans="2:12" ht="15" x14ac:dyDescent="0.2">
      <c r="B9" s="12">
        <v>2014</v>
      </c>
      <c r="C9" s="23">
        <v>933652</v>
      </c>
      <c r="D9" s="23">
        <v>532087</v>
      </c>
    </row>
    <row r="10" spans="2:12" ht="15" x14ac:dyDescent="0.2">
      <c r="B10" s="12">
        <v>2015</v>
      </c>
      <c r="C10" s="23">
        <v>969282</v>
      </c>
      <c r="D10" s="23">
        <v>507170</v>
      </c>
    </row>
    <row r="11" spans="2:12" ht="15" x14ac:dyDescent="0.2">
      <c r="B11" s="12">
        <v>2016</v>
      </c>
      <c r="C11" s="23">
        <v>855354</v>
      </c>
      <c r="D11" s="23">
        <v>504442</v>
      </c>
    </row>
    <row r="12" spans="2:12" ht="15" x14ac:dyDescent="0.2">
      <c r="B12" s="12">
        <v>2017</v>
      </c>
      <c r="C12" s="23">
        <v>891263</v>
      </c>
      <c r="D12" s="23">
        <v>530735</v>
      </c>
    </row>
    <row r="13" spans="2:12" ht="15" x14ac:dyDescent="0.2">
      <c r="B13" s="13">
        <v>2018</v>
      </c>
      <c r="C13" s="23">
        <v>927364</v>
      </c>
      <c r="D13" s="23">
        <v>552053</v>
      </c>
    </row>
    <row r="14" spans="2:12" ht="15" x14ac:dyDescent="0.25">
      <c r="B14" s="3" t="s">
        <v>34</v>
      </c>
    </row>
    <row r="15" spans="2:12" ht="15" x14ac:dyDescent="0.25">
      <c r="B15" s="3" t="s">
        <v>30</v>
      </c>
    </row>
    <row r="16" spans="2:12" ht="15" x14ac:dyDescent="0.25">
      <c r="B16" s="39" t="s">
        <v>223</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7D79-E332-46AC-87C2-F1F4F345B390}">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111</v>
      </c>
    </row>
    <row r="4" spans="2:4" s="2" customFormat="1" ht="24" customHeight="1" x14ac:dyDescent="0.25">
      <c r="B4" s="9" t="s">
        <v>3</v>
      </c>
      <c r="C4" s="11" t="s">
        <v>47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v>5</v>
      </c>
      <c r="D9" s="38"/>
    </row>
    <row r="10" spans="2:4" x14ac:dyDescent="0.25">
      <c r="B10" s="12">
        <v>2015</v>
      </c>
      <c r="C10" s="52">
        <v>2</v>
      </c>
      <c r="D10" s="38"/>
    </row>
    <row r="11" spans="2:4" x14ac:dyDescent="0.25">
      <c r="B11" s="12">
        <v>2016</v>
      </c>
      <c r="C11" s="52">
        <v>3</v>
      </c>
      <c r="D11" s="38"/>
    </row>
    <row r="12" spans="2:4" x14ac:dyDescent="0.25">
      <c r="B12" s="12">
        <v>2017</v>
      </c>
      <c r="C12" s="52">
        <v>4</v>
      </c>
      <c r="D12" s="38"/>
    </row>
    <row r="13" spans="2:4" x14ac:dyDescent="0.25">
      <c r="B13" s="12">
        <v>2018</v>
      </c>
      <c r="C13" s="52">
        <v>2</v>
      </c>
      <c r="D13" s="38"/>
    </row>
    <row r="14" spans="2:4" x14ac:dyDescent="0.25">
      <c r="D14" s="38"/>
    </row>
    <row r="15" spans="2:4" x14ac:dyDescent="0.25">
      <c r="B15" s="39" t="s">
        <v>106</v>
      </c>
      <c r="D15" s="38"/>
    </row>
    <row r="16" spans="2:4" x14ac:dyDescent="0.25">
      <c r="B16" s="39" t="s">
        <v>109</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4E96-7EB3-4D19-AA36-D8A23E010B00}">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112</v>
      </c>
    </row>
    <row r="4" spans="2:4" s="2" customFormat="1" ht="24" customHeight="1" x14ac:dyDescent="0.25">
      <c r="B4" s="9" t="s">
        <v>3</v>
      </c>
      <c r="C4" s="11" t="s">
        <v>55</v>
      </c>
      <c r="D4" s="38"/>
    </row>
    <row r="5" spans="2:4" x14ac:dyDescent="0.25">
      <c r="B5" s="12">
        <v>2010</v>
      </c>
      <c r="C5" s="53">
        <v>52.470044999999999</v>
      </c>
      <c r="D5" s="38"/>
    </row>
    <row r="6" spans="2:4" x14ac:dyDescent="0.25">
      <c r="B6" s="12">
        <v>2011</v>
      </c>
      <c r="C6" s="53">
        <v>48.186143029999997</v>
      </c>
      <c r="D6" s="38"/>
    </row>
    <row r="7" spans="2:4" x14ac:dyDescent="0.25">
      <c r="B7" s="12">
        <v>2012</v>
      </c>
      <c r="C7" s="53">
        <v>35.976546999999997</v>
      </c>
      <c r="D7" s="38"/>
    </row>
    <row r="8" spans="2:4" x14ac:dyDescent="0.25">
      <c r="B8" s="12">
        <v>2013</v>
      </c>
      <c r="C8" s="53">
        <v>41.855319000000001</v>
      </c>
      <c r="D8" s="38"/>
    </row>
    <row r="9" spans="2:4" x14ac:dyDescent="0.25">
      <c r="B9" s="12">
        <v>2014</v>
      </c>
      <c r="C9" s="53">
        <v>41.095351000000001</v>
      </c>
      <c r="D9" s="38"/>
    </row>
    <row r="10" spans="2:4" x14ac:dyDescent="0.25">
      <c r="B10" s="12">
        <v>2015</v>
      </c>
      <c r="C10" s="53">
        <v>44.261195000000001</v>
      </c>
      <c r="D10" s="38"/>
    </row>
    <row r="11" spans="2:4" x14ac:dyDescent="0.25">
      <c r="B11" s="12">
        <v>2016</v>
      </c>
      <c r="C11" s="53">
        <v>52.23</v>
      </c>
      <c r="D11" s="38"/>
    </row>
    <row r="12" spans="2:4" x14ac:dyDescent="0.25">
      <c r="B12" s="12">
        <v>2017</v>
      </c>
      <c r="C12" s="53">
        <v>46.9</v>
      </c>
      <c r="D12" s="38"/>
    </row>
    <row r="13" spans="2:4" x14ac:dyDescent="0.25">
      <c r="B13" s="12">
        <v>2018</v>
      </c>
      <c r="C13" s="53">
        <v>51.46</v>
      </c>
      <c r="D13" s="38"/>
    </row>
    <row r="14" spans="2:4" x14ac:dyDescent="0.25">
      <c r="D14" s="38"/>
    </row>
    <row r="15" spans="2:4" x14ac:dyDescent="0.25">
      <c r="B15" s="39" t="s">
        <v>114</v>
      </c>
      <c r="D15" s="38"/>
    </row>
    <row r="16" spans="2:4" x14ac:dyDescent="0.25">
      <c r="B16" s="22" t="s">
        <v>227</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164B-FF68-4335-AD78-13CB8CBE5B2F}">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116</v>
      </c>
    </row>
    <row r="4" spans="2:4" s="2" customFormat="1" ht="24" customHeight="1" x14ac:dyDescent="0.25">
      <c r="B4" s="9" t="s">
        <v>3</v>
      </c>
      <c r="C4" s="11" t="s">
        <v>115</v>
      </c>
      <c r="D4" s="38"/>
    </row>
    <row r="5" spans="2:4" x14ac:dyDescent="0.25">
      <c r="B5" s="12">
        <v>2010</v>
      </c>
      <c r="C5" s="52">
        <v>519</v>
      </c>
      <c r="D5" s="38"/>
    </row>
    <row r="6" spans="2:4" x14ac:dyDescent="0.25">
      <c r="B6" s="12">
        <v>2011</v>
      </c>
      <c r="C6" s="52">
        <v>471</v>
      </c>
      <c r="D6" s="38"/>
    </row>
    <row r="7" spans="2:4" x14ac:dyDescent="0.25">
      <c r="B7" s="12">
        <v>2012</v>
      </c>
      <c r="C7" s="52">
        <v>400</v>
      </c>
      <c r="D7" s="38"/>
    </row>
    <row r="8" spans="2:4" x14ac:dyDescent="0.25">
      <c r="B8" s="12">
        <v>2013</v>
      </c>
      <c r="C8" s="52">
        <v>417</v>
      </c>
      <c r="D8" s="38"/>
    </row>
    <row r="9" spans="2:4" x14ac:dyDescent="0.25">
      <c r="B9" s="12">
        <v>2014</v>
      </c>
      <c r="C9" s="52">
        <v>397</v>
      </c>
      <c r="D9" s="38"/>
    </row>
    <row r="10" spans="2:4" x14ac:dyDescent="0.25">
      <c r="B10" s="12">
        <v>2015</v>
      </c>
      <c r="C10" s="52">
        <v>413</v>
      </c>
      <c r="D10" s="38"/>
    </row>
    <row r="11" spans="2:4" x14ac:dyDescent="0.25">
      <c r="B11" s="12">
        <v>2016</v>
      </c>
      <c r="C11" s="52">
        <v>427</v>
      </c>
      <c r="D11" s="38"/>
    </row>
    <row r="12" spans="2:4" x14ac:dyDescent="0.25">
      <c r="B12" s="12">
        <v>2017</v>
      </c>
      <c r="C12" s="52">
        <v>450</v>
      </c>
      <c r="D12" s="38"/>
    </row>
    <row r="13" spans="2:4" x14ac:dyDescent="0.25">
      <c r="B13" s="12">
        <v>2018</v>
      </c>
      <c r="C13" s="52">
        <v>451</v>
      </c>
      <c r="D13" s="38"/>
    </row>
    <row r="14" spans="2:4" x14ac:dyDescent="0.25">
      <c r="D14" s="38"/>
    </row>
    <row r="15" spans="2:4" x14ac:dyDescent="0.25">
      <c r="B15" s="39" t="s">
        <v>114</v>
      </c>
      <c r="D15" s="38"/>
    </row>
    <row r="16" spans="2:4" x14ac:dyDescent="0.25">
      <c r="B16" s="39" t="s">
        <v>113</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7DD5-4312-47D4-AEDA-B2B1FB71D83D}">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117</v>
      </c>
    </row>
    <row r="4" spans="2:4" s="2" customFormat="1" ht="24" customHeight="1" x14ac:dyDescent="0.25">
      <c r="B4" s="9" t="s">
        <v>3</v>
      </c>
      <c r="C4" s="11" t="s">
        <v>38</v>
      </c>
      <c r="D4" s="38"/>
    </row>
    <row r="5" spans="2:4" x14ac:dyDescent="0.25">
      <c r="B5" s="12">
        <v>2010</v>
      </c>
      <c r="C5" s="53">
        <v>6.2</v>
      </c>
      <c r="D5" s="38"/>
    </row>
    <row r="6" spans="2:4" x14ac:dyDescent="0.25">
      <c r="B6" s="12">
        <v>2011</v>
      </c>
      <c r="C6" s="53">
        <v>6.1</v>
      </c>
      <c r="D6" s="38"/>
    </row>
    <row r="7" spans="2:4" x14ac:dyDescent="0.25">
      <c r="B7" s="12">
        <v>2012</v>
      </c>
      <c r="C7" s="53">
        <v>6.28</v>
      </c>
      <c r="D7" s="38"/>
    </row>
    <row r="8" spans="2:4" x14ac:dyDescent="0.25">
      <c r="B8" s="12">
        <v>2013</v>
      </c>
      <c r="C8" s="53">
        <v>6.19351800064761</v>
      </c>
      <c r="D8" s="38"/>
    </row>
    <row r="9" spans="2:4" x14ac:dyDescent="0.25">
      <c r="B9" s="12">
        <v>2014</v>
      </c>
      <c r="C9" s="53">
        <v>8.15</v>
      </c>
      <c r="D9" s="38"/>
    </row>
    <row r="10" spans="2:4" x14ac:dyDescent="0.25">
      <c r="B10" s="12">
        <v>2015</v>
      </c>
      <c r="C10" s="53">
        <v>6.21</v>
      </c>
      <c r="D10" s="38"/>
    </row>
    <row r="11" spans="2:4" x14ac:dyDescent="0.25">
      <c r="B11" s="12">
        <v>2016</v>
      </c>
      <c r="C11" s="53">
        <v>5.6</v>
      </c>
      <c r="D11" s="38"/>
    </row>
    <row r="12" spans="2:4" x14ac:dyDescent="0.25">
      <c r="B12" s="12">
        <v>2017</v>
      </c>
      <c r="C12" s="53">
        <v>6.22</v>
      </c>
      <c r="D12" s="38"/>
    </row>
    <row r="13" spans="2:4" x14ac:dyDescent="0.25">
      <c r="B13" s="12">
        <v>2018</v>
      </c>
      <c r="C13" s="53">
        <v>6.28</v>
      </c>
      <c r="D13" s="38"/>
    </row>
    <row r="14" spans="2:4" x14ac:dyDescent="0.25">
      <c r="D14" s="38"/>
    </row>
    <row r="15" spans="2:4" x14ac:dyDescent="0.25">
      <c r="B15" s="39" t="s">
        <v>106</v>
      </c>
      <c r="D15" s="38"/>
    </row>
    <row r="16" spans="2:4" x14ac:dyDescent="0.25">
      <c r="B16" s="39" t="s">
        <v>36</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94B8-7C6D-49AD-935B-AB0D299A1A0E}">
  <dimension ref="B2:D20"/>
  <sheetViews>
    <sheetView showGridLines="0" zoomScaleNormal="100" workbookViewId="0">
      <selection activeCell="D19" sqref="D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155</v>
      </c>
    </row>
    <row r="4" spans="2:4" s="2" customFormat="1" ht="24" customHeight="1" x14ac:dyDescent="0.25">
      <c r="B4" s="9" t="s">
        <v>3</v>
      </c>
      <c r="C4" s="11" t="s">
        <v>38</v>
      </c>
      <c r="D4" s="38"/>
    </row>
    <row r="5" spans="2:4" x14ac:dyDescent="0.25">
      <c r="B5" s="12">
        <v>2010</v>
      </c>
      <c r="C5" s="53">
        <v>26.016260162601601</v>
      </c>
      <c r="D5" s="38"/>
    </row>
    <row r="6" spans="2:4" x14ac:dyDescent="0.25">
      <c r="B6" s="12">
        <v>2011</v>
      </c>
      <c r="C6" s="53">
        <v>27.8735632183908</v>
      </c>
      <c r="D6" s="38"/>
    </row>
    <row r="7" spans="2:4" x14ac:dyDescent="0.25">
      <c r="B7" s="12">
        <v>2012</v>
      </c>
      <c r="C7" s="53">
        <v>29.010989010989</v>
      </c>
      <c r="D7" s="38"/>
    </row>
    <row r="8" spans="2:4" x14ac:dyDescent="0.25">
      <c r="B8" s="12">
        <v>2013</v>
      </c>
      <c r="C8" s="53">
        <v>26.61</v>
      </c>
      <c r="D8" s="38"/>
    </row>
    <row r="9" spans="2:4" x14ac:dyDescent="0.25">
      <c r="B9" s="12">
        <v>2014</v>
      </c>
      <c r="C9" s="53">
        <v>34.78</v>
      </c>
      <c r="D9" s="38"/>
    </row>
    <row r="10" spans="2:4" x14ac:dyDescent="0.25">
      <c r="B10" s="12">
        <v>2015</v>
      </c>
      <c r="C10" s="53">
        <v>20.83</v>
      </c>
      <c r="D10" s="38"/>
    </row>
    <row r="11" spans="2:4" x14ac:dyDescent="0.25">
      <c r="B11" s="12">
        <v>2016</v>
      </c>
      <c r="C11" s="53">
        <v>35.380000000000003</v>
      </c>
      <c r="D11" s="38"/>
    </row>
    <row r="12" spans="2:4" x14ac:dyDescent="0.25">
      <c r="B12" s="12">
        <v>2017</v>
      </c>
      <c r="C12" s="53">
        <v>32.82</v>
      </c>
      <c r="D12" s="38"/>
    </row>
    <row r="13" spans="2:4" x14ac:dyDescent="0.25">
      <c r="B13" s="37">
        <v>2018</v>
      </c>
      <c r="C13" s="53">
        <v>35.71</v>
      </c>
      <c r="D13" s="38"/>
    </row>
    <row r="14" spans="2:4" x14ac:dyDescent="0.25">
      <c r="D14" s="38"/>
    </row>
    <row r="15" spans="2:4" x14ac:dyDescent="0.25">
      <c r="B15" s="39" t="s">
        <v>106</v>
      </c>
      <c r="D15" s="38"/>
    </row>
    <row r="16" spans="2:4" x14ac:dyDescent="0.25">
      <c r="B16" s="39" t="s">
        <v>36</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5C02-0191-42F7-A1C2-AFE7AE52A49D}">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157</v>
      </c>
    </row>
    <row r="4" spans="2:4" s="2" customFormat="1" ht="24" customHeight="1" x14ac:dyDescent="0.25">
      <c r="B4" s="9" t="s">
        <v>3</v>
      </c>
      <c r="C4" s="11" t="s">
        <v>160</v>
      </c>
      <c r="D4" s="38"/>
    </row>
    <row r="5" spans="2:4" x14ac:dyDescent="0.25">
      <c r="B5" s="12">
        <v>2010</v>
      </c>
      <c r="C5" s="52">
        <v>26</v>
      </c>
      <c r="D5" s="38"/>
    </row>
    <row r="6" spans="2:4" x14ac:dyDescent="0.25">
      <c r="B6" s="12">
        <v>2011</v>
      </c>
      <c r="C6" s="52">
        <v>32</v>
      </c>
      <c r="D6" s="38"/>
    </row>
    <row r="7" spans="2:4" x14ac:dyDescent="0.25">
      <c r="B7" s="12">
        <v>2012</v>
      </c>
      <c r="C7" s="52">
        <v>35</v>
      </c>
      <c r="D7" s="38"/>
    </row>
    <row r="8" spans="2:4" x14ac:dyDescent="0.25">
      <c r="B8" s="12">
        <v>2013</v>
      </c>
      <c r="C8" s="52">
        <v>35</v>
      </c>
      <c r="D8" s="38"/>
    </row>
    <row r="9" spans="2:4" x14ac:dyDescent="0.25">
      <c r="B9" s="12">
        <v>2014</v>
      </c>
      <c r="C9" s="52">
        <v>36</v>
      </c>
      <c r="D9" s="38"/>
    </row>
    <row r="10" spans="2:4" x14ac:dyDescent="0.25">
      <c r="B10" s="12">
        <v>2015</v>
      </c>
      <c r="C10" s="52">
        <v>36</v>
      </c>
      <c r="D10" s="38"/>
    </row>
    <row r="11" spans="2:4" x14ac:dyDescent="0.25">
      <c r="B11" s="12">
        <v>2016</v>
      </c>
      <c r="C11" s="52">
        <v>36</v>
      </c>
      <c r="D11" s="38"/>
    </row>
    <row r="12" spans="2:4" x14ac:dyDescent="0.25">
      <c r="B12" s="67">
        <v>2017</v>
      </c>
      <c r="C12" s="52">
        <v>36</v>
      </c>
      <c r="D12" s="38"/>
    </row>
    <row r="13" spans="2:4" x14ac:dyDescent="0.25">
      <c r="B13" s="37">
        <v>2018</v>
      </c>
      <c r="C13" s="52">
        <v>37</v>
      </c>
      <c r="D13" s="38"/>
    </row>
    <row r="14" spans="2:4" x14ac:dyDescent="0.25">
      <c r="D14" s="38"/>
    </row>
    <row r="15" spans="2:4" x14ac:dyDescent="0.25">
      <c r="B15" s="39" t="s">
        <v>16</v>
      </c>
      <c r="D15" s="38"/>
    </row>
    <row r="16" spans="2:4" x14ac:dyDescent="0.25">
      <c r="B16" s="39" t="s">
        <v>158</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27B9-6375-4212-891D-87B0C8E48255}">
  <dimension ref="B2:D20"/>
  <sheetViews>
    <sheetView showGridLines="0" zoomScaleNormal="100" workbookViewId="0">
      <selection activeCell="B17" sqref="B17"/>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159</v>
      </c>
    </row>
    <row r="4" spans="2:4" s="2" customFormat="1" ht="24" customHeight="1" x14ac:dyDescent="0.25">
      <c r="B4" s="9" t="s">
        <v>3</v>
      </c>
      <c r="C4" s="11" t="s">
        <v>160</v>
      </c>
      <c r="D4" s="38"/>
    </row>
    <row r="5" spans="2:4" x14ac:dyDescent="0.25">
      <c r="B5" s="12">
        <v>2010</v>
      </c>
      <c r="C5" s="52">
        <v>33</v>
      </c>
      <c r="D5" s="38"/>
    </row>
    <row r="6" spans="2:4" x14ac:dyDescent="0.25">
      <c r="B6" s="12">
        <v>2011</v>
      </c>
      <c r="C6" s="52">
        <v>15</v>
      </c>
      <c r="D6" s="38"/>
    </row>
    <row r="7" spans="2:4" x14ac:dyDescent="0.25">
      <c r="B7" s="12">
        <v>2012</v>
      </c>
      <c r="C7" s="52">
        <v>9</v>
      </c>
      <c r="D7" s="38"/>
    </row>
    <row r="8" spans="2:4" x14ac:dyDescent="0.25">
      <c r="B8" s="12">
        <v>2013</v>
      </c>
      <c r="C8" s="52">
        <v>15</v>
      </c>
      <c r="D8" s="38"/>
    </row>
    <row r="9" spans="2:4" x14ac:dyDescent="0.25">
      <c r="B9" s="12">
        <v>2014</v>
      </c>
      <c r="C9" s="52">
        <v>13</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161</v>
      </c>
      <c r="D15" s="38"/>
    </row>
    <row r="16" spans="2:4" x14ac:dyDescent="0.25">
      <c r="B16" s="39" t="s">
        <v>158</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8945-1839-4DC5-AE5F-3EB743F7FB8D}">
  <dimension ref="B2:D20"/>
  <sheetViews>
    <sheetView showGridLines="0" zoomScaleNormal="100" workbookViewId="0">
      <selection activeCell="B17" sqref="B17"/>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163</v>
      </c>
    </row>
    <row r="4" spans="2:4" s="2" customFormat="1" ht="24" customHeight="1" x14ac:dyDescent="0.25">
      <c r="B4" s="9" t="s">
        <v>3</v>
      </c>
      <c r="C4" s="11" t="s">
        <v>160</v>
      </c>
      <c r="D4" s="38"/>
    </row>
    <row r="5" spans="2:4" x14ac:dyDescent="0.25">
      <c r="B5" s="12">
        <v>2010</v>
      </c>
      <c r="C5" s="52">
        <v>35</v>
      </c>
      <c r="D5" s="38"/>
    </row>
    <row r="6" spans="2:4" x14ac:dyDescent="0.25">
      <c r="B6" s="12">
        <v>2011</v>
      </c>
      <c r="C6" s="52">
        <v>26</v>
      </c>
      <c r="D6" s="38"/>
    </row>
    <row r="7" spans="2:4" x14ac:dyDescent="0.25">
      <c r="B7" s="12">
        <v>2012</v>
      </c>
      <c r="C7" s="52">
        <v>22</v>
      </c>
      <c r="D7" s="38"/>
    </row>
    <row r="8" spans="2:4" x14ac:dyDescent="0.25">
      <c r="B8" s="12">
        <v>2013</v>
      </c>
      <c r="C8" s="52">
        <v>41</v>
      </c>
      <c r="D8" s="38"/>
    </row>
    <row r="9" spans="2:4" x14ac:dyDescent="0.25">
      <c r="B9" s="12">
        <v>2014</v>
      </c>
      <c r="C9" s="52">
        <v>27</v>
      </c>
      <c r="D9" s="38"/>
    </row>
    <row r="10" spans="2:4" x14ac:dyDescent="0.25">
      <c r="B10" s="12">
        <v>2015</v>
      </c>
      <c r="C10" s="52">
        <v>27</v>
      </c>
      <c r="D10" s="38"/>
    </row>
    <row r="11" spans="2:4" x14ac:dyDescent="0.25">
      <c r="B11" s="12">
        <v>2016</v>
      </c>
      <c r="C11" s="52">
        <v>24</v>
      </c>
      <c r="D11" s="38"/>
    </row>
    <row r="12" spans="2:4" x14ac:dyDescent="0.25">
      <c r="B12" s="12">
        <v>2017</v>
      </c>
      <c r="C12" s="52">
        <v>30</v>
      </c>
      <c r="D12" s="38"/>
    </row>
    <row r="13" spans="2:4" x14ac:dyDescent="0.25">
      <c r="B13" s="12">
        <v>2018</v>
      </c>
      <c r="C13" s="52" t="s">
        <v>2</v>
      </c>
      <c r="D13" s="38"/>
    </row>
    <row r="14" spans="2:4" x14ac:dyDescent="0.25">
      <c r="D14" s="38"/>
    </row>
    <row r="15" spans="2:4" x14ac:dyDescent="0.25">
      <c r="B15" s="39" t="s">
        <v>162</v>
      </c>
      <c r="D15" s="38"/>
    </row>
    <row r="16" spans="2:4" x14ac:dyDescent="0.25">
      <c r="B16" s="39" t="s">
        <v>158</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479A-AC9B-48EF-AE14-5DDBDE4651AB}">
  <dimension ref="B2:D20"/>
  <sheetViews>
    <sheetView showGridLines="0" zoomScaleNormal="100" workbookViewId="0">
      <selection activeCell="B17" sqref="B17"/>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164</v>
      </c>
    </row>
    <row r="4" spans="2:4" s="2" customFormat="1" ht="24" customHeight="1" x14ac:dyDescent="0.25">
      <c r="B4" s="9" t="s">
        <v>3</v>
      </c>
      <c r="C4" s="11" t="s">
        <v>160</v>
      </c>
      <c r="D4" s="38"/>
    </row>
    <row r="5" spans="2:4" x14ac:dyDescent="0.25">
      <c r="B5" s="12">
        <v>2010</v>
      </c>
      <c r="C5" s="52">
        <v>538</v>
      </c>
      <c r="D5" s="38"/>
    </row>
    <row r="6" spans="2:4" x14ac:dyDescent="0.25">
      <c r="B6" s="12">
        <v>2011</v>
      </c>
      <c r="C6" s="52">
        <v>275</v>
      </c>
      <c r="D6" s="38"/>
    </row>
    <row r="7" spans="2:4" x14ac:dyDescent="0.25">
      <c r="B7" s="12">
        <v>2012</v>
      </c>
      <c r="C7" s="52">
        <v>103</v>
      </c>
      <c r="D7" s="38"/>
    </row>
    <row r="8" spans="2:4" x14ac:dyDescent="0.25">
      <c r="B8" s="12">
        <v>2013</v>
      </c>
      <c r="C8" s="52">
        <v>88</v>
      </c>
      <c r="D8" s="38"/>
    </row>
    <row r="9" spans="2:4" x14ac:dyDescent="0.25">
      <c r="B9" s="12">
        <v>2014</v>
      </c>
      <c r="C9" s="52">
        <v>211</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161</v>
      </c>
      <c r="D15" s="38"/>
    </row>
    <row r="16" spans="2:4" x14ac:dyDescent="0.25">
      <c r="B16" s="39" t="s">
        <v>158</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9751-6262-4D0E-80F4-912381144F76}">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165</v>
      </c>
    </row>
    <row r="4" spans="2:4" s="2" customFormat="1" ht="24" customHeight="1" x14ac:dyDescent="0.25">
      <c r="B4" s="9" t="s">
        <v>3</v>
      </c>
      <c r="C4" s="11" t="s">
        <v>167</v>
      </c>
      <c r="D4" s="38"/>
    </row>
    <row r="5" spans="2:4" x14ac:dyDescent="0.25">
      <c r="B5" s="12">
        <v>2010</v>
      </c>
      <c r="C5" s="52">
        <v>2845</v>
      </c>
      <c r="D5" s="38"/>
    </row>
    <row r="6" spans="2:4" x14ac:dyDescent="0.25">
      <c r="B6" s="12">
        <v>2011</v>
      </c>
      <c r="C6" s="52">
        <v>2489</v>
      </c>
      <c r="D6" s="38"/>
    </row>
    <row r="7" spans="2:4" x14ac:dyDescent="0.25">
      <c r="B7" s="12">
        <v>2012</v>
      </c>
      <c r="C7" s="52">
        <v>2439</v>
      </c>
      <c r="D7" s="38"/>
    </row>
    <row r="8" spans="2:4" x14ac:dyDescent="0.25">
      <c r="B8" s="12">
        <v>2013</v>
      </c>
      <c r="C8" s="52">
        <v>2409</v>
      </c>
      <c r="D8" s="38"/>
    </row>
    <row r="9" spans="2:4" x14ac:dyDescent="0.25">
      <c r="B9" s="12">
        <v>2014</v>
      </c>
      <c r="C9" s="52">
        <v>2452</v>
      </c>
      <c r="D9" s="38"/>
    </row>
    <row r="10" spans="2:4" x14ac:dyDescent="0.25">
      <c r="B10" s="12">
        <v>2015</v>
      </c>
      <c r="C10" s="52">
        <v>2442</v>
      </c>
      <c r="D10" s="38"/>
    </row>
    <row r="11" spans="2:4" x14ac:dyDescent="0.25">
      <c r="B11" s="12">
        <v>2016</v>
      </c>
      <c r="C11" s="52">
        <v>2616</v>
      </c>
      <c r="D11" s="38"/>
    </row>
    <row r="12" spans="2:4" x14ac:dyDescent="0.25">
      <c r="B12" s="12">
        <v>2017</v>
      </c>
      <c r="C12" s="52">
        <v>2734</v>
      </c>
      <c r="D12" s="38"/>
    </row>
    <row r="13" spans="2:4" x14ac:dyDescent="0.25">
      <c r="B13" s="12">
        <v>2018</v>
      </c>
      <c r="C13" s="52" t="s">
        <v>2</v>
      </c>
      <c r="D13" s="38"/>
    </row>
    <row r="14" spans="2:4" x14ac:dyDescent="0.25">
      <c r="D14" s="38"/>
    </row>
    <row r="15" spans="2:4" x14ac:dyDescent="0.25">
      <c r="B15" s="39" t="s">
        <v>162</v>
      </c>
      <c r="D15" s="38"/>
    </row>
    <row r="16" spans="2:4" x14ac:dyDescent="0.25">
      <c r="B16" s="39" t="s">
        <v>166</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6"/>
  <sheetViews>
    <sheetView showGridLines="0" zoomScaleNormal="100" workbookViewId="0">
      <selection activeCell="D14" sqref="D14"/>
    </sheetView>
  </sheetViews>
  <sheetFormatPr baseColWidth="10" defaultRowHeight="12.75" x14ac:dyDescent="0.2"/>
  <cols>
    <col min="1" max="1" width="5.28515625" style="1" customWidth="1"/>
    <col min="2" max="2" width="11.42578125" style="1"/>
    <col min="3" max="3" width="13" style="1" customWidth="1"/>
    <col min="4" max="4" width="13.140625" style="1" customWidth="1"/>
    <col min="5" max="22" width="11.42578125" style="1"/>
    <col min="23" max="23" width="11.140625" style="1" customWidth="1"/>
    <col min="24" max="16384" width="11.42578125" style="1"/>
  </cols>
  <sheetData>
    <row r="2" spans="2:12" ht="15" x14ac:dyDescent="0.2">
      <c r="B2" s="35" t="s">
        <v>124</v>
      </c>
      <c r="C2" s="6"/>
      <c r="D2" s="6"/>
      <c r="E2" s="6"/>
      <c r="F2" s="6"/>
      <c r="G2" s="6"/>
      <c r="H2" s="6"/>
      <c r="I2" s="6"/>
      <c r="J2" s="6"/>
      <c r="K2" s="6"/>
      <c r="L2" s="6"/>
    </row>
    <row r="4" spans="2:12" ht="24" customHeight="1" x14ac:dyDescent="0.2">
      <c r="B4" s="9" t="s">
        <v>3</v>
      </c>
      <c r="C4" s="10" t="s">
        <v>0</v>
      </c>
      <c r="D4" s="11" t="s">
        <v>1</v>
      </c>
      <c r="E4" s="5"/>
      <c r="F4" s="5"/>
      <c r="G4" s="5"/>
      <c r="H4" s="5"/>
      <c r="I4" s="5"/>
      <c r="J4" s="5"/>
      <c r="K4" s="5"/>
      <c r="L4" s="5"/>
    </row>
    <row r="5" spans="2:12" ht="15" x14ac:dyDescent="0.2">
      <c r="B5" s="12">
        <v>2010</v>
      </c>
      <c r="C5" s="44">
        <v>29.1</v>
      </c>
      <c r="D5" s="44">
        <v>41.8</v>
      </c>
    </row>
    <row r="6" spans="2:12" ht="15" x14ac:dyDescent="0.2">
      <c r="B6" s="12">
        <v>2011</v>
      </c>
      <c r="C6" s="44">
        <v>28.7</v>
      </c>
      <c r="D6" s="44">
        <v>36</v>
      </c>
    </row>
    <row r="7" spans="2:12" ht="15" x14ac:dyDescent="0.2">
      <c r="B7" s="12">
        <v>2012</v>
      </c>
      <c r="C7" s="44">
        <v>29</v>
      </c>
      <c r="D7" s="44">
        <v>36</v>
      </c>
    </row>
    <row r="8" spans="2:12" ht="15" x14ac:dyDescent="0.2">
      <c r="B8" s="12">
        <v>2013</v>
      </c>
      <c r="C8" s="44">
        <v>29.8</v>
      </c>
      <c r="D8" s="44">
        <v>35.700000000000003</v>
      </c>
    </row>
    <row r="9" spans="2:12" ht="15" x14ac:dyDescent="0.2">
      <c r="B9" s="12">
        <v>2014</v>
      </c>
      <c r="C9" s="44">
        <v>27.4</v>
      </c>
      <c r="D9" s="44">
        <v>37.299999999999997</v>
      </c>
    </row>
    <row r="10" spans="2:12" ht="15" x14ac:dyDescent="0.2">
      <c r="B10" s="12">
        <v>2015</v>
      </c>
      <c r="C10" s="44">
        <v>28.8</v>
      </c>
      <c r="D10" s="44">
        <v>35.9</v>
      </c>
    </row>
    <row r="11" spans="2:12" ht="15" x14ac:dyDescent="0.2">
      <c r="B11" s="36">
        <v>2016</v>
      </c>
      <c r="C11" s="44">
        <v>25.7</v>
      </c>
      <c r="D11" s="44">
        <v>36.5</v>
      </c>
    </row>
    <row r="12" spans="2:12" ht="15" x14ac:dyDescent="0.2">
      <c r="B12" s="36">
        <v>2017</v>
      </c>
      <c r="C12" s="44">
        <v>25.9</v>
      </c>
      <c r="D12" s="44">
        <v>39.9</v>
      </c>
    </row>
    <row r="13" spans="2:12" ht="15" x14ac:dyDescent="0.2">
      <c r="B13" s="41">
        <v>2018</v>
      </c>
      <c r="C13" s="44">
        <v>26.7</v>
      </c>
      <c r="D13" s="44">
        <v>38.299999999999997</v>
      </c>
    </row>
    <row r="15" spans="2:12" ht="15" x14ac:dyDescent="0.25">
      <c r="B15" s="39" t="s">
        <v>33</v>
      </c>
    </row>
    <row r="16" spans="2:12" ht="15" x14ac:dyDescent="0.25">
      <c r="B16" s="3" t="s">
        <v>36</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C580-986F-494B-874D-46A47417CB33}">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168</v>
      </c>
    </row>
    <row r="4" spans="2:4" s="2" customFormat="1" ht="24" customHeight="1" x14ac:dyDescent="0.25">
      <c r="B4" s="9" t="s">
        <v>3</v>
      </c>
      <c r="C4" s="11" t="s">
        <v>167</v>
      </c>
      <c r="D4" s="38"/>
    </row>
    <row r="5" spans="2:4" x14ac:dyDescent="0.25">
      <c r="B5" s="12">
        <v>2010</v>
      </c>
      <c r="C5" s="52">
        <v>87549343</v>
      </c>
      <c r="D5" s="38"/>
    </row>
    <row r="6" spans="2:4" x14ac:dyDescent="0.25">
      <c r="B6" s="12">
        <v>2011</v>
      </c>
      <c r="C6" s="52">
        <v>67933992</v>
      </c>
      <c r="D6" s="38"/>
    </row>
    <row r="7" spans="2:4" x14ac:dyDescent="0.25">
      <c r="B7" s="12">
        <v>2012</v>
      </c>
      <c r="C7" s="52">
        <v>75760075</v>
      </c>
      <c r="D7" s="38"/>
    </row>
    <row r="8" spans="2:4" x14ac:dyDescent="0.25">
      <c r="B8" s="12">
        <v>2013</v>
      </c>
      <c r="C8" s="52">
        <v>64403181</v>
      </c>
      <c r="D8" s="38"/>
    </row>
    <row r="9" spans="2:4" x14ac:dyDescent="0.25">
      <c r="B9" s="12">
        <v>2014</v>
      </c>
      <c r="C9" s="52">
        <v>40653684</v>
      </c>
      <c r="D9" s="38"/>
    </row>
    <row r="10" spans="2:4" x14ac:dyDescent="0.25">
      <c r="B10" s="12">
        <v>2015</v>
      </c>
      <c r="C10" s="52">
        <v>57771347.119999997</v>
      </c>
      <c r="D10" s="38"/>
    </row>
    <row r="11" spans="2:4" x14ac:dyDescent="0.25">
      <c r="B11" s="12">
        <v>2016</v>
      </c>
      <c r="C11" s="52">
        <v>38943583.109000005</v>
      </c>
      <c r="D11" s="38"/>
    </row>
    <row r="12" spans="2:4" x14ac:dyDescent="0.25">
      <c r="B12" s="12">
        <v>2017</v>
      </c>
      <c r="C12" s="52">
        <v>47433701</v>
      </c>
      <c r="D12" s="38"/>
    </row>
    <row r="13" spans="2:4" x14ac:dyDescent="0.25">
      <c r="B13" s="12">
        <v>2018</v>
      </c>
      <c r="C13" s="52" t="s">
        <v>2</v>
      </c>
      <c r="D13" s="38"/>
    </row>
    <row r="14" spans="2:4" x14ac:dyDescent="0.25">
      <c r="D14" s="38"/>
    </row>
    <row r="15" spans="2:4" x14ac:dyDescent="0.25">
      <c r="B15" s="39" t="s">
        <v>162</v>
      </c>
      <c r="D15" s="38"/>
    </row>
    <row r="16" spans="2:4" x14ac:dyDescent="0.25">
      <c r="B16" s="39" t="s">
        <v>169</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D810-DD87-44F2-906C-D6A0FB2CA6FD}">
  <dimension ref="B2:D20"/>
  <sheetViews>
    <sheetView showGridLines="0" zoomScaleNormal="100" workbookViewId="0">
      <selection activeCell="E13" sqref="E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170</v>
      </c>
    </row>
    <row r="4" spans="2:4" s="2" customFormat="1" ht="24" customHeight="1" x14ac:dyDescent="0.25">
      <c r="B4" s="9" t="s">
        <v>3</v>
      </c>
      <c r="C4" s="11" t="s">
        <v>160</v>
      </c>
      <c r="D4" s="38"/>
    </row>
    <row r="5" spans="2:4" x14ac:dyDescent="0.25">
      <c r="B5" s="12">
        <v>2010</v>
      </c>
      <c r="C5" s="52">
        <v>34</v>
      </c>
      <c r="D5" s="38"/>
    </row>
    <row r="6" spans="2:4" x14ac:dyDescent="0.25">
      <c r="B6" s="12">
        <v>2011</v>
      </c>
      <c r="C6" s="52">
        <v>36</v>
      </c>
      <c r="D6" s="38"/>
    </row>
    <row r="7" spans="2:4" x14ac:dyDescent="0.25">
      <c r="B7" s="12">
        <v>2012</v>
      </c>
      <c r="C7" s="52">
        <v>52</v>
      </c>
      <c r="D7" s="38"/>
    </row>
    <row r="8" spans="2:4" x14ac:dyDescent="0.25">
      <c r="B8" s="12">
        <v>2013</v>
      </c>
      <c r="C8" s="52">
        <v>47</v>
      </c>
      <c r="D8" s="38"/>
    </row>
    <row r="9" spans="2:4" x14ac:dyDescent="0.25">
      <c r="B9" s="12">
        <v>2014</v>
      </c>
      <c r="C9" s="52">
        <v>39</v>
      </c>
      <c r="D9" s="38"/>
    </row>
    <row r="10" spans="2:4" x14ac:dyDescent="0.25">
      <c r="B10" s="12">
        <v>2015</v>
      </c>
      <c r="C10" s="52">
        <v>41</v>
      </c>
      <c r="D10" s="38"/>
    </row>
    <row r="11" spans="2:4" x14ac:dyDescent="0.25">
      <c r="B11" s="12">
        <v>2016</v>
      </c>
      <c r="C11" s="52">
        <v>33</v>
      </c>
      <c r="D11" s="38"/>
    </row>
    <row r="12" spans="2:4" x14ac:dyDescent="0.25">
      <c r="B12" s="12">
        <v>2017</v>
      </c>
      <c r="C12" s="52">
        <v>32</v>
      </c>
      <c r="D12" s="38"/>
    </row>
    <row r="13" spans="2:4" x14ac:dyDescent="0.25">
      <c r="B13" s="12">
        <v>2018</v>
      </c>
      <c r="C13" s="52">
        <v>27</v>
      </c>
      <c r="D13" s="38"/>
    </row>
    <row r="14" spans="2:4" x14ac:dyDescent="0.25">
      <c r="D14" s="38"/>
    </row>
    <row r="15" spans="2:4" x14ac:dyDescent="0.25">
      <c r="B15" s="39" t="s">
        <v>171</v>
      </c>
      <c r="D15" s="38"/>
    </row>
    <row r="16" spans="2:4" x14ac:dyDescent="0.25">
      <c r="B16" s="39" t="s">
        <v>158</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5EEE-AECB-4E22-ADFF-234398740557}">
  <dimension ref="B2:D22"/>
  <sheetViews>
    <sheetView showGridLines="0" zoomScaleNormal="100" workbookViewId="0">
      <selection activeCell="B20" sqref="B20"/>
    </sheetView>
  </sheetViews>
  <sheetFormatPr baseColWidth="10" defaultRowHeight="15" x14ac:dyDescent="0.25"/>
  <cols>
    <col min="1" max="1" width="5.7109375" style="39" customWidth="1"/>
    <col min="2" max="2" width="12.85546875" style="39" customWidth="1"/>
    <col min="3" max="3" width="14" style="39" bestFit="1" customWidth="1"/>
    <col min="4" max="4" width="14.28515625" style="39" customWidth="1"/>
    <col min="5" max="16384" width="11.42578125" style="39"/>
  </cols>
  <sheetData>
    <row r="2" spans="2:4" x14ac:dyDescent="0.25">
      <c r="B2" s="39" t="s">
        <v>172</v>
      </c>
    </row>
    <row r="4" spans="2:4" s="2" customFormat="1" ht="24" customHeight="1" x14ac:dyDescent="0.25">
      <c r="B4" s="9" t="s">
        <v>3</v>
      </c>
      <c r="C4" s="11" t="s">
        <v>38</v>
      </c>
      <c r="D4" s="38"/>
    </row>
    <row r="5" spans="2:4" x14ac:dyDescent="0.25">
      <c r="B5" s="12">
        <v>2010</v>
      </c>
      <c r="C5" s="53">
        <v>12.1290473070868</v>
      </c>
      <c r="D5" s="38"/>
    </row>
    <row r="6" spans="2:4" x14ac:dyDescent="0.25">
      <c r="B6" s="12">
        <v>2011</v>
      </c>
      <c r="C6" s="53">
        <v>13.168800787231801</v>
      </c>
      <c r="D6" s="38"/>
    </row>
    <row r="7" spans="2:4" x14ac:dyDescent="0.25">
      <c r="B7" s="12">
        <v>2012</v>
      </c>
      <c r="C7" s="53">
        <v>17.898731438798599</v>
      </c>
      <c r="D7" s="38"/>
    </row>
    <row r="8" spans="2:4" x14ac:dyDescent="0.25">
      <c r="B8" s="12">
        <v>2013</v>
      </c>
      <c r="C8" s="53">
        <v>15.642238891602201</v>
      </c>
      <c r="D8" s="38"/>
    </row>
    <row r="9" spans="2:4" x14ac:dyDescent="0.25">
      <c r="B9" s="12">
        <v>2014</v>
      </c>
      <c r="C9" s="53">
        <v>16.342775509426598</v>
      </c>
      <c r="D9" s="38"/>
    </row>
    <row r="10" spans="2:4" x14ac:dyDescent="0.25">
      <c r="B10" s="12">
        <v>2015</v>
      </c>
      <c r="C10" s="53">
        <v>21.425955772578</v>
      </c>
      <c r="D10" s="38"/>
    </row>
    <row r="11" spans="2:4" x14ac:dyDescent="0.25">
      <c r="B11" s="12">
        <v>2016</v>
      </c>
      <c r="C11" s="53">
        <v>21.07</v>
      </c>
      <c r="D11" s="38"/>
    </row>
    <row r="12" spans="2:4" x14ac:dyDescent="0.25">
      <c r="B12" s="13">
        <v>2017</v>
      </c>
      <c r="C12" s="53">
        <v>18.16</v>
      </c>
      <c r="D12" s="38"/>
    </row>
    <row r="13" spans="2:4" x14ac:dyDescent="0.25">
      <c r="B13"/>
      <c r="C13"/>
      <c r="D13" s="38"/>
    </row>
    <row r="14" spans="2:4" ht="30" x14ac:dyDescent="0.25">
      <c r="B14" s="9" t="s">
        <v>3</v>
      </c>
      <c r="C14" s="10" t="s">
        <v>229</v>
      </c>
      <c r="D14" s="69" t="s">
        <v>230</v>
      </c>
    </row>
    <row r="15" spans="2:4" x14ac:dyDescent="0.25">
      <c r="B15" s="13">
        <v>2017</v>
      </c>
      <c r="C15" s="53">
        <v>18.16</v>
      </c>
      <c r="D15" s="53">
        <v>20.9</v>
      </c>
    </row>
    <row r="16" spans="2:4" customFormat="1" x14ac:dyDescent="0.25"/>
    <row r="17" spans="2:4" x14ac:dyDescent="0.25">
      <c r="B17" s="39" t="s">
        <v>173</v>
      </c>
      <c r="D17" s="38"/>
    </row>
    <row r="18" spans="2:4" x14ac:dyDescent="0.25">
      <c r="B18" s="39" t="s">
        <v>36</v>
      </c>
      <c r="C18" s="38"/>
      <c r="D18" s="38"/>
    </row>
    <row r="19" spans="2:4" x14ac:dyDescent="0.25">
      <c r="B19" s="38" t="s">
        <v>226</v>
      </c>
      <c r="C19" s="38"/>
      <c r="D19" s="38"/>
    </row>
    <row r="20" spans="2:4" x14ac:dyDescent="0.25">
      <c r="B20" s="68" t="s">
        <v>228</v>
      </c>
      <c r="C20" s="38"/>
      <c r="D20" s="38"/>
    </row>
    <row r="21" spans="2:4" x14ac:dyDescent="0.25">
      <c r="B21" s="38"/>
      <c r="C21" s="38"/>
      <c r="D21" s="38"/>
    </row>
    <row r="22" spans="2:4" x14ac:dyDescent="0.25">
      <c r="B22" s="38"/>
      <c r="C22" s="38"/>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04F0-E0FA-4742-A656-9F4FD1AD5A08}">
  <dimension ref="B2:D20"/>
  <sheetViews>
    <sheetView showGridLines="0" zoomScaleNormal="100" workbookViewId="0">
      <selection activeCell="B18" sqref="B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174</v>
      </c>
    </row>
    <row r="4" spans="2:4" s="2" customFormat="1" ht="24" customHeight="1" x14ac:dyDescent="0.25">
      <c r="B4" s="9" t="s">
        <v>3</v>
      </c>
      <c r="C4" s="11" t="s">
        <v>38</v>
      </c>
      <c r="D4" s="38"/>
    </row>
    <row r="5" spans="2:4" x14ac:dyDescent="0.25">
      <c r="B5" s="12">
        <v>2010</v>
      </c>
      <c r="C5" s="53">
        <v>16.5095964229</v>
      </c>
      <c r="D5" s="38"/>
    </row>
    <row r="6" spans="2:4" x14ac:dyDescent="0.25">
      <c r="B6" s="12">
        <v>2011</v>
      </c>
      <c r="C6" s="53">
        <v>28.182421961500001</v>
      </c>
      <c r="D6" s="38"/>
    </row>
    <row r="7" spans="2:4" x14ac:dyDescent="0.25">
      <c r="B7" s="12">
        <v>2012</v>
      </c>
      <c r="C7" s="53">
        <v>23.418137438999999</v>
      </c>
      <c r="D7" s="38"/>
    </row>
    <row r="8" spans="2:4" x14ac:dyDescent="0.25">
      <c r="B8" s="12">
        <v>2013</v>
      </c>
      <c r="C8" s="53">
        <v>22.442732513599999</v>
      </c>
      <c r="D8" s="38"/>
    </row>
    <row r="9" spans="2:4" x14ac:dyDescent="0.25">
      <c r="B9" s="12">
        <v>2014</v>
      </c>
      <c r="C9" s="53">
        <v>26.802387876899999</v>
      </c>
      <c r="D9" s="38"/>
    </row>
    <row r="10" spans="2:4" x14ac:dyDescent="0.25">
      <c r="B10" s="12">
        <v>2015</v>
      </c>
      <c r="C10" s="53">
        <v>27.043556085918901</v>
      </c>
      <c r="D10" s="38"/>
    </row>
    <row r="11" spans="2:4" x14ac:dyDescent="0.25">
      <c r="B11" s="12">
        <v>2016</v>
      </c>
      <c r="C11" s="53">
        <v>25.07</v>
      </c>
      <c r="D11" s="38"/>
    </row>
    <row r="12" spans="2:4" x14ac:dyDescent="0.25">
      <c r="B12" s="12">
        <v>2017</v>
      </c>
      <c r="C12" s="53">
        <v>23.56</v>
      </c>
      <c r="D12" s="38"/>
    </row>
    <row r="13" spans="2:4" x14ac:dyDescent="0.25">
      <c r="B13" s="12">
        <v>2018</v>
      </c>
      <c r="C13" s="53" t="s">
        <v>231</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row>
    <row r="20" spans="2:4" x14ac:dyDescent="0.25">
      <c r="B20" s="38"/>
      <c r="C20" s="38"/>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39F9-A536-495C-BBE8-9904C56599DB}">
  <dimension ref="B2:D20"/>
  <sheetViews>
    <sheetView showGridLines="0" zoomScaleNormal="100" workbookViewId="0">
      <selection activeCell="B18" sqref="B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175</v>
      </c>
    </row>
    <row r="4" spans="2:4" s="2" customFormat="1" ht="24" customHeight="1" x14ac:dyDescent="0.25">
      <c r="B4" s="9" t="s">
        <v>3</v>
      </c>
      <c r="C4" s="11" t="s">
        <v>38</v>
      </c>
      <c r="D4" s="38"/>
    </row>
    <row r="5" spans="2:4" x14ac:dyDescent="0.25">
      <c r="B5" s="12">
        <v>2010</v>
      </c>
      <c r="C5" s="53">
        <v>14.88</v>
      </c>
      <c r="D5" s="38"/>
    </row>
    <row r="6" spans="2:4" x14ac:dyDescent="0.25">
      <c r="B6" s="12">
        <v>2011</v>
      </c>
      <c r="C6" s="53">
        <v>11.94</v>
      </c>
      <c r="D6" s="38"/>
    </row>
    <row r="7" spans="2:4" x14ac:dyDescent="0.25">
      <c r="B7" s="12">
        <v>2012</v>
      </c>
      <c r="C7" s="53">
        <v>9.86</v>
      </c>
      <c r="D7" s="38"/>
    </row>
    <row r="8" spans="2:4" x14ac:dyDescent="0.25">
      <c r="B8" s="12">
        <v>2013</v>
      </c>
      <c r="C8" s="53">
        <v>8.43</v>
      </c>
      <c r="D8" s="38"/>
    </row>
    <row r="9" spans="2:4" x14ac:dyDescent="0.25">
      <c r="B9" s="12">
        <v>2014</v>
      </c>
      <c r="C9" s="53">
        <v>9.1230454107999996</v>
      </c>
      <c r="D9" s="38"/>
    </row>
    <row r="10" spans="2:4" x14ac:dyDescent="0.25">
      <c r="B10" s="12">
        <v>2015</v>
      </c>
      <c r="C10" s="53">
        <v>7.88</v>
      </c>
      <c r="D10" s="38"/>
    </row>
    <row r="11" spans="2:4" x14ac:dyDescent="0.25">
      <c r="B11" s="12">
        <v>2016</v>
      </c>
      <c r="C11" s="53">
        <v>8.68</v>
      </c>
      <c r="D11" s="38"/>
    </row>
    <row r="12" spans="2:4" x14ac:dyDescent="0.25">
      <c r="B12" s="12">
        <v>2017</v>
      </c>
      <c r="C12" s="53">
        <v>9.2899999999999991</v>
      </c>
      <c r="D12" s="38"/>
    </row>
    <row r="13" spans="2:4" x14ac:dyDescent="0.25">
      <c r="B13" s="12">
        <v>2018</v>
      </c>
      <c r="C13" s="53" t="s">
        <v>231</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425B-D231-49AC-A50F-D49E65F299BA}">
  <dimension ref="B2:D20"/>
  <sheetViews>
    <sheetView showGridLines="0" zoomScaleNormal="100" workbookViewId="0">
      <selection activeCell="B18" sqref="B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176</v>
      </c>
    </row>
    <row r="4" spans="2:4" s="2" customFormat="1" ht="24" customHeight="1" x14ac:dyDescent="0.25">
      <c r="B4" s="9" t="s">
        <v>3</v>
      </c>
      <c r="C4" s="11" t="s">
        <v>38</v>
      </c>
      <c r="D4" s="38"/>
    </row>
    <row r="5" spans="2:4" x14ac:dyDescent="0.25">
      <c r="B5" s="12">
        <v>2010</v>
      </c>
      <c r="C5" s="53">
        <v>11.97</v>
      </c>
      <c r="D5" s="38"/>
    </row>
    <row r="6" spans="2:4" x14ac:dyDescent="0.25">
      <c r="B6" s="12">
        <v>2011</v>
      </c>
      <c r="C6" s="53">
        <v>10.69</v>
      </c>
      <c r="D6" s="38"/>
    </row>
    <row r="7" spans="2:4" x14ac:dyDescent="0.25">
      <c r="B7" s="12">
        <v>2012</v>
      </c>
      <c r="C7" s="53">
        <v>11.03</v>
      </c>
      <c r="D7" s="38"/>
    </row>
    <row r="8" spans="2:4" x14ac:dyDescent="0.25">
      <c r="B8" s="12">
        <v>2013</v>
      </c>
      <c r="C8" s="53">
        <v>9.25</v>
      </c>
      <c r="D8" s="38"/>
    </row>
    <row r="9" spans="2:4" x14ac:dyDescent="0.25">
      <c r="B9" s="12">
        <v>2014</v>
      </c>
      <c r="C9" s="53">
        <v>10.28</v>
      </c>
      <c r="D9" s="38"/>
    </row>
    <row r="10" spans="2:4" x14ac:dyDescent="0.25">
      <c r="B10" s="12">
        <v>2015</v>
      </c>
      <c r="C10" s="53">
        <v>9.3699999999999992</v>
      </c>
      <c r="D10" s="38"/>
    </row>
    <row r="11" spans="2:4" x14ac:dyDescent="0.25">
      <c r="B11" s="12">
        <v>2016</v>
      </c>
      <c r="C11" s="53">
        <v>10.66</v>
      </c>
      <c r="D11" s="38"/>
    </row>
    <row r="12" spans="2:4" x14ac:dyDescent="0.25">
      <c r="B12" s="12">
        <v>2017</v>
      </c>
      <c r="C12" s="53">
        <v>10.81</v>
      </c>
      <c r="D12" s="38"/>
    </row>
    <row r="13" spans="2:4" x14ac:dyDescent="0.25">
      <c r="B13" s="12">
        <v>2018</v>
      </c>
      <c r="C13" s="53" t="s">
        <v>231</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90A1-92AD-432A-9F8B-B10F7DC28D0A}">
  <dimension ref="B2:D20"/>
  <sheetViews>
    <sheetView showGridLines="0" zoomScaleNormal="100" workbookViewId="0">
      <selection activeCell="C22" sqref="C2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178</v>
      </c>
    </row>
    <row r="4" spans="2:4" s="2" customFormat="1" ht="24" customHeight="1" x14ac:dyDescent="0.25">
      <c r="B4" s="9" t="s">
        <v>3</v>
      </c>
      <c r="C4" s="11" t="s">
        <v>160</v>
      </c>
      <c r="D4" s="38"/>
    </row>
    <row r="5" spans="2:4" x14ac:dyDescent="0.25">
      <c r="B5" s="12">
        <v>2010</v>
      </c>
      <c r="C5" s="52">
        <v>521</v>
      </c>
      <c r="D5" s="38"/>
    </row>
    <row r="6" spans="2:4" x14ac:dyDescent="0.25">
      <c r="B6" s="12">
        <v>2011</v>
      </c>
      <c r="C6" s="52">
        <v>495</v>
      </c>
      <c r="D6" s="38"/>
    </row>
    <row r="7" spans="2:4" x14ac:dyDescent="0.25">
      <c r="B7" s="12">
        <v>2012</v>
      </c>
      <c r="C7" s="52">
        <v>468</v>
      </c>
      <c r="D7" s="38"/>
    </row>
    <row r="8" spans="2:4" x14ac:dyDescent="0.25">
      <c r="B8" s="12">
        <v>2013</v>
      </c>
      <c r="C8" s="52">
        <v>455</v>
      </c>
      <c r="D8" s="38"/>
    </row>
    <row r="9" spans="2:4" x14ac:dyDescent="0.25">
      <c r="B9" s="12">
        <v>2014</v>
      </c>
      <c r="C9" s="52">
        <v>443</v>
      </c>
      <c r="D9" s="38"/>
    </row>
    <row r="10" spans="2:4" x14ac:dyDescent="0.25">
      <c r="B10" s="12">
        <v>2015</v>
      </c>
      <c r="C10" s="52">
        <v>406</v>
      </c>
      <c r="D10" s="38"/>
    </row>
    <row r="11" spans="2:4" x14ac:dyDescent="0.25">
      <c r="B11" s="12">
        <v>2016</v>
      </c>
      <c r="C11" s="52">
        <v>438</v>
      </c>
      <c r="D11" s="38"/>
    </row>
    <row r="12" spans="2:4" x14ac:dyDescent="0.25">
      <c r="B12" s="12">
        <v>2017</v>
      </c>
      <c r="C12" s="52">
        <f>168+268</f>
        <v>436</v>
      </c>
      <c r="D12" s="38"/>
    </row>
    <row r="13" spans="2:4" x14ac:dyDescent="0.25">
      <c r="B13" s="12">
        <v>2018</v>
      </c>
      <c r="C13" s="52" t="s">
        <v>2</v>
      </c>
      <c r="D13" s="38"/>
    </row>
    <row r="14" spans="2:4" x14ac:dyDescent="0.25">
      <c r="D14" s="38"/>
    </row>
    <row r="15" spans="2:4" x14ac:dyDescent="0.25">
      <c r="B15" s="39" t="s">
        <v>173</v>
      </c>
      <c r="D15" s="38"/>
    </row>
    <row r="16" spans="2:4" x14ac:dyDescent="0.25">
      <c r="B16" s="39" t="s">
        <v>158</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8B27-8F79-4E56-A24D-415D47A16B1D}">
  <dimension ref="B2:D20"/>
  <sheetViews>
    <sheetView showGridLines="0" zoomScaleNormal="100" workbookViewId="0">
      <selection activeCell="G19" sqref="G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179</v>
      </c>
    </row>
    <row r="4" spans="2:4" s="2" customFormat="1" ht="24" customHeight="1" x14ac:dyDescent="0.25">
      <c r="B4" s="9" t="s">
        <v>3</v>
      </c>
      <c r="C4" s="11" t="s">
        <v>160</v>
      </c>
      <c r="D4" s="38"/>
    </row>
    <row r="5" spans="2:4" x14ac:dyDescent="0.25">
      <c r="B5" s="12">
        <v>2010</v>
      </c>
      <c r="C5" s="52">
        <v>2952</v>
      </c>
      <c r="D5" s="38"/>
    </row>
    <row r="6" spans="2:4" x14ac:dyDescent="0.25">
      <c r="B6" s="12">
        <v>2011</v>
      </c>
      <c r="C6" s="52">
        <v>2118</v>
      </c>
      <c r="D6" s="38"/>
    </row>
    <row r="7" spans="2:4" x14ac:dyDescent="0.25">
      <c r="B7" s="12">
        <v>2012</v>
      </c>
      <c r="C7" s="52">
        <v>2128</v>
      </c>
      <c r="D7" s="38"/>
    </row>
    <row r="8" spans="2:4" x14ac:dyDescent="0.25">
      <c r="B8" s="12">
        <v>2013</v>
      </c>
      <c r="C8" s="52">
        <v>1669</v>
      </c>
      <c r="D8" s="38"/>
    </row>
    <row r="9" spans="2:4" x14ac:dyDescent="0.25">
      <c r="B9" s="12">
        <v>2014</v>
      </c>
      <c r="C9" s="52">
        <v>1715</v>
      </c>
      <c r="D9" s="38"/>
    </row>
    <row r="10" spans="2:4" x14ac:dyDescent="0.25">
      <c r="B10" s="12">
        <v>2015</v>
      </c>
      <c r="C10" s="52">
        <v>1593</v>
      </c>
      <c r="D10" s="38"/>
    </row>
    <row r="11" spans="2:4" x14ac:dyDescent="0.25">
      <c r="B11" s="12">
        <v>2016</v>
      </c>
      <c r="C11" s="52">
        <v>1712</v>
      </c>
      <c r="D11" s="38"/>
    </row>
    <row r="12" spans="2:4" x14ac:dyDescent="0.25">
      <c r="B12" s="12">
        <v>2017</v>
      </c>
      <c r="C12" s="52">
        <v>1633</v>
      </c>
      <c r="D12" s="38"/>
    </row>
    <row r="13" spans="2:4" x14ac:dyDescent="0.25">
      <c r="B13" s="12">
        <v>2018</v>
      </c>
      <c r="C13" s="52" t="s">
        <v>233</v>
      </c>
      <c r="D13" s="38"/>
    </row>
    <row r="14" spans="2:4" x14ac:dyDescent="0.25">
      <c r="D14" s="38"/>
    </row>
    <row r="15" spans="2:4" x14ac:dyDescent="0.25">
      <c r="B15" s="39" t="s">
        <v>173</v>
      </c>
      <c r="D15" s="38"/>
    </row>
    <row r="16" spans="2:4" x14ac:dyDescent="0.25">
      <c r="B16" s="39" t="s">
        <v>180</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E294-391D-4CD3-BF50-DFC8A7441045}">
  <dimension ref="B2:D20"/>
  <sheetViews>
    <sheetView showGridLines="0" zoomScaleNormal="100" workbookViewId="0">
      <selection activeCell="B18" sqref="B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181</v>
      </c>
    </row>
    <row r="4" spans="2:4" s="2" customFormat="1" ht="24" customHeight="1" x14ac:dyDescent="0.25">
      <c r="B4" s="9" t="s">
        <v>3</v>
      </c>
      <c r="C4" s="11" t="s">
        <v>160</v>
      </c>
      <c r="D4" s="38"/>
    </row>
    <row r="5" spans="2:4" x14ac:dyDescent="0.25">
      <c r="B5" s="12">
        <v>2010</v>
      </c>
      <c r="C5" s="52">
        <v>3835</v>
      </c>
      <c r="D5" s="38"/>
    </row>
    <row r="6" spans="2:4" x14ac:dyDescent="0.25">
      <c r="B6" s="12">
        <v>2011</v>
      </c>
      <c r="C6" s="52">
        <v>2909</v>
      </c>
      <c r="D6" s="38"/>
    </row>
    <row r="7" spans="2:4" x14ac:dyDescent="0.25">
      <c r="B7" s="12">
        <v>2012</v>
      </c>
      <c r="C7" s="52">
        <v>2295</v>
      </c>
      <c r="D7" s="38"/>
    </row>
    <row r="8" spans="2:4" x14ac:dyDescent="0.25">
      <c r="B8" s="12">
        <v>2013</v>
      </c>
      <c r="C8" s="52">
        <v>1791</v>
      </c>
      <c r="D8" s="38"/>
    </row>
    <row r="9" spans="2:4" x14ac:dyDescent="0.25">
      <c r="B9" s="12">
        <v>2014</v>
      </c>
      <c r="C9" s="52">
        <v>1903</v>
      </c>
      <c r="D9" s="38"/>
    </row>
    <row r="10" spans="2:4" x14ac:dyDescent="0.25">
      <c r="B10" s="12">
        <v>2015</v>
      </c>
      <c r="C10" s="52">
        <v>1712</v>
      </c>
      <c r="D10" s="38"/>
    </row>
    <row r="11" spans="2:4" x14ac:dyDescent="0.25">
      <c r="B11" s="12">
        <v>2016</v>
      </c>
      <c r="C11" s="52">
        <v>1969</v>
      </c>
      <c r="D11" s="38"/>
    </row>
    <row r="12" spans="2:4" x14ac:dyDescent="0.25">
      <c r="B12" s="12">
        <v>2017</v>
      </c>
      <c r="C12" s="52">
        <v>2099</v>
      </c>
      <c r="D12" s="38"/>
    </row>
    <row r="13" spans="2:4" x14ac:dyDescent="0.25">
      <c r="B13" s="12">
        <v>2018</v>
      </c>
      <c r="C13" s="52" t="s">
        <v>234</v>
      </c>
      <c r="D13" s="38"/>
    </row>
    <row r="14" spans="2:4" x14ac:dyDescent="0.25">
      <c r="D14" s="38"/>
    </row>
    <row r="15" spans="2:4" x14ac:dyDescent="0.25">
      <c r="B15" s="39" t="s">
        <v>173</v>
      </c>
      <c r="D15" s="38"/>
    </row>
    <row r="16" spans="2:4" x14ac:dyDescent="0.25">
      <c r="B16" s="39" t="s">
        <v>182</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4EF1-7FA1-4288-8BA4-624F6AAC9510}">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183</v>
      </c>
    </row>
    <row r="4" spans="2:4" s="2" customFormat="1" ht="24" customHeight="1" x14ac:dyDescent="0.25">
      <c r="B4" s="9" t="s">
        <v>3</v>
      </c>
      <c r="C4" s="11" t="s">
        <v>160</v>
      </c>
      <c r="D4" s="38"/>
    </row>
    <row r="5" spans="2:4" x14ac:dyDescent="0.25">
      <c r="B5" s="12">
        <v>2010</v>
      </c>
      <c r="C5" s="52">
        <v>4235</v>
      </c>
      <c r="D5" s="38"/>
    </row>
    <row r="6" spans="2:4" x14ac:dyDescent="0.25">
      <c r="B6" s="12">
        <v>2011</v>
      </c>
      <c r="C6" s="52">
        <v>3224</v>
      </c>
      <c r="D6" s="38"/>
    </row>
    <row r="7" spans="2:4" x14ac:dyDescent="0.25">
      <c r="B7" s="12">
        <v>2012</v>
      </c>
      <c r="C7" s="52">
        <v>2741</v>
      </c>
      <c r="D7" s="38"/>
    </row>
    <row r="8" spans="2:4" x14ac:dyDescent="0.25">
      <c r="B8" s="12">
        <v>2013</v>
      </c>
      <c r="C8" s="52">
        <v>2135</v>
      </c>
      <c r="D8" s="38"/>
    </row>
    <row r="9" spans="2:4" x14ac:dyDescent="0.25">
      <c r="B9" s="12">
        <v>2014</v>
      </c>
      <c r="C9" s="52">
        <v>2220</v>
      </c>
      <c r="D9" s="38"/>
    </row>
    <row r="10" spans="2:4" x14ac:dyDescent="0.25">
      <c r="B10" s="12">
        <v>2015</v>
      </c>
      <c r="C10" s="52">
        <v>1952</v>
      </c>
      <c r="D10" s="38"/>
    </row>
    <row r="11" spans="2:4" x14ac:dyDescent="0.25">
      <c r="B11" s="12">
        <v>2016</v>
      </c>
      <c r="C11" s="52">
        <v>2216</v>
      </c>
      <c r="D11" s="38"/>
    </row>
    <row r="12" spans="2:4" x14ac:dyDescent="0.25">
      <c r="B12" s="12">
        <v>2017</v>
      </c>
      <c r="C12" s="52">
        <v>2436</v>
      </c>
      <c r="D12" s="38"/>
    </row>
    <row r="13" spans="2:4" x14ac:dyDescent="0.25">
      <c r="B13" s="12">
        <v>2018</v>
      </c>
      <c r="C13" s="52" t="s">
        <v>235</v>
      </c>
      <c r="D13" s="38"/>
    </row>
    <row r="14" spans="2:4" x14ac:dyDescent="0.25">
      <c r="D14" s="38"/>
    </row>
    <row r="15" spans="2:4" x14ac:dyDescent="0.25">
      <c r="B15" s="39" t="s">
        <v>173</v>
      </c>
      <c r="D15" s="38"/>
    </row>
    <row r="16" spans="2:4" x14ac:dyDescent="0.25">
      <c r="B16" s="39" t="s">
        <v>182</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S69"/>
  <sheetViews>
    <sheetView showGridLines="0" zoomScaleNormal="100" workbookViewId="0">
      <selection activeCell="D14" sqref="D14"/>
    </sheetView>
  </sheetViews>
  <sheetFormatPr baseColWidth="10" defaultRowHeight="15" x14ac:dyDescent="0.25"/>
  <cols>
    <col min="1" max="1" width="5.28515625" style="3" customWidth="1"/>
    <col min="2" max="2" width="13.5703125" style="3" customWidth="1"/>
    <col min="3" max="10" width="11.42578125" style="3"/>
    <col min="11" max="11" width="18.140625" style="3" customWidth="1"/>
    <col min="12" max="13" width="11.42578125" style="3"/>
    <col min="14" max="14" width="8.5703125" style="14" customWidth="1"/>
    <col min="15" max="16" width="11.42578125" style="14"/>
    <col min="17" max="17" width="8.5703125" style="14" customWidth="1"/>
    <col min="18" max="45" width="11.42578125" style="14"/>
    <col min="46" max="16384" width="11.42578125" style="3"/>
  </cols>
  <sheetData>
    <row r="1" spans="2:45" x14ac:dyDescent="0.25">
      <c r="H1" s="14"/>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2:45" s="14" customFormat="1" x14ac:dyDescent="0.25">
      <c r="B2" s="3" t="s">
        <v>125</v>
      </c>
      <c r="C2" s="3"/>
      <c r="D2" s="3"/>
      <c r="E2" s="3"/>
      <c r="F2" s="3"/>
      <c r="G2" s="3"/>
      <c r="I2" s="3"/>
      <c r="J2" s="3"/>
      <c r="K2" s="3"/>
    </row>
    <row r="3" spans="2:45" s="14" customFormat="1" x14ac:dyDescent="0.25">
      <c r="B3" s="3"/>
      <c r="C3" s="3"/>
      <c r="D3" s="3"/>
      <c r="E3" s="3"/>
      <c r="F3" s="3"/>
      <c r="G3" s="3"/>
      <c r="I3" s="3"/>
      <c r="J3" s="3"/>
      <c r="K3" s="3"/>
    </row>
    <row r="4" spans="2:45" s="24" customFormat="1" ht="24" customHeight="1" x14ac:dyDescent="0.25">
      <c r="B4" s="9" t="s">
        <v>3</v>
      </c>
      <c r="C4" s="10" t="s">
        <v>0</v>
      </c>
      <c r="D4" s="11" t="s">
        <v>1</v>
      </c>
      <c r="E4"/>
      <c r="F4"/>
      <c r="G4"/>
      <c r="H4"/>
      <c r="I4"/>
      <c r="J4" s="4"/>
      <c r="K4" s="4"/>
    </row>
    <row r="5" spans="2:45" s="24" customFormat="1" x14ac:dyDescent="0.25">
      <c r="B5" s="12">
        <v>2010</v>
      </c>
      <c r="C5" s="70">
        <v>0.56000000000000005</v>
      </c>
      <c r="D5" s="71"/>
      <c r="E5"/>
      <c r="F5"/>
      <c r="G5"/>
      <c r="H5"/>
      <c r="I5"/>
      <c r="J5" s="4"/>
      <c r="K5" s="4"/>
    </row>
    <row r="6" spans="2:45" s="14" customFormat="1" x14ac:dyDescent="0.25">
      <c r="B6" s="12">
        <v>2011</v>
      </c>
      <c r="C6" s="70">
        <v>0.62</v>
      </c>
      <c r="D6" s="71"/>
      <c r="E6"/>
      <c r="F6"/>
      <c r="G6"/>
      <c r="H6"/>
      <c r="I6"/>
      <c r="J6" s="3"/>
      <c r="K6" s="3"/>
    </row>
    <row r="7" spans="2:45" s="14" customFormat="1" x14ac:dyDescent="0.25">
      <c r="B7" s="12">
        <v>2012</v>
      </c>
      <c r="C7" s="44">
        <v>0.57999999999999996</v>
      </c>
      <c r="D7" s="44">
        <v>0.82</v>
      </c>
      <c r="E7"/>
      <c r="F7"/>
      <c r="G7"/>
      <c r="H7"/>
      <c r="I7"/>
      <c r="J7" s="3"/>
      <c r="K7" s="3"/>
    </row>
    <row r="8" spans="2:45" s="14" customFormat="1" x14ac:dyDescent="0.25">
      <c r="B8" s="12">
        <v>2013</v>
      </c>
      <c r="C8" s="44">
        <v>0.68</v>
      </c>
      <c r="D8" s="44">
        <v>0.84</v>
      </c>
      <c r="E8"/>
      <c r="F8"/>
      <c r="G8"/>
      <c r="H8"/>
      <c r="I8"/>
      <c r="J8" s="3"/>
      <c r="K8" s="3"/>
    </row>
    <row r="9" spans="2:45" s="14" customFormat="1" x14ac:dyDescent="0.25">
      <c r="B9" s="12">
        <v>2014</v>
      </c>
      <c r="C9" s="44">
        <v>0.73</v>
      </c>
      <c r="D9" s="44">
        <v>0.88</v>
      </c>
      <c r="E9"/>
      <c r="F9"/>
      <c r="G9"/>
      <c r="H9"/>
      <c r="I9"/>
      <c r="J9" s="3"/>
      <c r="K9" s="3"/>
    </row>
    <row r="10" spans="2:45" s="14" customFormat="1" x14ac:dyDescent="0.25">
      <c r="B10" s="12">
        <v>2015</v>
      </c>
      <c r="C10" s="44">
        <v>0.59</v>
      </c>
      <c r="D10" s="44">
        <v>0.86</v>
      </c>
      <c r="E10"/>
      <c r="F10"/>
      <c r="G10"/>
      <c r="H10"/>
      <c r="I10"/>
      <c r="J10" s="3"/>
      <c r="K10" s="3"/>
    </row>
    <row r="11" spans="2:45" s="14" customFormat="1" x14ac:dyDescent="0.25">
      <c r="B11" s="36">
        <v>2016</v>
      </c>
      <c r="C11" s="44">
        <v>0.67</v>
      </c>
      <c r="D11" s="44">
        <v>0.97</v>
      </c>
      <c r="E11"/>
      <c r="F11"/>
      <c r="G11"/>
      <c r="H11"/>
      <c r="I11"/>
      <c r="J11" s="3"/>
      <c r="K11" s="3"/>
    </row>
    <row r="12" spans="2:45" s="14" customFormat="1" x14ac:dyDescent="0.25">
      <c r="B12" s="36">
        <v>2017</v>
      </c>
      <c r="C12" s="44">
        <v>1</v>
      </c>
      <c r="D12" s="44">
        <v>1.31</v>
      </c>
      <c r="E12" s="3"/>
      <c r="F12" s="3"/>
      <c r="G12" s="3"/>
      <c r="H12" s="3"/>
      <c r="I12" s="3"/>
      <c r="J12" s="3"/>
      <c r="K12" s="3"/>
    </row>
    <row r="13" spans="2:45" s="14" customFormat="1" x14ac:dyDescent="0.25">
      <c r="B13" s="41">
        <v>2018</v>
      </c>
      <c r="C13" s="44">
        <v>0.63</v>
      </c>
      <c r="D13" s="44">
        <v>0.65</v>
      </c>
      <c r="E13" s="3"/>
      <c r="F13" s="3"/>
      <c r="G13" s="3"/>
      <c r="H13" s="3"/>
      <c r="I13" s="3"/>
      <c r="J13" s="3"/>
      <c r="K13" s="3"/>
    </row>
    <row r="14" spans="2:45" s="14" customFormat="1" x14ac:dyDescent="0.25">
      <c r="C14" s="3"/>
      <c r="D14" s="3"/>
      <c r="E14" s="3"/>
      <c r="F14" s="3"/>
      <c r="G14" s="3"/>
      <c r="H14" s="3"/>
      <c r="I14" s="3"/>
      <c r="J14" s="3"/>
      <c r="K14" s="3"/>
    </row>
    <row r="15" spans="2:45" s="14" customFormat="1" x14ac:dyDescent="0.25">
      <c r="B15" t="s">
        <v>35</v>
      </c>
      <c r="C15" s="3"/>
      <c r="D15" s="3"/>
      <c r="E15" s="3"/>
      <c r="F15" s="3"/>
      <c r="G15" s="3"/>
      <c r="H15" s="3"/>
      <c r="I15" s="3"/>
      <c r="J15" s="3"/>
      <c r="K15" s="3"/>
    </row>
    <row r="16" spans="2:45" s="14" customFormat="1" x14ac:dyDescent="0.25">
      <c r="B16" t="s">
        <v>37</v>
      </c>
      <c r="C16" s="3"/>
      <c r="D16" s="3"/>
      <c r="E16" s="3"/>
      <c r="F16" s="3"/>
      <c r="G16" s="3"/>
      <c r="H16" s="3"/>
      <c r="I16" s="3"/>
      <c r="J16" s="3"/>
      <c r="K16" s="3"/>
    </row>
    <row r="17" spans="2:45" s="14" customFormat="1" x14ac:dyDescent="0.25">
      <c r="B17" s="39" t="s">
        <v>224</v>
      </c>
      <c r="C17" s="3"/>
      <c r="D17" s="3"/>
      <c r="E17" s="3"/>
      <c r="F17" s="3"/>
      <c r="G17" s="3"/>
      <c r="H17" s="3"/>
      <c r="I17" s="3"/>
      <c r="J17" s="3"/>
      <c r="K17" s="3"/>
    </row>
    <row r="18" spans="2:45" s="14" customFormat="1" x14ac:dyDescent="0.25">
      <c r="C18" s="3"/>
      <c r="D18" s="3"/>
      <c r="E18" s="3"/>
      <c r="F18" s="3"/>
      <c r="G18" s="3"/>
      <c r="H18" s="3"/>
      <c r="I18" s="3"/>
      <c r="J18" s="3"/>
      <c r="K18" s="3"/>
    </row>
    <row r="19" spans="2:45" s="14" customFormat="1" x14ac:dyDescent="0.25">
      <c r="B19" s="3"/>
      <c r="C19" s="3"/>
      <c r="D19" s="3"/>
      <c r="E19" s="3"/>
      <c r="F19" s="3"/>
      <c r="G19" s="3"/>
      <c r="I19" s="3"/>
      <c r="J19" s="3"/>
      <c r="K19" s="3"/>
    </row>
    <row r="20" spans="2:45" s="14" customFormat="1" x14ac:dyDescent="0.25">
      <c r="B20" s="3"/>
      <c r="C20" s="3"/>
      <c r="D20" s="3"/>
      <c r="E20" s="3"/>
      <c r="F20" s="3"/>
      <c r="G20" s="3"/>
      <c r="I20" s="3"/>
      <c r="J20" s="3"/>
      <c r="K20" s="3"/>
    </row>
    <row r="21" spans="2:45" x14ac:dyDescent="0.25">
      <c r="C21" s="42"/>
      <c r="H21" s="14"/>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5" x14ac:dyDescent="0.25">
      <c r="C22" s="30"/>
      <c r="H22" s="1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x14ac:dyDescent="0.25">
      <c r="C23" s="43"/>
      <c r="H23" s="14"/>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x14ac:dyDescent="0.25">
      <c r="H24" s="14"/>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x14ac:dyDescent="0.25">
      <c r="H25" s="1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2:45" x14ac:dyDescent="0.25">
      <c r="H26" s="1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2:45" x14ac:dyDescent="0.25">
      <c r="H27" s="1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x14ac:dyDescent="0.25">
      <c r="H28" s="1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x14ac:dyDescent="0.25">
      <c r="H29" s="14"/>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2:45" x14ac:dyDescent="0.25">
      <c r="H30" s="14"/>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2:45" x14ac:dyDescent="0.25">
      <c r="H31" s="14"/>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2:45" s="14" customFormat="1" x14ac:dyDescent="0.25">
      <c r="B32" s="3"/>
      <c r="C32" s="3"/>
      <c r="D32" s="3"/>
      <c r="E32" s="3"/>
      <c r="F32" s="3"/>
      <c r="G32" s="3"/>
      <c r="I32" s="3"/>
      <c r="J32" s="3"/>
      <c r="K32" s="3"/>
    </row>
    <row r="33" spans="2:45" s="14" customFormat="1" x14ac:dyDescent="0.25">
      <c r="B33" s="3"/>
      <c r="C33" s="3"/>
      <c r="D33" s="3"/>
      <c r="E33" s="3"/>
      <c r="F33" s="3"/>
      <c r="G33" s="3"/>
      <c r="I33" s="3"/>
      <c r="J33" s="3"/>
      <c r="K33" s="3"/>
    </row>
    <row r="34" spans="2:45" x14ac:dyDescent="0.25">
      <c r="H34" s="1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2:45" x14ac:dyDescent="0.25">
      <c r="H35" s="14"/>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2:45" x14ac:dyDescent="0.25">
      <c r="H36" s="14"/>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2:45" x14ac:dyDescent="0.25">
      <c r="H37" s="14"/>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2:45" x14ac:dyDescent="0.25">
      <c r="H38" s="14"/>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2:45" x14ac:dyDescent="0.25">
      <c r="H39" s="14"/>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5" x14ac:dyDescent="0.25">
      <c r="H40" s="14"/>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2:45" x14ac:dyDescent="0.25">
      <c r="H41" s="14"/>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2:45" x14ac:dyDescent="0.25">
      <c r="H42" s="14"/>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2:45" x14ac:dyDescent="0.25">
      <c r="H43" s="14"/>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2:45" x14ac:dyDescent="0.25">
      <c r="H44" s="14"/>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2:45" x14ac:dyDescent="0.25">
      <c r="H45" s="14"/>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2:45" x14ac:dyDescent="0.25">
      <c r="H46" s="14"/>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2:45" x14ac:dyDescent="0.25">
      <c r="H47" s="14"/>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2:45" x14ac:dyDescent="0.25">
      <c r="H48" s="14"/>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8:45" x14ac:dyDescent="0.25">
      <c r="H49" s="14"/>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8:45" x14ac:dyDescent="0.25">
      <c r="H50" s="14"/>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8:45" x14ac:dyDescent="0.25">
      <c r="H51" s="14"/>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8:45" x14ac:dyDescent="0.25">
      <c r="H52" s="14"/>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8:45" x14ac:dyDescent="0.25">
      <c r="H53" s="14"/>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8:45" x14ac:dyDescent="0.25">
      <c r="H54" s="14"/>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8:45" x14ac:dyDescent="0.25">
      <c r="H55" s="14"/>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8:45" x14ac:dyDescent="0.25">
      <c r="H56" s="14"/>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8:45" x14ac:dyDescent="0.25">
      <c r="H57" s="14"/>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8:45" x14ac:dyDescent="0.25">
      <c r="H58" s="14"/>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8:45" x14ac:dyDescent="0.25">
      <c r="H59" s="14"/>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8:45" x14ac:dyDescent="0.25">
      <c r="H60" s="14"/>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8:45" x14ac:dyDescent="0.25">
      <c r="H61" s="14"/>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8:45" x14ac:dyDescent="0.25">
      <c r="H62" s="14"/>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8:45" x14ac:dyDescent="0.25">
      <c r="H63" s="14"/>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8:45" x14ac:dyDescent="0.25">
      <c r="H64" s="14"/>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8:45" x14ac:dyDescent="0.25">
      <c r="H65" s="14"/>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8:45" x14ac:dyDescent="0.25">
      <c r="H66" s="14"/>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spans="8:45" x14ac:dyDescent="0.25">
      <c r="H67" s="14"/>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spans="8:45" x14ac:dyDescent="0.25">
      <c r="H68" s="14"/>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row>
    <row r="69" spans="8:45" x14ac:dyDescent="0.25">
      <c r="H69" s="14"/>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sheetData>
  <mergeCells count="2">
    <mergeCell ref="C6:D6"/>
    <mergeCell ref="C5:D5"/>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1AF0-1A5C-4B73-B466-4F4B652C7CE6}">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185</v>
      </c>
    </row>
    <row r="4" spans="2:4" s="2" customFormat="1" ht="24" customHeight="1" x14ac:dyDescent="0.25">
      <c r="B4" s="9" t="s">
        <v>3</v>
      </c>
      <c r="C4" s="11" t="s">
        <v>55</v>
      </c>
      <c r="D4" s="38"/>
    </row>
    <row r="5" spans="2:4" x14ac:dyDescent="0.25">
      <c r="B5" s="12">
        <v>2010</v>
      </c>
      <c r="C5" s="52">
        <v>1042591</v>
      </c>
      <c r="D5" s="38"/>
    </row>
    <row r="6" spans="2:4" x14ac:dyDescent="0.25">
      <c r="B6" s="12">
        <v>2011</v>
      </c>
      <c r="C6" s="52">
        <v>933498</v>
      </c>
      <c r="D6" s="38"/>
    </row>
    <row r="7" spans="2:4" x14ac:dyDescent="0.25">
      <c r="B7" s="12">
        <v>2012</v>
      </c>
      <c r="C7" s="52">
        <v>867280</v>
      </c>
      <c r="D7" s="38"/>
    </row>
    <row r="8" spans="2:4" x14ac:dyDescent="0.25">
      <c r="B8" s="12">
        <v>2013</v>
      </c>
      <c r="C8" s="52">
        <v>873910</v>
      </c>
      <c r="D8" s="38"/>
    </row>
    <row r="9" spans="2:4" x14ac:dyDescent="0.25">
      <c r="B9" s="12">
        <v>2014</v>
      </c>
      <c r="C9" s="52">
        <v>811278</v>
      </c>
      <c r="D9" s="38"/>
    </row>
    <row r="10" spans="2:4" x14ac:dyDescent="0.25">
      <c r="B10" s="12">
        <v>2015</v>
      </c>
      <c r="C10" s="52">
        <v>751487</v>
      </c>
      <c r="D10" s="38"/>
    </row>
    <row r="11" spans="2:4" x14ac:dyDescent="0.25">
      <c r="B11" s="12">
        <v>2016</v>
      </c>
      <c r="C11" s="52">
        <v>759321</v>
      </c>
      <c r="D11" s="38"/>
    </row>
    <row r="12" spans="2:4" x14ac:dyDescent="0.25">
      <c r="B12" s="12">
        <v>2017</v>
      </c>
      <c r="C12" s="52">
        <v>710431</v>
      </c>
      <c r="D12" s="38"/>
    </row>
    <row r="13" spans="2:4" x14ac:dyDescent="0.25">
      <c r="B13" s="12">
        <v>2018</v>
      </c>
      <c r="C13" s="52" t="s">
        <v>240</v>
      </c>
      <c r="D13" s="38"/>
    </row>
    <row r="14" spans="2:4" x14ac:dyDescent="0.25">
      <c r="D14" s="38"/>
    </row>
    <row r="15" spans="2:4" x14ac:dyDescent="0.25">
      <c r="B15" s="39" t="s">
        <v>173</v>
      </c>
      <c r="D15" s="38"/>
    </row>
    <row r="16" spans="2:4" x14ac:dyDescent="0.25">
      <c r="B16" s="39" t="s">
        <v>184</v>
      </c>
      <c r="C16" s="38"/>
      <c r="D16" s="38"/>
    </row>
    <row r="17" spans="2:4" x14ac:dyDescent="0.25">
      <c r="B17" s="38" t="s">
        <v>226</v>
      </c>
      <c r="C17" s="38"/>
      <c r="D17" s="38"/>
    </row>
    <row r="18" spans="2:4" x14ac:dyDescent="0.25">
      <c r="B18" s="38" t="s">
        <v>232</v>
      </c>
      <c r="C18" s="38"/>
      <c r="D18" s="38"/>
    </row>
    <row r="19" spans="2:4" x14ac:dyDescent="0.25">
      <c r="C19" s="38"/>
      <c r="D19" s="38"/>
    </row>
    <row r="20" spans="2:4" x14ac:dyDescent="0.25">
      <c r="C20" s="38"/>
      <c r="D20" s="38"/>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24A2-3F50-4249-A79C-1FAEF1BC678E}">
  <dimension ref="B2:D20"/>
  <sheetViews>
    <sheetView showGridLines="0" zoomScaleNormal="100" workbookViewId="0">
      <selection activeCell="E14" sqref="E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186</v>
      </c>
    </row>
    <row r="4" spans="2:4" s="2" customFormat="1" ht="24" customHeight="1" x14ac:dyDescent="0.25">
      <c r="B4" s="9" t="s">
        <v>3</v>
      </c>
      <c r="C4" s="11" t="s">
        <v>55</v>
      </c>
      <c r="D4" s="38"/>
    </row>
    <row r="5" spans="2:4" x14ac:dyDescent="0.25">
      <c r="B5" s="12">
        <v>2010</v>
      </c>
      <c r="C5" s="52">
        <v>14940496.82</v>
      </c>
      <c r="D5" s="38"/>
    </row>
    <row r="6" spans="2:4" x14ac:dyDescent="0.25">
      <c r="B6" s="12">
        <v>2011</v>
      </c>
      <c r="C6" s="52">
        <v>10481771.18</v>
      </c>
      <c r="D6" s="38"/>
    </row>
    <row r="7" spans="2:4" x14ac:dyDescent="0.25">
      <c r="B7" s="12">
        <v>2012</v>
      </c>
      <c r="C7" s="52">
        <v>17184148.07</v>
      </c>
      <c r="D7" s="38"/>
    </row>
    <row r="8" spans="2:4" x14ac:dyDescent="0.25">
      <c r="B8" s="12">
        <v>2013</v>
      </c>
      <c r="C8" s="52">
        <v>8458035.5500000007</v>
      </c>
      <c r="D8" s="38"/>
    </row>
    <row r="9" spans="2:4" x14ac:dyDescent="0.25">
      <c r="B9" s="12">
        <v>2014</v>
      </c>
      <c r="C9" s="52">
        <v>15767966.5</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161</v>
      </c>
      <c r="D15" s="38"/>
    </row>
    <row r="16" spans="2:4" x14ac:dyDescent="0.25">
      <c r="B16" s="39" t="s">
        <v>169</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87E9-DB32-4F4C-A7A7-DD0FEA22CC79}">
  <dimension ref="B2:D20"/>
  <sheetViews>
    <sheetView showGridLines="0" zoomScaleNormal="100" workbookViewId="0">
      <selection activeCell="E12" sqref="E1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187</v>
      </c>
    </row>
    <row r="4" spans="2:4" s="2" customFormat="1" ht="24" customHeight="1" x14ac:dyDescent="0.25">
      <c r="B4" s="9" t="s">
        <v>3</v>
      </c>
      <c r="C4" s="11" t="s">
        <v>55</v>
      </c>
      <c r="D4" s="38"/>
    </row>
    <row r="5" spans="2:4" x14ac:dyDescent="0.25">
      <c r="B5" s="12">
        <v>2010</v>
      </c>
      <c r="C5" s="52">
        <v>33912410.759999998</v>
      </c>
      <c r="D5" s="38"/>
    </row>
    <row r="6" spans="2:4" x14ac:dyDescent="0.25">
      <c r="B6" s="12">
        <v>2011</v>
      </c>
      <c r="C6" s="52">
        <v>19250923</v>
      </c>
      <c r="D6" s="38"/>
    </row>
    <row r="7" spans="2:4" x14ac:dyDescent="0.25">
      <c r="B7" s="12">
        <v>2012</v>
      </c>
      <c r="C7" s="52">
        <v>7109022.1500000004</v>
      </c>
      <c r="D7" s="38"/>
    </row>
    <row r="8" spans="2:4" x14ac:dyDescent="0.25">
      <c r="B8" s="12">
        <v>2013</v>
      </c>
      <c r="C8" s="52">
        <v>6602966.0200000014</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161</v>
      </c>
      <c r="D15" s="38"/>
    </row>
    <row r="16" spans="2:4" x14ac:dyDescent="0.25">
      <c r="B16" s="39" t="s">
        <v>169</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08CD-00B0-478A-BF1F-A85B32EAB33A}">
  <dimension ref="B2:E20"/>
  <sheetViews>
    <sheetView showGridLines="0" zoomScaleNormal="100" workbookViewId="0">
      <selection activeCell="F13" sqref="F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188</v>
      </c>
    </row>
    <row r="4" spans="2:5" s="2" customFormat="1" ht="24" customHeight="1" x14ac:dyDescent="0.25">
      <c r="B4" s="9" t="s">
        <v>3</v>
      </c>
      <c r="C4" s="54" t="s">
        <v>189</v>
      </c>
      <c r="D4" s="54" t="s">
        <v>190</v>
      </c>
      <c r="E4" s="55" t="s">
        <v>191</v>
      </c>
    </row>
    <row r="5" spans="2:5" x14ac:dyDescent="0.25">
      <c r="B5" s="12">
        <v>2010</v>
      </c>
      <c r="C5" s="52">
        <v>454</v>
      </c>
      <c r="D5" s="52">
        <v>16</v>
      </c>
      <c r="E5" s="52">
        <v>180</v>
      </c>
    </row>
    <row r="6" spans="2:5" x14ac:dyDescent="0.25">
      <c r="B6" s="12">
        <v>2011</v>
      </c>
      <c r="C6" s="52">
        <v>477</v>
      </c>
      <c r="D6" s="52">
        <v>16</v>
      </c>
      <c r="E6" s="52">
        <v>185</v>
      </c>
    </row>
    <row r="7" spans="2:5" x14ac:dyDescent="0.25">
      <c r="B7" s="12">
        <v>2012</v>
      </c>
      <c r="C7" s="52">
        <v>436</v>
      </c>
      <c r="D7" s="52">
        <v>16</v>
      </c>
      <c r="E7" s="52">
        <v>195</v>
      </c>
    </row>
    <row r="8" spans="2:5" x14ac:dyDescent="0.25">
      <c r="B8" s="12">
        <v>2013</v>
      </c>
      <c r="C8" s="52">
        <v>468</v>
      </c>
      <c r="D8" s="52">
        <v>32</v>
      </c>
      <c r="E8" s="52">
        <v>175</v>
      </c>
    </row>
    <row r="9" spans="2:5" x14ac:dyDescent="0.25">
      <c r="B9" s="12">
        <v>2014</v>
      </c>
      <c r="C9" s="52">
        <v>527</v>
      </c>
      <c r="D9" s="52">
        <v>20</v>
      </c>
      <c r="E9" s="52">
        <v>207</v>
      </c>
    </row>
    <row r="10" spans="2:5" x14ac:dyDescent="0.25">
      <c r="B10" s="12">
        <v>2015</v>
      </c>
      <c r="C10" s="52">
        <v>442</v>
      </c>
      <c r="D10" s="52">
        <v>15</v>
      </c>
      <c r="E10" s="52">
        <v>199</v>
      </c>
    </row>
    <row r="11" spans="2:5" x14ac:dyDescent="0.25">
      <c r="B11" s="12">
        <v>2016</v>
      </c>
      <c r="C11" s="52">
        <v>512</v>
      </c>
      <c r="D11" s="52">
        <v>26</v>
      </c>
      <c r="E11" s="52">
        <v>141</v>
      </c>
    </row>
    <row r="12" spans="2:5" x14ac:dyDescent="0.25">
      <c r="B12" s="12">
        <v>2017</v>
      </c>
      <c r="C12" s="52">
        <v>342</v>
      </c>
      <c r="D12" s="52">
        <v>44</v>
      </c>
      <c r="E12" s="52">
        <v>155</v>
      </c>
    </row>
    <row r="13" spans="2:5" x14ac:dyDescent="0.25">
      <c r="B13" s="12">
        <v>2018</v>
      </c>
      <c r="C13" s="52">
        <v>209</v>
      </c>
      <c r="D13" s="52">
        <v>77</v>
      </c>
      <c r="E13" s="52">
        <v>122</v>
      </c>
    </row>
    <row r="14" spans="2:5" x14ac:dyDescent="0.25">
      <c r="D14" s="38"/>
    </row>
    <row r="15" spans="2:5" x14ac:dyDescent="0.25">
      <c r="B15" s="39" t="s">
        <v>192</v>
      </c>
      <c r="D15" s="38"/>
    </row>
    <row r="16" spans="2:5" x14ac:dyDescent="0.25">
      <c r="B16" s="39" t="s">
        <v>193</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344D-36D3-45A3-898C-4AA3B1EDE840}">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194</v>
      </c>
    </row>
    <row r="4" spans="2:4" s="2" customFormat="1" ht="24" customHeight="1" x14ac:dyDescent="0.25">
      <c r="B4" s="9" t="s">
        <v>3</v>
      </c>
      <c r="C4" s="11" t="s">
        <v>38</v>
      </c>
      <c r="D4" s="38"/>
    </row>
    <row r="5" spans="2:4" x14ac:dyDescent="0.25">
      <c r="B5" s="12">
        <v>2010</v>
      </c>
      <c r="C5" s="53">
        <v>13.585397653194301</v>
      </c>
      <c r="D5" s="38"/>
    </row>
    <row r="6" spans="2:4" x14ac:dyDescent="0.25">
      <c r="B6" s="12">
        <v>2011</v>
      </c>
      <c r="C6" s="53">
        <v>17.016156754898599</v>
      </c>
      <c r="D6" s="38"/>
    </row>
    <row r="7" spans="2:4" x14ac:dyDescent="0.25">
      <c r="B7" s="12">
        <v>2012</v>
      </c>
      <c r="C7" s="53">
        <v>20.3921568627451</v>
      </c>
      <c r="D7" s="38"/>
    </row>
    <row r="8" spans="2:4" x14ac:dyDescent="0.25">
      <c r="B8" s="12">
        <v>2013</v>
      </c>
      <c r="C8" s="53">
        <v>25.4048017867113</v>
      </c>
      <c r="D8" s="38"/>
    </row>
    <row r="9" spans="2:4" x14ac:dyDescent="0.25">
      <c r="B9" s="12">
        <v>2014</v>
      </c>
      <c r="C9" s="53">
        <v>23.279033105622698</v>
      </c>
      <c r="D9" s="38"/>
    </row>
    <row r="10" spans="2:4" x14ac:dyDescent="0.25">
      <c r="B10" s="12">
        <v>2015</v>
      </c>
      <c r="C10" s="53">
        <v>23.714953271028001</v>
      </c>
      <c r="D10" s="38"/>
    </row>
    <row r="11" spans="2:4" x14ac:dyDescent="0.25">
      <c r="B11" s="12">
        <v>2016</v>
      </c>
      <c r="C11" s="53">
        <v>22.14</v>
      </c>
      <c r="D11" s="38"/>
    </row>
    <row r="12" spans="2:4" x14ac:dyDescent="0.25">
      <c r="B12" s="12">
        <v>2017</v>
      </c>
      <c r="C12" s="53">
        <v>20.77</v>
      </c>
      <c r="D12" s="38"/>
    </row>
    <row r="13" spans="2:4" x14ac:dyDescent="0.25">
      <c r="B13" s="12">
        <v>2018</v>
      </c>
      <c r="C13" s="53" t="s">
        <v>2</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C7AB-BB02-4BCA-ABC5-4DDA9237EC5C}">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195</v>
      </c>
    </row>
    <row r="4" spans="2:4" s="2" customFormat="1" ht="24" customHeight="1" x14ac:dyDescent="0.25">
      <c r="B4" s="9" t="s">
        <v>3</v>
      </c>
      <c r="C4" s="11" t="s">
        <v>38</v>
      </c>
      <c r="D4" s="38"/>
    </row>
    <row r="5" spans="2:4" x14ac:dyDescent="0.25">
      <c r="B5" s="12">
        <v>2010</v>
      </c>
      <c r="C5" s="53">
        <v>0.75</v>
      </c>
      <c r="D5" s="38"/>
    </row>
    <row r="6" spans="2:4" x14ac:dyDescent="0.25">
      <c r="B6" s="12">
        <v>2011</v>
      </c>
      <c r="C6" s="53">
        <v>0.65</v>
      </c>
      <c r="D6" s="38"/>
    </row>
    <row r="7" spans="2:4" x14ac:dyDescent="0.25">
      <c r="B7" s="12">
        <v>2012</v>
      </c>
      <c r="C7" s="53">
        <v>0.67</v>
      </c>
      <c r="D7" s="38"/>
    </row>
    <row r="8" spans="2:4" x14ac:dyDescent="0.25">
      <c r="B8" s="12">
        <v>2013</v>
      </c>
      <c r="C8" s="53">
        <v>0.74</v>
      </c>
      <c r="D8" s="38"/>
    </row>
    <row r="9" spans="2:4" x14ac:dyDescent="0.25">
      <c r="B9" s="12">
        <v>2014</v>
      </c>
      <c r="C9" s="53">
        <v>0.7</v>
      </c>
      <c r="D9" s="38"/>
    </row>
    <row r="10" spans="2:4" x14ac:dyDescent="0.25">
      <c r="B10" s="12">
        <v>2015</v>
      </c>
      <c r="C10" s="53">
        <v>0.54</v>
      </c>
      <c r="D10" s="38"/>
    </row>
    <row r="11" spans="2:4" x14ac:dyDescent="0.25">
      <c r="B11" s="12">
        <v>2016</v>
      </c>
      <c r="C11" s="53">
        <v>0.56000000000000005</v>
      </c>
      <c r="D11" s="38"/>
    </row>
    <row r="12" spans="2:4" x14ac:dyDescent="0.25">
      <c r="B12" s="12">
        <v>2017</v>
      </c>
      <c r="C12" s="53">
        <v>0.44</v>
      </c>
      <c r="D12" s="38"/>
    </row>
    <row r="13" spans="2:4" x14ac:dyDescent="0.25">
      <c r="B13" s="12">
        <v>2018</v>
      </c>
      <c r="C13" s="53" t="s">
        <v>236</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8D1-43E2-46F2-AE76-3D1C4C0E5164}">
  <dimension ref="B2:D20"/>
  <sheetViews>
    <sheetView showGridLines="0" zoomScaleNormal="100" workbookViewId="0">
      <selection activeCell="C13" sqref="C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196</v>
      </c>
    </row>
    <row r="4" spans="2:4" s="2" customFormat="1" ht="24" customHeight="1" x14ac:dyDescent="0.25">
      <c r="B4" s="9" t="s">
        <v>3</v>
      </c>
      <c r="C4" s="11" t="s">
        <v>38</v>
      </c>
      <c r="D4" s="38"/>
    </row>
    <row r="5" spans="2:4" x14ac:dyDescent="0.25">
      <c r="B5" s="12">
        <v>2010</v>
      </c>
      <c r="C5" s="53">
        <v>9.4813466787989107</v>
      </c>
      <c r="D5" s="38"/>
    </row>
    <row r="6" spans="2:4" x14ac:dyDescent="0.25">
      <c r="B6" s="12">
        <v>2011</v>
      </c>
      <c r="C6" s="53">
        <v>9.9939430648092102</v>
      </c>
      <c r="D6" s="38"/>
    </row>
    <row r="7" spans="2:4" x14ac:dyDescent="0.25">
      <c r="B7" s="12">
        <v>2012</v>
      </c>
      <c r="C7" s="53">
        <v>9.2838722475699296</v>
      </c>
      <c r="D7" s="38"/>
    </row>
    <row r="8" spans="2:4" x14ac:dyDescent="0.25">
      <c r="B8" s="12">
        <v>2013</v>
      </c>
      <c r="C8" s="53">
        <v>9.4339622641509404</v>
      </c>
      <c r="D8" s="38"/>
    </row>
    <row r="9" spans="2:4" x14ac:dyDescent="0.25">
      <c r="B9" s="12">
        <v>2014</v>
      </c>
      <c r="C9" s="53">
        <v>9.3816179584921606</v>
      </c>
      <c r="D9" s="38"/>
    </row>
    <row r="10" spans="2:4" x14ac:dyDescent="0.25">
      <c r="B10" s="12">
        <v>2015</v>
      </c>
      <c r="C10" s="53">
        <v>8.7100000000000009</v>
      </c>
      <c r="D10" s="38"/>
    </row>
    <row r="11" spans="2:4" x14ac:dyDescent="0.25">
      <c r="B11" s="12">
        <v>2016</v>
      </c>
      <c r="C11" s="53">
        <v>8.9600000000000009</v>
      </c>
      <c r="D11" s="38"/>
    </row>
    <row r="12" spans="2:4" x14ac:dyDescent="0.25">
      <c r="B12" s="12">
        <v>2017</v>
      </c>
      <c r="C12" s="53">
        <v>9.09</v>
      </c>
      <c r="D12" s="38"/>
    </row>
    <row r="13" spans="2:4" x14ac:dyDescent="0.25">
      <c r="B13" s="12">
        <v>2018</v>
      </c>
      <c r="C13" s="53" t="s">
        <v>2</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1C34-9063-4EC8-A80F-1DA783D9D528}">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197</v>
      </c>
    </row>
    <row r="4" spans="2:4" s="2" customFormat="1" ht="24" customHeight="1" x14ac:dyDescent="0.25">
      <c r="B4" s="9" t="s">
        <v>3</v>
      </c>
      <c r="C4" s="11" t="s">
        <v>38</v>
      </c>
      <c r="D4" s="38"/>
    </row>
    <row r="5" spans="2:4" x14ac:dyDescent="0.25">
      <c r="B5" s="12">
        <v>2010</v>
      </c>
      <c r="C5" s="53">
        <v>11.978088861838099</v>
      </c>
      <c r="D5" s="38"/>
    </row>
    <row r="6" spans="2:4" x14ac:dyDescent="0.25">
      <c r="B6" s="12">
        <v>2011</v>
      </c>
      <c r="C6" s="53">
        <v>10.3382632889149</v>
      </c>
      <c r="D6" s="38"/>
    </row>
    <row r="7" spans="2:4" x14ac:dyDescent="0.25">
      <c r="B7" s="12">
        <v>2012</v>
      </c>
      <c r="C7" s="53">
        <v>11.771864800575299</v>
      </c>
      <c r="D7" s="38"/>
    </row>
    <row r="8" spans="2:4" x14ac:dyDescent="0.25">
      <c r="B8" s="12">
        <v>2013</v>
      </c>
      <c r="C8" s="53">
        <v>10.3542403374899</v>
      </c>
      <c r="D8" s="38"/>
    </row>
    <row r="9" spans="2:4" x14ac:dyDescent="0.25">
      <c r="B9" s="12">
        <v>2014</v>
      </c>
      <c r="C9" s="53">
        <v>10.8902717805436</v>
      </c>
      <c r="D9" s="38"/>
    </row>
    <row r="10" spans="2:4" x14ac:dyDescent="0.25">
      <c r="B10" s="12">
        <v>2015</v>
      </c>
      <c r="C10" s="53">
        <v>10.119999999999999</v>
      </c>
      <c r="D10" s="38"/>
    </row>
    <row r="11" spans="2:4" x14ac:dyDescent="0.25">
      <c r="B11" s="12">
        <v>2016</v>
      </c>
      <c r="C11" s="53">
        <v>10.940695296523501</v>
      </c>
      <c r="D11" s="38"/>
    </row>
    <row r="12" spans="2:4" x14ac:dyDescent="0.25">
      <c r="B12" s="12">
        <v>2017</v>
      </c>
      <c r="C12" s="53">
        <v>9.89</v>
      </c>
      <c r="D12" s="38"/>
    </row>
    <row r="13" spans="2:4" x14ac:dyDescent="0.25">
      <c r="B13" s="12">
        <v>2018</v>
      </c>
      <c r="C13" s="53" t="s">
        <v>237</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DF82-8232-4CC4-863E-BCBD7D9DF1A8}">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198</v>
      </c>
    </row>
    <row r="4" spans="2:4" s="2" customFormat="1" ht="24" customHeight="1" x14ac:dyDescent="0.25">
      <c r="B4" s="9" t="s">
        <v>3</v>
      </c>
      <c r="C4" s="11" t="s">
        <v>38</v>
      </c>
      <c r="D4" s="38"/>
    </row>
    <row r="5" spans="2:4" x14ac:dyDescent="0.25">
      <c r="B5" s="12">
        <v>2010</v>
      </c>
      <c r="C5" s="53">
        <v>11.9694132334582</v>
      </c>
      <c r="D5" s="38"/>
    </row>
    <row r="6" spans="2:4" x14ac:dyDescent="0.25">
      <c r="B6" s="12">
        <v>2011</v>
      </c>
      <c r="C6" s="53">
        <v>12.48</v>
      </c>
      <c r="D6" s="38"/>
    </row>
    <row r="7" spans="2:4" x14ac:dyDescent="0.25">
      <c r="B7" s="12">
        <v>2012</v>
      </c>
      <c r="C7" s="53">
        <v>12.24</v>
      </c>
      <c r="D7" s="38"/>
    </row>
    <row r="8" spans="2:4" x14ac:dyDescent="0.25">
      <c r="B8" s="12">
        <v>2013</v>
      </c>
      <c r="C8" s="53">
        <v>11.25</v>
      </c>
      <c r="D8" s="38"/>
    </row>
    <row r="9" spans="2:4" x14ac:dyDescent="0.25">
      <c r="B9" s="12">
        <v>2014</v>
      </c>
      <c r="C9" s="53">
        <v>13.17</v>
      </c>
      <c r="D9" s="38"/>
    </row>
    <row r="10" spans="2:4" x14ac:dyDescent="0.25">
      <c r="B10" s="12">
        <v>2015</v>
      </c>
      <c r="C10" s="53">
        <v>13.4</v>
      </c>
      <c r="D10" s="38"/>
    </row>
    <row r="11" spans="2:4" x14ac:dyDescent="0.25">
      <c r="B11" s="12">
        <v>2016</v>
      </c>
      <c r="C11" s="53">
        <v>13.12</v>
      </c>
      <c r="D11" s="38"/>
    </row>
    <row r="12" spans="2:4" x14ac:dyDescent="0.25">
      <c r="B12" s="12">
        <v>2017</v>
      </c>
      <c r="C12" s="53">
        <v>13.12</v>
      </c>
      <c r="D12" s="38"/>
    </row>
    <row r="13" spans="2:4" x14ac:dyDescent="0.25">
      <c r="B13" s="12">
        <v>2018</v>
      </c>
      <c r="C13" s="53" t="s">
        <v>238</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16E1-3966-4DDF-B9E6-623B9AA8618C}">
  <dimension ref="B2:D20"/>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199</v>
      </c>
    </row>
    <row r="4" spans="2:4" s="2" customFormat="1" ht="24" customHeight="1" x14ac:dyDescent="0.25">
      <c r="B4" s="9" t="s">
        <v>3</v>
      </c>
      <c r="C4" s="11" t="s">
        <v>38</v>
      </c>
      <c r="D4" s="38"/>
    </row>
    <row r="5" spans="2:4" x14ac:dyDescent="0.25">
      <c r="B5" s="12">
        <v>2010</v>
      </c>
      <c r="C5" s="53">
        <v>12.0220285576404</v>
      </c>
      <c r="D5" s="38"/>
    </row>
    <row r="6" spans="2:4" x14ac:dyDescent="0.25">
      <c r="B6" s="12">
        <v>2011</v>
      </c>
      <c r="C6" s="53">
        <v>10.556301365377699</v>
      </c>
      <c r="D6" s="38"/>
    </row>
    <row r="7" spans="2:4" x14ac:dyDescent="0.25">
      <c r="B7" s="12">
        <v>2012</v>
      </c>
      <c r="C7" s="53">
        <v>11.2042184434271</v>
      </c>
      <c r="D7" s="38"/>
    </row>
    <row r="8" spans="2:4" x14ac:dyDescent="0.25">
      <c r="B8" s="12">
        <v>2013</v>
      </c>
      <c r="C8" s="53">
        <v>9.2983755062932794</v>
      </c>
      <c r="D8" s="38"/>
    </row>
    <row r="9" spans="2:4" x14ac:dyDescent="0.25">
      <c r="B9" s="12">
        <v>2014</v>
      </c>
      <c r="C9" s="53">
        <v>10.234659536213201</v>
      </c>
      <c r="D9" s="38"/>
    </row>
    <row r="10" spans="2:4" x14ac:dyDescent="0.25">
      <c r="B10" s="12">
        <v>2015</v>
      </c>
      <c r="C10" s="53">
        <v>9.1712084194700196</v>
      </c>
      <c r="D10" s="38"/>
    </row>
    <row r="11" spans="2:4" x14ac:dyDescent="0.25">
      <c r="B11" s="12">
        <v>2016</v>
      </c>
      <c r="C11" s="53">
        <v>10.3218594252178</v>
      </c>
      <c r="D11" s="38"/>
    </row>
    <row r="12" spans="2:4" x14ac:dyDescent="0.25">
      <c r="B12" s="12">
        <v>2017</v>
      </c>
      <c r="C12" s="53">
        <v>10.74</v>
      </c>
      <c r="D12" s="38"/>
    </row>
    <row r="13" spans="2:4" x14ac:dyDescent="0.25">
      <c r="B13" s="12">
        <v>2018</v>
      </c>
      <c r="C13" s="53" t="s">
        <v>239</v>
      </c>
      <c r="D13" s="38"/>
    </row>
    <row r="14" spans="2:4" x14ac:dyDescent="0.25">
      <c r="D14" s="38"/>
    </row>
    <row r="15" spans="2:4" x14ac:dyDescent="0.25">
      <c r="B15" s="39" t="s">
        <v>173</v>
      </c>
      <c r="D15" s="38"/>
    </row>
    <row r="16" spans="2:4" x14ac:dyDescent="0.25">
      <c r="B16" s="39" t="s">
        <v>36</v>
      </c>
      <c r="C16" s="38"/>
      <c r="D16" s="38"/>
    </row>
    <row r="17" spans="2:4" x14ac:dyDescent="0.25">
      <c r="B17" s="38" t="s">
        <v>226</v>
      </c>
      <c r="C17" s="38"/>
      <c r="D17" s="38"/>
    </row>
    <row r="18" spans="2:4" x14ac:dyDescent="0.25">
      <c r="B18" s="38" t="s">
        <v>232</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9D84-F4FF-4CF0-A8EE-C7ABD03E6319}">
  <dimension ref="B1:AS68"/>
  <sheetViews>
    <sheetView showGridLines="0" topLeftCell="A4" workbookViewId="0">
      <selection activeCell="C14" sqref="C14"/>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126</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c r="E4" s="38"/>
      <c r="F4" s="38"/>
      <c r="G4" s="38"/>
      <c r="H4" s="38"/>
      <c r="I4" s="38"/>
      <c r="J4" s="4"/>
      <c r="K4" s="4"/>
    </row>
    <row r="5" spans="2:45" s="24" customFormat="1" x14ac:dyDescent="0.25">
      <c r="B5" s="12">
        <v>2010</v>
      </c>
      <c r="C5" s="44">
        <v>1.2</v>
      </c>
      <c r="D5"/>
      <c r="E5" s="38"/>
      <c r="F5" s="38"/>
      <c r="G5" s="38"/>
      <c r="H5" s="38"/>
      <c r="I5" s="38"/>
      <c r="J5" s="4"/>
      <c r="K5" s="4"/>
    </row>
    <row r="6" spans="2:45" s="14" customFormat="1" x14ac:dyDescent="0.25">
      <c r="B6" s="12">
        <v>2011</v>
      </c>
      <c r="C6" s="44">
        <v>1.1299999999999999</v>
      </c>
      <c r="D6"/>
      <c r="E6" s="38"/>
      <c r="F6" s="38"/>
      <c r="G6" s="38"/>
      <c r="H6" s="38"/>
      <c r="I6" s="38"/>
      <c r="J6" s="39"/>
      <c r="K6" s="39"/>
    </row>
    <row r="7" spans="2:45" s="14" customFormat="1" x14ac:dyDescent="0.25">
      <c r="B7" s="12">
        <v>2012</v>
      </c>
      <c r="C7" s="44">
        <v>1.05</v>
      </c>
      <c r="D7"/>
      <c r="E7" s="38"/>
      <c r="F7" s="38"/>
      <c r="G7" s="38"/>
      <c r="H7" s="38"/>
      <c r="I7" s="38"/>
      <c r="J7" s="39"/>
      <c r="K7" s="39"/>
    </row>
    <row r="8" spans="2:45" s="14" customFormat="1" x14ac:dyDescent="0.25">
      <c r="B8" s="12">
        <v>2013</v>
      </c>
      <c r="C8" s="44">
        <v>1.04</v>
      </c>
      <c r="D8"/>
      <c r="E8" s="38"/>
      <c r="F8" s="38"/>
      <c r="G8" s="38"/>
      <c r="H8" s="38"/>
      <c r="I8" s="38"/>
      <c r="J8" s="39"/>
      <c r="K8" s="39"/>
    </row>
    <row r="9" spans="2:45" s="14" customFormat="1" x14ac:dyDescent="0.25">
      <c r="B9" s="12">
        <v>2014</v>
      </c>
      <c r="C9" s="44">
        <v>1.03</v>
      </c>
      <c r="D9"/>
      <c r="E9" s="38"/>
      <c r="F9" s="38"/>
      <c r="G9" s="38"/>
      <c r="H9" s="38"/>
      <c r="I9" s="38"/>
      <c r="J9" s="39"/>
      <c r="K9" s="39"/>
    </row>
    <row r="10" spans="2:45" s="14" customFormat="1" x14ac:dyDescent="0.25">
      <c r="B10" s="12">
        <v>2015</v>
      </c>
      <c r="C10" s="44">
        <v>1.02</v>
      </c>
      <c r="D10"/>
      <c r="E10" s="38"/>
      <c r="F10" s="38"/>
      <c r="G10" s="38"/>
      <c r="H10" s="38"/>
      <c r="I10" s="38"/>
      <c r="J10" s="39"/>
      <c r="K10" s="39"/>
    </row>
    <row r="11" spans="2:45" s="14" customFormat="1" x14ac:dyDescent="0.25">
      <c r="B11" s="12">
        <v>2016</v>
      </c>
      <c r="C11" s="44">
        <v>0.92</v>
      </c>
      <c r="D11"/>
      <c r="E11" s="38"/>
      <c r="F11" s="38"/>
      <c r="G11" s="38"/>
      <c r="H11" s="38"/>
      <c r="I11" s="38"/>
      <c r="J11" s="39"/>
      <c r="K11" s="39"/>
    </row>
    <row r="12" spans="2:45" s="14" customFormat="1" x14ac:dyDescent="0.25">
      <c r="B12" s="12">
        <v>2017</v>
      </c>
      <c r="C12" s="44">
        <v>0.92</v>
      </c>
      <c r="D12"/>
      <c r="E12" s="39"/>
      <c r="F12" s="39"/>
      <c r="G12" s="39"/>
      <c r="H12" s="39"/>
      <c r="I12" s="39"/>
      <c r="J12" s="39"/>
      <c r="K12" s="39"/>
    </row>
    <row r="13" spans="2:45" s="14" customFormat="1" x14ac:dyDescent="0.25">
      <c r="B13" s="37">
        <v>2018</v>
      </c>
      <c r="C13" s="44">
        <v>0.92</v>
      </c>
      <c r="D13"/>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43</v>
      </c>
      <c r="C15" s="39"/>
      <c r="D15" s="39"/>
      <c r="E15" s="39"/>
      <c r="F15" s="39"/>
      <c r="G15" s="39"/>
      <c r="H15" s="39"/>
      <c r="I15" s="39"/>
      <c r="J15" s="39"/>
      <c r="K15" s="39"/>
    </row>
    <row r="16" spans="2:45" s="14" customFormat="1" x14ac:dyDescent="0.25">
      <c r="B16" s="39" t="s">
        <v>36</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B18" s="39"/>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C20" s="42"/>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30"/>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3"/>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3E1C-E3F2-49F8-A888-E8DD992B854A}">
  <dimension ref="B2:E20"/>
  <sheetViews>
    <sheetView showGridLines="0" zoomScaleNormal="100" workbookViewId="0">
      <selection activeCell="B17" sqref="B17"/>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200</v>
      </c>
    </row>
    <row r="4" spans="2:5" s="2" customFormat="1" ht="24" customHeight="1" x14ac:dyDescent="0.25">
      <c r="B4" s="9" t="s">
        <v>3</v>
      </c>
      <c r="C4" s="54" t="s">
        <v>189</v>
      </c>
      <c r="D4" s="54" t="s">
        <v>190</v>
      </c>
      <c r="E4" s="55" t="s">
        <v>191</v>
      </c>
    </row>
    <row r="5" spans="2:5" x14ac:dyDescent="0.25">
      <c r="B5" s="12">
        <v>2010</v>
      </c>
      <c r="C5" s="53">
        <v>54.857309146333165</v>
      </c>
      <c r="D5" s="53">
        <v>1.933297238637292</v>
      </c>
      <c r="E5" s="53">
        <v>21.749593934669537</v>
      </c>
    </row>
    <row r="6" spans="2:5" x14ac:dyDescent="0.25">
      <c r="B6" s="12">
        <v>2011</v>
      </c>
      <c r="C6" s="53">
        <v>57.24856000352743</v>
      </c>
      <c r="D6" s="53">
        <v>1.9202871280009199</v>
      </c>
      <c r="E6" s="53">
        <v>22.203319917510637</v>
      </c>
    </row>
    <row r="7" spans="2:5" x14ac:dyDescent="0.25">
      <c r="B7" s="12">
        <v>2012</v>
      </c>
      <c r="C7" s="53">
        <v>52.042245356710346</v>
      </c>
      <c r="D7" s="53">
        <v>1.9098071690535909</v>
      </c>
      <c r="E7" s="53">
        <v>23.275774872840639</v>
      </c>
    </row>
    <row r="8" spans="2:5" x14ac:dyDescent="0.25">
      <c r="B8" s="12">
        <v>2013</v>
      </c>
      <c r="C8" s="53">
        <v>55.759695724619675</v>
      </c>
      <c r="D8" s="53">
        <v>3.8126287674953621</v>
      </c>
      <c r="E8" s="53">
        <v>20.85031357224026</v>
      </c>
    </row>
    <row r="9" spans="2:5" x14ac:dyDescent="0.25">
      <c r="B9" s="12">
        <v>2014</v>
      </c>
      <c r="C9" s="53">
        <v>62.82129598800028</v>
      </c>
      <c r="D9" s="53">
        <v>2.3841099046679424</v>
      </c>
      <c r="E9" s="53">
        <v>24.675537513313202</v>
      </c>
    </row>
    <row r="10" spans="2:5" x14ac:dyDescent="0.25">
      <c r="B10" s="12">
        <v>2015</v>
      </c>
      <c r="C10" s="53">
        <v>52.621441198409158</v>
      </c>
      <c r="D10" s="53">
        <v>1.7857955157831162</v>
      </c>
      <c r="E10" s="53">
        <v>23.691553842722673</v>
      </c>
    </row>
    <row r="11" spans="2:5" x14ac:dyDescent="0.25">
      <c r="B11" s="12">
        <v>2016</v>
      </c>
      <c r="C11" s="53">
        <v>60.913924341916214</v>
      </c>
      <c r="D11" s="53">
        <v>3.0932852204879326</v>
      </c>
      <c r="E11" s="53">
        <v>16.775123695723021</v>
      </c>
    </row>
    <row r="12" spans="2:5" x14ac:dyDescent="0.25">
      <c r="B12" s="12">
        <v>2017</v>
      </c>
      <c r="C12" s="53">
        <v>40.812332484468641</v>
      </c>
      <c r="D12" s="53">
        <v>5.2507094424462579</v>
      </c>
      <c r="E12" s="53">
        <v>18.496817354072046</v>
      </c>
    </row>
    <row r="13" spans="2:5" x14ac:dyDescent="0.25">
      <c r="B13" s="12">
        <v>2018</v>
      </c>
      <c r="C13" s="53">
        <v>24.93</v>
      </c>
      <c r="D13" s="53">
        <v>9.18</v>
      </c>
      <c r="E13" s="53">
        <v>14.55</v>
      </c>
    </row>
    <row r="14" spans="2:5" x14ac:dyDescent="0.25">
      <c r="D14" s="38"/>
    </row>
    <row r="15" spans="2:5" x14ac:dyDescent="0.25">
      <c r="B15" s="39" t="s">
        <v>202</v>
      </c>
      <c r="D15" s="38"/>
    </row>
    <row r="16" spans="2:5" x14ac:dyDescent="0.25">
      <c r="B16" s="39" t="s">
        <v>201</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47F5-E4CE-49EC-A919-E1695DFA13F5}">
  <dimension ref="B2:D19"/>
  <sheetViews>
    <sheetView showGridLines="0" zoomScaleNormal="100" workbookViewId="0">
      <selection activeCell="E10" sqref="E10"/>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203</v>
      </c>
    </row>
    <row r="4" spans="2:4" s="2" customFormat="1" ht="24" customHeight="1" x14ac:dyDescent="0.25">
      <c r="B4" s="9" t="s">
        <v>3</v>
      </c>
      <c r="C4" s="11" t="s">
        <v>38</v>
      </c>
      <c r="D4" s="38"/>
    </row>
    <row r="5" spans="2:4" x14ac:dyDescent="0.25">
      <c r="B5" s="12">
        <v>2010</v>
      </c>
      <c r="C5" s="53">
        <v>8.9546646684151394</v>
      </c>
      <c r="D5" s="38"/>
    </row>
    <row r="6" spans="2:4" x14ac:dyDescent="0.25">
      <c r="B6" s="12">
        <v>2011</v>
      </c>
      <c r="C6" s="53">
        <v>10.518573004781199</v>
      </c>
      <c r="D6" s="38"/>
    </row>
    <row r="7" spans="2:4" x14ac:dyDescent="0.25">
      <c r="B7" s="12">
        <v>2012</v>
      </c>
      <c r="C7" s="53">
        <v>10.5917828872974</v>
      </c>
      <c r="D7" s="38"/>
    </row>
    <row r="8" spans="2:4" x14ac:dyDescent="0.25">
      <c r="B8" s="12">
        <v>2013</v>
      </c>
      <c r="C8" s="53">
        <v>11.4068441064639</v>
      </c>
      <c r="D8" s="38"/>
    </row>
    <row r="9" spans="2:4" x14ac:dyDescent="0.25">
      <c r="B9" s="12">
        <v>2014</v>
      </c>
      <c r="C9" s="53">
        <v>10.3192518542406</v>
      </c>
      <c r="D9" s="38"/>
    </row>
    <row r="10" spans="2:4" x14ac:dyDescent="0.25">
      <c r="B10" s="12">
        <v>2015</v>
      </c>
      <c r="C10" s="53">
        <v>12.2575319851424</v>
      </c>
      <c r="D10" s="38"/>
    </row>
    <row r="11" spans="2:4" x14ac:dyDescent="0.25">
      <c r="B11" s="12">
        <v>2016</v>
      </c>
      <c r="C11" s="53">
        <v>14.5</v>
      </c>
      <c r="D11" s="38"/>
    </row>
    <row r="12" spans="2:4" x14ac:dyDescent="0.25">
      <c r="B12" s="12">
        <v>2017</v>
      </c>
      <c r="C12" s="53">
        <v>12.51</v>
      </c>
      <c r="D12" s="38"/>
    </row>
    <row r="13" spans="2:4" x14ac:dyDescent="0.25">
      <c r="B13" s="12">
        <v>2018</v>
      </c>
      <c r="C13" s="53">
        <v>14.19</v>
      </c>
      <c r="D13" s="38"/>
    </row>
    <row r="14" spans="2:4" x14ac:dyDescent="0.25">
      <c r="D14" s="38"/>
    </row>
    <row r="15" spans="2:4" x14ac:dyDescent="0.25">
      <c r="B15" s="39" t="s">
        <v>192</v>
      </c>
      <c r="D15" s="38"/>
    </row>
    <row r="16" spans="2:4" x14ac:dyDescent="0.25">
      <c r="B16" s="39" t="s">
        <v>36</v>
      </c>
      <c r="C16" s="38"/>
      <c r="D16" s="38"/>
    </row>
    <row r="17" spans="2:4" x14ac:dyDescent="0.25">
      <c r="B17" s="38" t="s">
        <v>226</v>
      </c>
      <c r="C17" s="38"/>
      <c r="D17" s="38"/>
    </row>
    <row r="18" spans="2:4" x14ac:dyDescent="0.25">
      <c r="B18" s="38"/>
      <c r="C18" s="38"/>
      <c r="D18" s="38"/>
    </row>
    <row r="19" spans="2:4" x14ac:dyDescent="0.25">
      <c r="B19" s="38"/>
      <c r="C19" s="38"/>
      <c r="D19" s="38"/>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3044-A3C2-41B5-83E7-932BF19241CE}">
  <dimension ref="B2:E20"/>
  <sheetViews>
    <sheetView showGridLines="0" zoomScaleNormal="100" workbookViewId="0">
      <selection activeCell="H18" sqref="H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204</v>
      </c>
    </row>
    <row r="4" spans="2:5" s="2" customFormat="1" ht="30" x14ac:dyDescent="0.25">
      <c r="B4" s="9" t="s">
        <v>3</v>
      </c>
      <c r="C4" s="63" t="s">
        <v>205</v>
      </c>
      <c r="D4"/>
      <c r="E4"/>
    </row>
    <row r="5" spans="2:5" x14ac:dyDescent="0.25">
      <c r="B5" s="12">
        <v>2010</v>
      </c>
      <c r="C5" s="53">
        <v>28.15</v>
      </c>
      <c r="D5"/>
      <c r="E5"/>
    </row>
    <row r="6" spans="2:5" x14ac:dyDescent="0.25">
      <c r="B6" s="12">
        <v>2011</v>
      </c>
      <c r="C6" s="53">
        <v>30</v>
      </c>
      <c r="D6"/>
      <c r="E6"/>
    </row>
    <row r="7" spans="2:5" x14ac:dyDescent="0.25">
      <c r="B7" s="12">
        <v>2012</v>
      </c>
      <c r="C7" s="53">
        <v>37</v>
      </c>
      <c r="D7"/>
      <c r="E7"/>
    </row>
    <row r="8" spans="2:5" x14ac:dyDescent="0.25">
      <c r="B8" s="12">
        <v>2013</v>
      </c>
      <c r="C8" s="53">
        <v>35.619999999999997</v>
      </c>
      <c r="D8"/>
      <c r="E8"/>
    </row>
    <row r="9" spans="2:5" x14ac:dyDescent="0.25">
      <c r="B9" s="12">
        <v>2014</v>
      </c>
      <c r="C9" s="53">
        <v>36.83</v>
      </c>
      <c r="D9"/>
      <c r="E9"/>
    </row>
    <row r="10" spans="2:5" x14ac:dyDescent="0.25">
      <c r="B10" s="12">
        <v>2015</v>
      </c>
      <c r="C10" s="53">
        <v>32.5</v>
      </c>
      <c r="D10"/>
      <c r="E10"/>
    </row>
    <row r="11" spans="2:5" x14ac:dyDescent="0.25">
      <c r="B11" s="12">
        <v>2016</v>
      </c>
      <c r="C11" s="53">
        <v>32.003604781202071</v>
      </c>
      <c r="D11"/>
      <c r="E11"/>
    </row>
    <row r="12" spans="2:5" x14ac:dyDescent="0.25">
      <c r="B12" s="12">
        <v>2017</v>
      </c>
      <c r="C12" s="53" t="s">
        <v>206</v>
      </c>
      <c r="D12"/>
      <c r="E12"/>
    </row>
    <row r="13" spans="2:5" x14ac:dyDescent="0.25">
      <c r="B13" s="12">
        <v>2018</v>
      </c>
      <c r="C13" s="53">
        <v>45.08</v>
      </c>
      <c r="D13" s="38"/>
      <c r="E13" s="38"/>
    </row>
    <row r="14" spans="2:5" x14ac:dyDescent="0.25">
      <c r="D14" s="38"/>
    </row>
    <row r="15" spans="2:5" x14ac:dyDescent="0.25">
      <c r="B15" s="39" t="s">
        <v>202</v>
      </c>
      <c r="D15" s="38"/>
    </row>
    <row r="16" spans="2:5" x14ac:dyDescent="0.25">
      <c r="B16" s="39" t="s">
        <v>201</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264B-6974-4050-A53E-207D6BEEDC91}">
  <dimension ref="B2:D20"/>
  <sheetViews>
    <sheetView showGridLines="0" zoomScaleNormal="100" workbookViewId="0">
      <selection activeCell="J28" sqref="J28"/>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207</v>
      </c>
    </row>
    <row r="4" spans="2:4" s="2" customFormat="1" ht="24" customHeight="1" x14ac:dyDescent="0.25">
      <c r="B4" s="9" t="s">
        <v>3</v>
      </c>
      <c r="C4" s="11" t="s">
        <v>208</v>
      </c>
      <c r="D4" s="38"/>
    </row>
    <row r="5" spans="2:4" x14ac:dyDescent="0.25">
      <c r="B5" s="12">
        <v>2010</v>
      </c>
      <c r="C5" s="52">
        <v>8</v>
      </c>
      <c r="D5" s="38"/>
    </row>
    <row r="6" spans="2:4" x14ac:dyDescent="0.25">
      <c r="B6" s="12">
        <v>2011</v>
      </c>
      <c r="C6" s="52">
        <v>8</v>
      </c>
      <c r="D6" s="38"/>
    </row>
    <row r="7" spans="2:4" x14ac:dyDescent="0.25">
      <c r="B7" s="12">
        <v>2012</v>
      </c>
      <c r="C7" s="52">
        <v>6</v>
      </c>
      <c r="D7" s="38"/>
    </row>
    <row r="8" spans="2:4" x14ac:dyDescent="0.25">
      <c r="B8" s="12">
        <v>2013</v>
      </c>
      <c r="C8" s="52">
        <v>6</v>
      </c>
      <c r="D8" s="38"/>
    </row>
    <row r="9" spans="2:4" x14ac:dyDescent="0.25">
      <c r="B9" s="12">
        <v>2014</v>
      </c>
      <c r="C9" s="52">
        <v>6</v>
      </c>
      <c r="D9" s="38"/>
    </row>
    <row r="10" spans="2:4" x14ac:dyDescent="0.25">
      <c r="B10" s="12">
        <v>2015</v>
      </c>
      <c r="C10" s="52">
        <v>6</v>
      </c>
      <c r="D10" s="38"/>
    </row>
    <row r="11" spans="2:4" x14ac:dyDescent="0.25">
      <c r="B11" s="12">
        <v>2016</v>
      </c>
      <c r="C11" s="52">
        <v>6</v>
      </c>
      <c r="D11" s="38"/>
    </row>
    <row r="12" spans="2:4" x14ac:dyDescent="0.25">
      <c r="B12" s="12">
        <v>2017</v>
      </c>
      <c r="C12" s="52">
        <v>8</v>
      </c>
      <c r="D12" s="38"/>
    </row>
    <row r="13" spans="2:4" x14ac:dyDescent="0.25">
      <c r="B13" s="12">
        <v>2018</v>
      </c>
      <c r="C13" s="52">
        <v>8</v>
      </c>
      <c r="D13" s="38"/>
    </row>
    <row r="14" spans="2:4" x14ac:dyDescent="0.25">
      <c r="D14" s="38"/>
    </row>
    <row r="15" spans="2:4" x14ac:dyDescent="0.25">
      <c r="B15" s="39" t="s">
        <v>85</v>
      </c>
      <c r="D15" s="38"/>
    </row>
    <row r="16" spans="2:4" x14ac:dyDescent="0.25">
      <c r="B16" s="39" t="s">
        <v>209</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D7E2-C538-47D3-A460-A9F6FFE572AA}">
  <dimension ref="B2:D20"/>
  <sheetViews>
    <sheetView showGridLines="0" zoomScaleNormal="100" workbookViewId="0">
      <selection activeCell="E12" sqref="E12"/>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211</v>
      </c>
    </row>
    <row r="4" spans="2:4" s="2" customFormat="1" ht="24" customHeight="1" x14ac:dyDescent="0.25">
      <c r="B4" s="9" t="s">
        <v>3</v>
      </c>
      <c r="C4" s="11" t="s">
        <v>214</v>
      </c>
      <c r="D4" s="38"/>
    </row>
    <row r="5" spans="2:4" x14ac:dyDescent="0.25">
      <c r="B5" s="12">
        <v>2010</v>
      </c>
      <c r="C5" s="52">
        <v>33</v>
      </c>
      <c r="D5" s="38"/>
    </row>
    <row r="6" spans="2:4" x14ac:dyDescent="0.25">
      <c r="B6" s="12">
        <v>2011</v>
      </c>
      <c r="C6" s="52">
        <v>34</v>
      </c>
      <c r="D6" s="38"/>
    </row>
    <row r="7" spans="2:4" x14ac:dyDescent="0.25">
      <c r="B7" s="12">
        <v>2012</v>
      </c>
      <c r="C7" s="52" t="s">
        <v>2</v>
      </c>
      <c r="D7" s="38"/>
    </row>
    <row r="8" spans="2:4" x14ac:dyDescent="0.25">
      <c r="B8" s="12">
        <v>2013</v>
      </c>
      <c r="C8" s="52" t="s">
        <v>2</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v>
      </c>
      <c r="D15" s="38"/>
    </row>
    <row r="16" spans="2:4" x14ac:dyDescent="0.25">
      <c r="B16" s="39" t="s">
        <v>212</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A63-42C8-46BE-B370-EE5890AC6DBD}">
  <dimension ref="B2:D20"/>
  <sheetViews>
    <sheetView showGridLines="0" zoomScaleNormal="100" workbookViewId="0">
      <selection activeCell="B17" sqref="B17"/>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213</v>
      </c>
    </row>
    <row r="4" spans="2:4" s="2" customFormat="1" ht="24" customHeight="1" x14ac:dyDescent="0.25">
      <c r="B4" s="9" t="s">
        <v>3</v>
      </c>
      <c r="C4" s="11" t="s">
        <v>214</v>
      </c>
      <c r="D4" s="38"/>
    </row>
    <row r="5" spans="2:4" x14ac:dyDescent="0.25">
      <c r="B5" s="12">
        <v>2010</v>
      </c>
      <c r="C5" s="52">
        <v>186</v>
      </c>
      <c r="D5" s="38"/>
    </row>
    <row r="6" spans="2:4" x14ac:dyDescent="0.25">
      <c r="B6" s="12">
        <v>2011</v>
      </c>
      <c r="C6" s="52">
        <v>202</v>
      </c>
      <c r="D6" s="38"/>
    </row>
    <row r="7" spans="2:4" x14ac:dyDescent="0.25">
      <c r="B7" s="12">
        <v>2012</v>
      </c>
      <c r="C7" s="52">
        <v>208</v>
      </c>
      <c r="D7" s="38"/>
    </row>
    <row r="8" spans="2:4" x14ac:dyDescent="0.25">
      <c r="B8" s="12">
        <v>2013</v>
      </c>
      <c r="C8" s="52">
        <v>208</v>
      </c>
      <c r="D8" s="38"/>
    </row>
    <row r="9" spans="2:4" x14ac:dyDescent="0.25">
      <c r="B9" s="12">
        <v>2014</v>
      </c>
      <c r="C9" s="52">
        <v>214</v>
      </c>
      <c r="D9" s="38"/>
    </row>
    <row r="10" spans="2:4" x14ac:dyDescent="0.25">
      <c r="B10" s="12">
        <v>2015</v>
      </c>
      <c r="C10" s="52">
        <v>215</v>
      </c>
      <c r="D10" s="38"/>
    </row>
    <row r="11" spans="2:4" x14ac:dyDescent="0.25">
      <c r="B11" s="12">
        <v>2016</v>
      </c>
      <c r="C11" s="52">
        <v>215</v>
      </c>
      <c r="D11" s="38"/>
    </row>
    <row r="12" spans="2:4" x14ac:dyDescent="0.25">
      <c r="B12" s="12">
        <v>2017</v>
      </c>
      <c r="C12" s="52">
        <v>217</v>
      </c>
      <c r="D12" s="38"/>
    </row>
    <row r="13" spans="2:4" x14ac:dyDescent="0.25">
      <c r="B13" s="12">
        <v>2018</v>
      </c>
      <c r="C13" s="52">
        <v>235</v>
      </c>
      <c r="D13" s="38"/>
    </row>
    <row r="14" spans="2:4" x14ac:dyDescent="0.25">
      <c r="D14" s="38"/>
    </row>
    <row r="15" spans="2:4" x14ac:dyDescent="0.25">
      <c r="B15" s="39" t="s">
        <v>16</v>
      </c>
      <c r="D15" s="38"/>
    </row>
    <row r="16" spans="2:4" x14ac:dyDescent="0.25">
      <c r="B16" s="39" t="s">
        <v>212</v>
      </c>
      <c r="C16" s="38"/>
      <c r="D16" s="38"/>
    </row>
    <row r="17" spans="2:4" x14ac:dyDescent="0.25">
      <c r="B17" s="38"/>
      <c r="C17" s="38"/>
      <c r="D17" s="38"/>
    </row>
    <row r="18" spans="2:4" x14ac:dyDescent="0.25">
      <c r="B18" s="38"/>
      <c r="C18" s="38"/>
      <c r="D18" s="38"/>
    </row>
    <row r="19" spans="2:4" x14ac:dyDescent="0.25">
      <c r="B19" s="38"/>
      <c r="C19" s="38"/>
      <c r="D19" s="38"/>
    </row>
    <row r="20" spans="2:4" x14ac:dyDescent="0.25">
      <c r="B20" s="38"/>
      <c r="C20" s="38"/>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E134-F640-48B3-8E07-8FCC3716ACBC}">
  <dimension ref="B2:D20"/>
  <sheetViews>
    <sheetView showGridLines="0" zoomScaleNormal="100" workbookViewId="0">
      <selection activeCell="E13" sqref="E13"/>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215</v>
      </c>
    </row>
    <row r="4" spans="2:4" s="2" customFormat="1" ht="24" customHeight="1" x14ac:dyDescent="0.25">
      <c r="B4" s="9" t="s">
        <v>3</v>
      </c>
      <c r="C4" s="11" t="s">
        <v>217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D14" s="38"/>
    </row>
    <row r="15" spans="2:4" x14ac:dyDescent="0.25">
      <c r="B15" s="39" t="s">
        <v>16</v>
      </c>
      <c r="D15" s="38"/>
    </row>
    <row r="16" spans="2:4" x14ac:dyDescent="0.25">
      <c r="B16" s="39" t="s">
        <v>216</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EA4E-E241-4C33-8764-C8AA0E0594E8}">
  <dimension ref="B2:D20"/>
  <sheetViews>
    <sheetView showGridLines="0" zoomScaleNormal="100" workbookViewId="0">
      <selection activeCell="F14" sqref="F14"/>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218</v>
      </c>
    </row>
    <row r="4" spans="2:4" s="2" customFormat="1" ht="24" customHeight="1" x14ac:dyDescent="0.25">
      <c r="B4" s="9" t="s">
        <v>3</v>
      </c>
      <c r="C4" s="11" t="s">
        <v>38</v>
      </c>
      <c r="D4" s="38"/>
    </row>
    <row r="5" spans="2:4" x14ac:dyDescent="0.25">
      <c r="B5" s="12">
        <v>2010</v>
      </c>
      <c r="C5" s="53">
        <v>13.1147540983607</v>
      </c>
      <c r="D5" s="38"/>
    </row>
    <row r="6" spans="2:4" x14ac:dyDescent="0.25">
      <c r="B6" s="12">
        <v>2011</v>
      </c>
      <c r="C6" s="53">
        <v>13.1147540983607</v>
      </c>
      <c r="D6" s="38"/>
    </row>
    <row r="7" spans="2:4" x14ac:dyDescent="0.25">
      <c r="B7" s="12">
        <v>2012</v>
      </c>
      <c r="C7" s="53">
        <v>11.320754716981099</v>
      </c>
      <c r="D7" s="38"/>
    </row>
    <row r="8" spans="2:4" x14ac:dyDescent="0.25">
      <c r="B8" s="12">
        <v>2013</v>
      </c>
      <c r="C8" s="53">
        <v>11.320754716981099</v>
      </c>
      <c r="D8" s="38"/>
    </row>
    <row r="9" spans="2:4" x14ac:dyDescent="0.25">
      <c r="B9" s="12">
        <v>2014</v>
      </c>
      <c r="C9" s="53">
        <v>11.320754716981099</v>
      </c>
      <c r="D9" s="38"/>
    </row>
    <row r="10" spans="2:4" x14ac:dyDescent="0.25">
      <c r="B10" s="12">
        <v>2015</v>
      </c>
      <c r="C10" s="53">
        <v>11.320754716981099</v>
      </c>
      <c r="D10" s="38"/>
    </row>
    <row r="11" spans="2:4" x14ac:dyDescent="0.25">
      <c r="B11" s="12">
        <v>2016</v>
      </c>
      <c r="C11" s="53">
        <v>11.320754716981099</v>
      </c>
      <c r="D11" s="38"/>
    </row>
    <row r="12" spans="2:4" x14ac:dyDescent="0.25">
      <c r="B12" s="12">
        <v>2017</v>
      </c>
      <c r="C12" s="53">
        <v>12.9</v>
      </c>
      <c r="D12" s="38"/>
    </row>
    <row r="13" spans="2:4" x14ac:dyDescent="0.25">
      <c r="B13" s="12">
        <v>2018</v>
      </c>
      <c r="C13" s="53">
        <v>12.9</v>
      </c>
      <c r="D13" s="38"/>
    </row>
    <row r="14" spans="2:4" x14ac:dyDescent="0.25">
      <c r="D14" s="38"/>
    </row>
    <row r="15" spans="2:4" x14ac:dyDescent="0.25">
      <c r="B15" s="39" t="s">
        <v>85</v>
      </c>
      <c r="D15" s="38"/>
    </row>
    <row r="16" spans="2:4" x14ac:dyDescent="0.25">
      <c r="B16" s="39" t="s">
        <v>36</v>
      </c>
      <c r="C16" s="38"/>
      <c r="D16" s="38"/>
    </row>
    <row r="17" spans="2:4" x14ac:dyDescent="0.25">
      <c r="B17" s="38" t="s">
        <v>226</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18F3-22C7-4F44-8C30-CA894A439401}">
  <dimension ref="B1:AS68"/>
  <sheetViews>
    <sheetView showGridLines="0" tabSelected="1" workbookViewId="0">
      <selection activeCell="C13" sqref="C13"/>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127</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0.42</v>
      </c>
      <c r="D5" s="38"/>
      <c r="E5" s="38"/>
      <c r="F5" s="38"/>
      <c r="G5" s="38"/>
      <c r="H5" s="38"/>
      <c r="I5" s="38"/>
      <c r="J5" s="4"/>
      <c r="K5" s="4"/>
    </row>
    <row r="6" spans="2:45" s="14" customFormat="1" x14ac:dyDescent="0.25">
      <c r="B6" s="12">
        <v>2011</v>
      </c>
      <c r="C6" s="44">
        <v>0.41</v>
      </c>
      <c r="D6" s="38"/>
      <c r="E6" s="38"/>
      <c r="F6" s="38"/>
      <c r="G6" s="38"/>
      <c r="H6" s="38"/>
      <c r="I6" s="38"/>
      <c r="J6" s="39"/>
      <c r="K6" s="39"/>
    </row>
    <row r="7" spans="2:45" s="14" customFormat="1" x14ac:dyDescent="0.25">
      <c r="B7" s="12">
        <v>2012</v>
      </c>
      <c r="C7" s="44">
        <v>0.38</v>
      </c>
      <c r="D7" s="38"/>
      <c r="E7" s="38"/>
      <c r="F7" s="38"/>
      <c r="G7" s="38"/>
      <c r="H7" s="38"/>
      <c r="I7" s="38"/>
      <c r="J7" s="39"/>
      <c r="K7" s="39"/>
    </row>
    <row r="8" spans="2:45" s="14" customFormat="1" x14ac:dyDescent="0.25">
      <c r="B8" s="12">
        <v>2013</v>
      </c>
      <c r="C8" s="44">
        <v>0.38</v>
      </c>
      <c r="D8" s="38"/>
      <c r="E8" s="38"/>
      <c r="F8" s="38"/>
      <c r="G8" s="38"/>
      <c r="H8" s="38"/>
      <c r="I8" s="38"/>
      <c r="J8" s="39"/>
      <c r="K8" s="39"/>
    </row>
    <row r="9" spans="2:45" s="14" customFormat="1" x14ac:dyDescent="0.25">
      <c r="B9" s="12">
        <v>2014</v>
      </c>
      <c r="C9" s="44">
        <v>0.38</v>
      </c>
      <c r="D9" s="38"/>
      <c r="E9" s="38"/>
      <c r="F9" s="38"/>
      <c r="G9" s="38"/>
      <c r="H9" s="38"/>
      <c r="I9" s="38"/>
      <c r="J9" s="39"/>
      <c r="K9" s="39"/>
    </row>
    <row r="10" spans="2:45" s="14" customFormat="1" x14ac:dyDescent="0.25">
      <c r="B10" s="12">
        <v>2015</v>
      </c>
      <c r="C10" s="44">
        <v>0.35</v>
      </c>
      <c r="D10" s="38"/>
      <c r="E10" s="38"/>
      <c r="F10" s="38"/>
      <c r="G10" s="38"/>
      <c r="H10" s="38"/>
      <c r="I10" s="38"/>
      <c r="J10" s="39"/>
      <c r="K10" s="39"/>
    </row>
    <row r="11" spans="2:45" s="14" customFormat="1" x14ac:dyDescent="0.25">
      <c r="B11" s="12">
        <v>2016</v>
      </c>
      <c r="C11" s="44">
        <v>0.34</v>
      </c>
      <c r="D11" s="38"/>
      <c r="E11" s="38"/>
      <c r="F11" s="38"/>
      <c r="G11" s="38"/>
      <c r="H11" s="38"/>
      <c r="I11" s="38"/>
      <c r="J11" s="39"/>
      <c r="K11" s="39"/>
    </row>
    <row r="12" spans="2:45" s="14" customFormat="1" x14ac:dyDescent="0.25">
      <c r="B12" s="12">
        <v>2017</v>
      </c>
      <c r="C12" s="44">
        <v>0.34</v>
      </c>
      <c r="D12" s="38"/>
      <c r="E12" s="39"/>
      <c r="F12" s="39"/>
      <c r="G12" s="39"/>
      <c r="H12" s="39"/>
      <c r="I12" s="39"/>
      <c r="J12" s="39"/>
      <c r="K12" s="39"/>
    </row>
    <row r="13" spans="2:45" s="14" customFormat="1" x14ac:dyDescent="0.25">
      <c r="B13" s="12">
        <v>2018</v>
      </c>
      <c r="C13" s="44">
        <v>0.34</v>
      </c>
      <c r="D13" s="38"/>
      <c r="E13" s="39"/>
      <c r="F13" s="39"/>
      <c r="G13" s="39"/>
      <c r="H13" s="39"/>
      <c r="I13" s="39"/>
      <c r="J13" s="39"/>
      <c r="K13" s="39"/>
    </row>
    <row r="14" spans="2:45" s="14" customFormat="1" x14ac:dyDescent="0.25">
      <c r="C14" s="39"/>
      <c r="D14" s="39"/>
      <c r="E14" s="39"/>
      <c r="F14" s="39"/>
      <c r="G14" s="39"/>
      <c r="H14" s="39"/>
      <c r="I14" s="39"/>
      <c r="J14" s="39"/>
      <c r="K14" s="39"/>
    </row>
    <row r="15" spans="2:45" s="14" customFormat="1" x14ac:dyDescent="0.25">
      <c r="B15" s="39" t="s">
        <v>43</v>
      </c>
      <c r="C15" s="39"/>
      <c r="D15" s="39"/>
      <c r="E15" s="39"/>
      <c r="F15" s="39"/>
      <c r="G15" s="39"/>
      <c r="H15" s="39"/>
      <c r="I15" s="39"/>
      <c r="J15" s="39"/>
      <c r="K15" s="39"/>
    </row>
    <row r="16" spans="2:45" s="14" customFormat="1" x14ac:dyDescent="0.25">
      <c r="B16" s="39" t="s">
        <v>36</v>
      </c>
      <c r="C16" s="39"/>
      <c r="D16" s="39"/>
      <c r="E16" s="39"/>
      <c r="F16" s="39"/>
      <c r="G16" s="39"/>
      <c r="H16" s="39"/>
      <c r="I16" s="39"/>
      <c r="J16" s="39"/>
      <c r="K16" s="39"/>
    </row>
    <row r="17" spans="2:45" s="14" customFormat="1" x14ac:dyDescent="0.25">
      <c r="B17" s="39" t="s">
        <v>224</v>
      </c>
      <c r="C17" s="39"/>
      <c r="D17" s="39"/>
      <c r="E17" s="39"/>
      <c r="F17" s="39"/>
      <c r="G17" s="39"/>
      <c r="H17" s="39"/>
      <c r="I17" s="39"/>
      <c r="J17" s="39"/>
      <c r="K17" s="39"/>
    </row>
    <row r="18" spans="2:45" s="14" customFormat="1" x14ac:dyDescent="0.25">
      <c r="B18" s="39"/>
      <c r="C18" s="39"/>
      <c r="D18" s="39"/>
      <c r="E18" s="39"/>
      <c r="F18" s="39"/>
      <c r="G18" s="39"/>
      <c r="I18" s="39"/>
      <c r="J18" s="39"/>
      <c r="K18" s="39"/>
    </row>
    <row r="19" spans="2:45" s="14" customFormat="1" x14ac:dyDescent="0.25">
      <c r="B19" s="39"/>
      <c r="C19" s="39"/>
      <c r="D19" s="39"/>
      <c r="E19" s="39"/>
      <c r="F19" s="39"/>
      <c r="G19" s="39"/>
      <c r="I19" s="39"/>
      <c r="J19" s="39"/>
      <c r="K19" s="39"/>
    </row>
    <row r="20" spans="2:45" x14ac:dyDescent="0.25">
      <c r="C20" s="42"/>
      <c r="H20" s="14"/>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row>
    <row r="21" spans="2:45" x14ac:dyDescent="0.25">
      <c r="C21" s="30"/>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3"/>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s="14" customFormat="1" x14ac:dyDescent="0.25">
      <c r="B31" s="39"/>
      <c r="C31" s="39"/>
      <c r="D31" s="39"/>
      <c r="E31" s="39"/>
      <c r="F31" s="39"/>
      <c r="G31" s="39"/>
      <c r="I31" s="39"/>
      <c r="J31" s="39"/>
      <c r="K31" s="39"/>
    </row>
    <row r="32" spans="2:45" s="14" customFormat="1" x14ac:dyDescent="0.25">
      <c r="B32" s="39"/>
      <c r="C32" s="39"/>
      <c r="D32" s="39"/>
      <c r="E32" s="39"/>
      <c r="F32" s="39"/>
      <c r="G32" s="39"/>
      <c r="I32" s="39"/>
      <c r="J32" s="39"/>
      <c r="K32" s="39"/>
    </row>
    <row r="33" spans="8:45" x14ac:dyDescent="0.25">
      <c r="H33" s="14"/>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8: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8: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8: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8: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8: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8: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8: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8: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8: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8: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8: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8: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8: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8: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8: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87</vt:i4>
      </vt:variant>
    </vt:vector>
  </HeadingPairs>
  <TitlesOfParts>
    <vt:vector size="87" baseType="lpstr">
      <vt:lpstr>Indice</vt:lpstr>
      <vt:lpstr>1.1</vt:lpstr>
      <vt:lpstr>1.2</vt:lpstr>
      <vt:lpstr>1.3</vt:lpstr>
      <vt:lpstr>1.4</vt:lpstr>
      <vt:lpstr>1.5</vt:lpstr>
      <vt:lpstr>1.6</vt:lpstr>
      <vt:lpstr>1.7</vt:lpstr>
      <vt:lpstr>1.8</vt:lpstr>
      <vt:lpstr>1.9</vt:lpstr>
      <vt:lpstr>1.10</vt:lpstr>
      <vt:lpstr>1.11</vt:lpstr>
      <vt:lpstr>1.12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8.1</vt:lpstr>
      <vt:lpstr>8.2</vt:lpstr>
      <vt:lpstr>8.3</vt:lpstr>
      <vt:lpstr>8.4</vt:lpstr>
      <vt:lpstr>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Ruíz</cp:lastModifiedBy>
  <cp:lastPrinted>2016-02-22T14:58:54Z</cp:lastPrinted>
  <dcterms:created xsi:type="dcterms:W3CDTF">2015-05-06T10:16:10Z</dcterms:created>
  <dcterms:modified xsi:type="dcterms:W3CDTF">2020-01-15T09:45:09Z</dcterms:modified>
</cp:coreProperties>
</file>